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 activeTab="5"/>
  </bookViews>
  <sheets>
    <sheet name="MOVE_with_raster()" sheetId="7" r:id="rId1"/>
    <sheet name="MOVE_FP()" sheetId="1" r:id="rId2"/>
    <sheet name="GROW_SAV2()" sheetId="2" r:id="rId3"/>
    <sheet name="GROW_SAV3()" sheetId="5" r:id="rId4"/>
    <sheet name="GROW_FP2()" sheetId="3" r:id="rId5"/>
    <sheet name="GROW_FP3()" sheetId="6" r:id="rId6"/>
  </sheets>
  <calcPr calcId="145621"/>
</workbook>
</file>

<file path=xl/calcChain.xml><?xml version="1.0" encoding="utf-8"?>
<calcChain xmlns="http://schemas.openxmlformats.org/spreadsheetml/2006/main">
  <c r="L229" i="6" l="1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M13" i="5" s="1"/>
  <c r="K12" i="5"/>
  <c r="M12" i="5" s="1"/>
  <c r="K11" i="5"/>
  <c r="K10" i="5"/>
  <c r="K9" i="5"/>
  <c r="K8" i="5"/>
  <c r="M8" i="5" s="1"/>
  <c r="K7" i="5"/>
  <c r="K6" i="5"/>
  <c r="M6" i="5" s="1"/>
  <c r="K5" i="5"/>
  <c r="M5" i="5" s="1"/>
  <c r="K4" i="5"/>
  <c r="K3" i="5"/>
  <c r="M9" i="5"/>
  <c r="K2" i="5"/>
  <c r="M2" i="5" s="1"/>
  <c r="N167" i="6"/>
  <c r="M181" i="5"/>
  <c r="M178" i="5"/>
  <c r="M173" i="5"/>
  <c r="M170" i="5"/>
  <c r="M168" i="5"/>
  <c r="M165" i="5"/>
  <c r="M163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20" i="5"/>
  <c r="M118" i="5"/>
  <c r="M116" i="5"/>
  <c r="M114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1" i="5"/>
  <c r="M10" i="5"/>
  <c r="M7" i="5"/>
  <c r="M4" i="5"/>
  <c r="M3" i="5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N5" i="6" l="1"/>
  <c r="N9" i="6"/>
  <c r="N12" i="6"/>
  <c r="N22" i="6"/>
  <c r="N27" i="6"/>
  <c r="N38" i="6"/>
  <c r="N43" i="6"/>
  <c r="N54" i="6"/>
  <c r="N69" i="6"/>
  <c r="N92" i="6"/>
  <c r="N115" i="6"/>
  <c r="N148" i="6"/>
  <c r="N2" i="6"/>
  <c r="N6" i="6"/>
  <c r="N17" i="6"/>
  <c r="N33" i="6"/>
  <c r="N49" i="6"/>
  <c r="N73" i="6"/>
  <c r="N99" i="6"/>
  <c r="N129" i="6"/>
  <c r="N153" i="6"/>
  <c r="N10" i="6"/>
  <c r="N29" i="6"/>
  <c r="N45" i="6"/>
  <c r="N81" i="6"/>
  <c r="N160" i="6"/>
  <c r="N13" i="6"/>
  <c r="N18" i="6"/>
  <c r="N25" i="6"/>
  <c r="N34" i="6"/>
  <c r="N41" i="6"/>
  <c r="N50" i="6"/>
  <c r="N57" i="6"/>
  <c r="N101" i="6"/>
  <c r="N141" i="6"/>
  <c r="N4" i="6"/>
  <c r="N8" i="6"/>
  <c r="N15" i="6"/>
  <c r="N19" i="6"/>
  <c r="N26" i="6"/>
  <c r="N31" i="6"/>
  <c r="N35" i="6"/>
  <c r="N42" i="6"/>
  <c r="N47" i="6"/>
  <c r="N51" i="6"/>
  <c r="N65" i="6"/>
  <c r="N85" i="6"/>
  <c r="N108" i="6"/>
  <c r="N143" i="6"/>
  <c r="N228" i="6"/>
  <c r="N229" i="6"/>
  <c r="N225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223" i="6"/>
  <c r="N216" i="6"/>
  <c r="N220" i="6"/>
  <c r="N213" i="6"/>
  <c r="N211" i="6"/>
  <c r="N204" i="6"/>
  <c r="N197" i="6"/>
  <c r="N195" i="6"/>
  <c r="N188" i="6"/>
  <c r="N181" i="6"/>
  <c r="N179" i="6"/>
  <c r="N172" i="6"/>
  <c r="N165" i="6"/>
  <c r="N163" i="6"/>
  <c r="N156" i="6"/>
  <c r="N149" i="6"/>
  <c r="N147" i="6"/>
  <c r="N140" i="6"/>
  <c r="N133" i="6"/>
  <c r="N131" i="6"/>
  <c r="N124" i="6"/>
  <c r="N117" i="6"/>
  <c r="N114" i="6"/>
  <c r="N110" i="6"/>
  <c r="N106" i="6"/>
  <c r="N102" i="6"/>
  <c r="N98" i="6"/>
  <c r="N94" i="6"/>
  <c r="N90" i="6"/>
  <c r="N86" i="6"/>
  <c r="N227" i="6"/>
  <c r="N219" i="6"/>
  <c r="N212" i="6"/>
  <c r="N209" i="6"/>
  <c r="N183" i="6"/>
  <c r="N176" i="6"/>
  <c r="N171" i="6"/>
  <c r="N169" i="6"/>
  <c r="N164" i="6"/>
  <c r="N159" i="6"/>
  <c r="N157" i="6"/>
  <c r="N152" i="6"/>
  <c r="N145" i="6"/>
  <c r="N119" i="6"/>
  <c r="N113" i="6"/>
  <c r="N111" i="6"/>
  <c r="N104" i="6"/>
  <c r="N97" i="6"/>
  <c r="N95" i="6"/>
  <c r="N88" i="6"/>
  <c r="N82" i="6"/>
  <c r="N78" i="6"/>
  <c r="N74" i="6"/>
  <c r="N70" i="6"/>
  <c r="N66" i="6"/>
  <c r="N62" i="6"/>
  <c r="N58" i="6"/>
  <c r="N215" i="6"/>
  <c r="N199" i="6"/>
  <c r="N192" i="6"/>
  <c r="N187" i="6"/>
  <c r="N185" i="6"/>
  <c r="N180" i="6"/>
  <c r="N175" i="6"/>
  <c r="N173" i="6"/>
  <c r="N168" i="6"/>
  <c r="N161" i="6"/>
  <c r="N135" i="6"/>
  <c r="N128" i="6"/>
  <c r="N123" i="6"/>
  <c r="N121" i="6"/>
  <c r="N116" i="6"/>
  <c r="N109" i="6"/>
  <c r="N107" i="6"/>
  <c r="N100" i="6"/>
  <c r="N93" i="6"/>
  <c r="N91" i="6"/>
  <c r="N83" i="6"/>
  <c r="N79" i="6"/>
  <c r="N75" i="6"/>
  <c r="N71" i="6"/>
  <c r="N67" i="6"/>
  <c r="N63" i="6"/>
  <c r="N59" i="6"/>
  <c r="N55" i="6"/>
  <c r="N221" i="6"/>
  <c r="N208" i="6"/>
  <c r="N203" i="6"/>
  <c r="N201" i="6"/>
  <c r="N196" i="6"/>
  <c r="N191" i="6"/>
  <c r="N189" i="6"/>
  <c r="N184" i="6"/>
  <c r="N177" i="6"/>
  <c r="N151" i="6"/>
  <c r="N144" i="6"/>
  <c r="N139" i="6"/>
  <c r="N137" i="6"/>
  <c r="N132" i="6"/>
  <c r="N127" i="6"/>
  <c r="N125" i="6"/>
  <c r="N120" i="6"/>
  <c r="N112" i="6"/>
  <c r="N105" i="6"/>
  <c r="N103" i="6"/>
  <c r="N96" i="6"/>
  <c r="N89" i="6"/>
  <c r="N87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1" i="6"/>
  <c r="N7" i="6"/>
  <c r="N3" i="6"/>
  <c r="N224" i="6"/>
  <c r="N217" i="6"/>
  <c r="N207" i="6"/>
  <c r="N205" i="6"/>
  <c r="N200" i="6"/>
  <c r="N193" i="6"/>
  <c r="N14" i="6"/>
  <c r="N21" i="6"/>
  <c r="N23" i="6"/>
  <c r="N30" i="6"/>
  <c r="N37" i="6"/>
  <c r="N39" i="6"/>
  <c r="N46" i="6"/>
  <c r="N53" i="6"/>
  <c r="N61" i="6"/>
  <c r="N77" i="6"/>
  <c r="N136" i="6"/>
  <c r="N155" i="6"/>
  <c r="M379" i="5"/>
  <c r="M377" i="5"/>
  <c r="M375" i="5"/>
  <c r="M373" i="5"/>
  <c r="M371" i="5"/>
  <c r="M378" i="5"/>
  <c r="M376" i="5"/>
  <c r="M374" i="5"/>
  <c r="M372" i="5"/>
  <c r="M370" i="5"/>
  <c r="M367" i="5"/>
  <c r="M362" i="5"/>
  <c r="M359" i="5"/>
  <c r="M354" i="5"/>
  <c r="M351" i="5"/>
  <c r="M368" i="5"/>
  <c r="M365" i="5"/>
  <c r="M360" i="5"/>
  <c r="M357" i="5"/>
  <c r="M352" i="5"/>
  <c r="M349" i="5"/>
  <c r="M344" i="5"/>
  <c r="M341" i="5"/>
  <c r="M336" i="5"/>
  <c r="M333" i="5"/>
  <c r="M328" i="5"/>
  <c r="M325" i="5"/>
  <c r="M320" i="5"/>
  <c r="M317" i="5"/>
  <c r="M312" i="5"/>
  <c r="M309" i="5"/>
  <c r="M304" i="5"/>
  <c r="M301" i="5"/>
  <c r="M296" i="5"/>
  <c r="M293" i="5"/>
  <c r="M288" i="5"/>
  <c r="M285" i="5"/>
  <c r="M280" i="5"/>
  <c r="M277" i="5"/>
  <c r="M272" i="5"/>
  <c r="M269" i="5"/>
  <c r="M264" i="5"/>
  <c r="M261" i="5"/>
  <c r="M256" i="5"/>
  <c r="M253" i="5"/>
  <c r="M248" i="5"/>
  <c r="M245" i="5"/>
  <c r="M240" i="5"/>
  <c r="M237" i="5"/>
  <c r="M232" i="5"/>
  <c r="M229" i="5"/>
  <c r="M224" i="5"/>
  <c r="M221" i="5"/>
  <c r="M216" i="5"/>
  <c r="M213" i="5"/>
  <c r="M164" i="5"/>
  <c r="M167" i="5"/>
  <c r="M172" i="5"/>
  <c r="M175" i="5"/>
  <c r="M180" i="5"/>
  <c r="M183" i="5"/>
  <c r="M188" i="5"/>
  <c r="M191" i="5"/>
  <c r="M196" i="5"/>
  <c r="M199" i="5"/>
  <c r="M204" i="5"/>
  <c r="M207" i="5"/>
  <c r="M220" i="5"/>
  <c r="M223" i="5"/>
  <c r="M227" i="5"/>
  <c r="M234" i="5"/>
  <c r="M238" i="5"/>
  <c r="M241" i="5"/>
  <c r="M252" i="5"/>
  <c r="M255" i="5"/>
  <c r="M259" i="5"/>
  <c r="M266" i="5"/>
  <c r="M270" i="5"/>
  <c r="M273" i="5"/>
  <c r="M284" i="5"/>
  <c r="M287" i="5"/>
  <c r="M291" i="5"/>
  <c r="M298" i="5"/>
  <c r="M302" i="5"/>
  <c r="M305" i="5"/>
  <c r="M316" i="5"/>
  <c r="M319" i="5"/>
  <c r="M323" i="5"/>
  <c r="M330" i="5"/>
  <c r="M334" i="5"/>
  <c r="M337" i="5"/>
  <c r="M348" i="5"/>
  <c r="M358" i="5"/>
  <c r="M363" i="5"/>
  <c r="M186" i="5"/>
  <c r="M189" i="5"/>
  <c r="M194" i="5"/>
  <c r="M197" i="5"/>
  <c r="M202" i="5"/>
  <c r="M205" i="5"/>
  <c r="M210" i="5"/>
  <c r="M214" i="5"/>
  <c r="M217" i="5"/>
  <c r="M228" i="5"/>
  <c r="M231" i="5"/>
  <c r="M235" i="5"/>
  <c r="M242" i="5"/>
  <c r="M246" i="5"/>
  <c r="M249" i="5"/>
  <c r="M260" i="5"/>
  <c r="M263" i="5"/>
  <c r="M267" i="5"/>
  <c r="M274" i="5"/>
  <c r="M278" i="5"/>
  <c r="M281" i="5"/>
  <c r="M292" i="5"/>
  <c r="M295" i="5"/>
  <c r="M299" i="5"/>
  <c r="M306" i="5"/>
  <c r="M310" i="5"/>
  <c r="M313" i="5"/>
  <c r="M324" i="5"/>
  <c r="M327" i="5"/>
  <c r="M331" i="5"/>
  <c r="M338" i="5"/>
  <c r="M342" i="5"/>
  <c r="M345" i="5"/>
  <c r="M353" i="5"/>
  <c r="M364" i="5"/>
  <c r="M369" i="5"/>
  <c r="M171" i="5"/>
  <c r="M176" i="5"/>
  <c r="M179" i="5"/>
  <c r="M184" i="5"/>
  <c r="M187" i="5"/>
  <c r="M192" i="5"/>
  <c r="M195" i="5"/>
  <c r="M200" i="5"/>
  <c r="M203" i="5"/>
  <c r="M208" i="5"/>
  <c r="M211" i="5"/>
  <c r="M218" i="5"/>
  <c r="M222" i="5"/>
  <c r="M225" i="5"/>
  <c r="M236" i="5"/>
  <c r="M239" i="5"/>
  <c r="M243" i="5"/>
  <c r="M250" i="5"/>
  <c r="M254" i="5"/>
  <c r="M257" i="5"/>
  <c r="M268" i="5"/>
  <c r="M271" i="5"/>
  <c r="M275" i="5"/>
  <c r="M282" i="5"/>
  <c r="M286" i="5"/>
  <c r="M289" i="5"/>
  <c r="M300" i="5"/>
  <c r="M303" i="5"/>
  <c r="M307" i="5"/>
  <c r="M314" i="5"/>
  <c r="M318" i="5"/>
  <c r="M321" i="5"/>
  <c r="M332" i="5"/>
  <c r="M335" i="5"/>
  <c r="M339" i="5"/>
  <c r="M346" i="5"/>
  <c r="M350" i="5"/>
  <c r="M355" i="5"/>
  <c r="M366" i="5"/>
  <c r="M85" i="5"/>
  <c r="M87" i="5"/>
  <c r="M89" i="5"/>
  <c r="M91" i="5"/>
  <c r="M93" i="5"/>
  <c r="M95" i="5"/>
  <c r="M97" i="5"/>
  <c r="M99" i="5"/>
  <c r="M101" i="5"/>
  <c r="M103" i="5"/>
  <c r="M105" i="5"/>
  <c r="M107" i="5"/>
  <c r="M109" i="5"/>
  <c r="M111" i="5"/>
  <c r="M113" i="5"/>
  <c r="M115" i="5"/>
  <c r="M117" i="5"/>
  <c r="M119" i="5"/>
  <c r="M121" i="5"/>
  <c r="M123" i="5"/>
  <c r="M125" i="5"/>
  <c r="M127" i="5"/>
  <c r="M129" i="5"/>
  <c r="M131" i="5"/>
  <c r="M133" i="5"/>
  <c r="M135" i="5"/>
  <c r="M137" i="5"/>
  <c r="M139" i="5"/>
  <c r="M141" i="5"/>
  <c r="M143" i="5"/>
  <c r="M145" i="5"/>
  <c r="M147" i="5"/>
  <c r="M149" i="5"/>
  <c r="M151" i="5"/>
  <c r="M153" i="5"/>
  <c r="M155" i="5"/>
  <c r="M157" i="5"/>
  <c r="M159" i="5"/>
  <c r="M161" i="5"/>
  <c r="M166" i="5"/>
  <c r="M169" i="5"/>
  <c r="M174" i="5"/>
  <c r="M177" i="5"/>
  <c r="M182" i="5"/>
  <c r="M185" i="5"/>
  <c r="M190" i="5"/>
  <c r="M193" i="5"/>
  <c r="M198" i="5"/>
  <c r="M201" i="5"/>
  <c r="M206" i="5"/>
  <c r="M209" i="5"/>
  <c r="M212" i="5"/>
  <c r="M215" i="5"/>
  <c r="M219" i="5"/>
  <c r="M226" i="5"/>
  <c r="M230" i="5"/>
  <c r="M233" i="5"/>
  <c r="M244" i="5"/>
  <c r="M247" i="5"/>
  <c r="M251" i="5"/>
  <c r="M258" i="5"/>
  <c r="M262" i="5"/>
  <c r="M265" i="5"/>
  <c r="M276" i="5"/>
  <c r="M279" i="5"/>
  <c r="M283" i="5"/>
  <c r="M290" i="5"/>
  <c r="M294" i="5"/>
  <c r="M297" i="5"/>
  <c r="M308" i="5"/>
  <c r="M311" i="5"/>
  <c r="M315" i="5"/>
  <c r="M322" i="5"/>
  <c r="M326" i="5"/>
  <c r="M329" i="5"/>
  <c r="M340" i="5"/>
  <c r="M343" i="5"/>
  <c r="M347" i="5"/>
  <c r="M356" i="5"/>
  <c r="M361" i="5"/>
  <c r="L229" i="3" l="1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229" i="3"/>
  <c r="B16" i="2"/>
  <c r="B13" i="3"/>
  <c r="O229" i="3" s="1"/>
  <c r="M228" i="3"/>
  <c r="O228" i="3" s="1"/>
  <c r="M227" i="3"/>
  <c r="O227" i="3" s="1"/>
  <c r="M226" i="3"/>
  <c r="O226" i="3" s="1"/>
  <c r="M224" i="3"/>
  <c r="O224" i="3" s="1"/>
  <c r="M223" i="3"/>
  <c r="O223" i="3" s="1"/>
  <c r="M222" i="3"/>
  <c r="O222" i="3" s="1"/>
  <c r="M220" i="3"/>
  <c r="O220" i="3" s="1"/>
  <c r="M219" i="3"/>
  <c r="O219" i="3" s="1"/>
  <c r="M218" i="3"/>
  <c r="O218" i="3" s="1"/>
  <c r="M216" i="3"/>
  <c r="O216" i="3" s="1"/>
  <c r="M215" i="3"/>
  <c r="O215" i="3" s="1"/>
  <c r="M214" i="3"/>
  <c r="O214" i="3" s="1"/>
  <c r="M212" i="3"/>
  <c r="O212" i="3" s="1"/>
  <c r="M211" i="3"/>
  <c r="O211" i="3" s="1"/>
  <c r="M210" i="3"/>
  <c r="O210" i="3" s="1"/>
  <c r="M208" i="3"/>
  <c r="O208" i="3" s="1"/>
  <c r="M207" i="3"/>
  <c r="O207" i="3" s="1"/>
  <c r="M206" i="3"/>
  <c r="O206" i="3" s="1"/>
  <c r="M204" i="3"/>
  <c r="O204" i="3" s="1"/>
  <c r="M203" i="3"/>
  <c r="O203" i="3" s="1"/>
  <c r="M202" i="3"/>
  <c r="O202" i="3" s="1"/>
  <c r="M200" i="3"/>
  <c r="O200" i="3" s="1"/>
  <c r="M199" i="3"/>
  <c r="O199" i="3" s="1"/>
  <c r="M198" i="3"/>
  <c r="O198" i="3" s="1"/>
  <c r="M196" i="3"/>
  <c r="O196" i="3" s="1"/>
  <c r="M195" i="3"/>
  <c r="O195" i="3" s="1"/>
  <c r="M194" i="3"/>
  <c r="O194" i="3" s="1"/>
  <c r="M192" i="3"/>
  <c r="O192" i="3" s="1"/>
  <c r="M191" i="3"/>
  <c r="O191" i="3" s="1"/>
  <c r="M190" i="3"/>
  <c r="O190" i="3" s="1"/>
  <c r="M188" i="3"/>
  <c r="O188" i="3" s="1"/>
  <c r="M187" i="3"/>
  <c r="O187" i="3" s="1"/>
  <c r="M186" i="3"/>
  <c r="O186" i="3" s="1"/>
  <c r="M184" i="3"/>
  <c r="O184" i="3" s="1"/>
  <c r="M183" i="3"/>
  <c r="O183" i="3" s="1"/>
  <c r="M182" i="3"/>
  <c r="O182" i="3" s="1"/>
  <c r="M180" i="3"/>
  <c r="O180" i="3" s="1"/>
  <c r="M179" i="3"/>
  <c r="O179" i="3" s="1"/>
  <c r="M178" i="3"/>
  <c r="O178" i="3" s="1"/>
  <c r="M176" i="3"/>
  <c r="O176" i="3" s="1"/>
  <c r="M175" i="3"/>
  <c r="O175" i="3" s="1"/>
  <c r="M174" i="3"/>
  <c r="O174" i="3" s="1"/>
  <c r="M172" i="3"/>
  <c r="O172" i="3" s="1"/>
  <c r="M171" i="3"/>
  <c r="O171" i="3" s="1"/>
  <c r="M170" i="3"/>
  <c r="O170" i="3" s="1"/>
  <c r="M168" i="3"/>
  <c r="O168" i="3" s="1"/>
  <c r="M167" i="3"/>
  <c r="O167" i="3" s="1"/>
  <c r="M166" i="3"/>
  <c r="O166" i="3" s="1"/>
  <c r="M164" i="3"/>
  <c r="O164" i="3" s="1"/>
  <c r="M163" i="3"/>
  <c r="O163" i="3" s="1"/>
  <c r="M162" i="3"/>
  <c r="O162" i="3" s="1"/>
  <c r="M160" i="3"/>
  <c r="O160" i="3" s="1"/>
  <c r="M159" i="3"/>
  <c r="O159" i="3" s="1"/>
  <c r="M158" i="3"/>
  <c r="O158" i="3" s="1"/>
  <c r="M156" i="3"/>
  <c r="O156" i="3" s="1"/>
  <c r="M155" i="3"/>
  <c r="O155" i="3" s="1"/>
  <c r="M154" i="3"/>
  <c r="O154" i="3" s="1"/>
  <c r="M152" i="3"/>
  <c r="O152" i="3" s="1"/>
  <c r="M151" i="3"/>
  <c r="O151" i="3" s="1"/>
  <c r="M150" i="3"/>
  <c r="O150" i="3" s="1"/>
  <c r="M148" i="3"/>
  <c r="O148" i="3" s="1"/>
  <c r="M147" i="3"/>
  <c r="O147" i="3" s="1"/>
  <c r="M146" i="3"/>
  <c r="O146" i="3" s="1"/>
  <c r="M144" i="3"/>
  <c r="O144" i="3" s="1"/>
  <c r="M143" i="3"/>
  <c r="O143" i="3" s="1"/>
  <c r="M142" i="3"/>
  <c r="O142" i="3" s="1"/>
  <c r="M140" i="3"/>
  <c r="O140" i="3" s="1"/>
  <c r="M139" i="3"/>
  <c r="O139" i="3" s="1"/>
  <c r="M138" i="3"/>
  <c r="O138" i="3" s="1"/>
  <c r="M136" i="3"/>
  <c r="O136" i="3" s="1"/>
  <c r="M135" i="3"/>
  <c r="O135" i="3" s="1"/>
  <c r="M134" i="3"/>
  <c r="O134" i="3" s="1"/>
  <c r="M132" i="3"/>
  <c r="O132" i="3" s="1"/>
  <c r="M131" i="3"/>
  <c r="O131" i="3" s="1"/>
  <c r="M130" i="3"/>
  <c r="O130" i="3" s="1"/>
  <c r="M128" i="3"/>
  <c r="O128" i="3" s="1"/>
  <c r="M127" i="3"/>
  <c r="O127" i="3" s="1"/>
  <c r="M126" i="3"/>
  <c r="O126" i="3" s="1"/>
  <c r="M124" i="3"/>
  <c r="O124" i="3" s="1"/>
  <c r="M123" i="3"/>
  <c r="O123" i="3" s="1"/>
  <c r="M122" i="3"/>
  <c r="O122" i="3" s="1"/>
  <c r="M120" i="3"/>
  <c r="O120" i="3" s="1"/>
  <c r="M119" i="3"/>
  <c r="O119" i="3" s="1"/>
  <c r="M118" i="3"/>
  <c r="O118" i="3" s="1"/>
  <c r="M116" i="3"/>
  <c r="O116" i="3" s="1"/>
  <c r="M115" i="3"/>
  <c r="O115" i="3" s="1"/>
  <c r="M114" i="3"/>
  <c r="O114" i="3" s="1"/>
  <c r="M112" i="3"/>
  <c r="O112" i="3" s="1"/>
  <c r="M111" i="3"/>
  <c r="O111" i="3" s="1"/>
  <c r="M110" i="3"/>
  <c r="O110" i="3" s="1"/>
  <c r="M108" i="3"/>
  <c r="O108" i="3" s="1"/>
  <c r="M107" i="3"/>
  <c r="O107" i="3" s="1"/>
  <c r="M106" i="3"/>
  <c r="O106" i="3" s="1"/>
  <c r="M104" i="3"/>
  <c r="O104" i="3" s="1"/>
  <c r="M103" i="3"/>
  <c r="O103" i="3" s="1"/>
  <c r="M102" i="3"/>
  <c r="O102" i="3" s="1"/>
  <c r="M100" i="3"/>
  <c r="O100" i="3" s="1"/>
  <c r="M99" i="3"/>
  <c r="O99" i="3" s="1"/>
  <c r="M98" i="3"/>
  <c r="O98" i="3" s="1"/>
  <c r="M96" i="3"/>
  <c r="O96" i="3" s="1"/>
  <c r="M95" i="3"/>
  <c r="O95" i="3" s="1"/>
  <c r="M94" i="3"/>
  <c r="O94" i="3" s="1"/>
  <c r="M93" i="3"/>
  <c r="O93" i="3" s="1"/>
  <c r="M92" i="3"/>
  <c r="O92" i="3" s="1"/>
  <c r="M91" i="3"/>
  <c r="O91" i="3" s="1"/>
  <c r="M90" i="3"/>
  <c r="O90" i="3" s="1"/>
  <c r="M89" i="3"/>
  <c r="O89" i="3" s="1"/>
  <c r="M88" i="3"/>
  <c r="O88" i="3" s="1"/>
  <c r="M87" i="3"/>
  <c r="O87" i="3" s="1"/>
  <c r="M86" i="3"/>
  <c r="O86" i="3" s="1"/>
  <c r="M85" i="3"/>
  <c r="O85" i="3" s="1"/>
  <c r="M84" i="3"/>
  <c r="O84" i="3" s="1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77" i="3"/>
  <c r="O77" i="3" s="1"/>
  <c r="M76" i="3"/>
  <c r="O76" i="3" s="1"/>
  <c r="M75" i="3"/>
  <c r="O75" i="3" s="1"/>
  <c r="M74" i="3"/>
  <c r="O74" i="3" s="1"/>
  <c r="M73" i="3"/>
  <c r="O73" i="3" s="1"/>
  <c r="M72" i="3"/>
  <c r="O72" i="3" s="1"/>
  <c r="M71" i="3"/>
  <c r="O71" i="3" s="1"/>
  <c r="M70" i="3"/>
  <c r="O70" i="3" s="1"/>
  <c r="M69" i="3"/>
  <c r="O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O8" i="3" s="1"/>
  <c r="M7" i="3"/>
  <c r="O7" i="3" s="1"/>
  <c r="M6" i="3"/>
  <c r="O6" i="3" s="1"/>
  <c r="M5" i="3"/>
  <c r="O5" i="3" s="1"/>
  <c r="M4" i="3"/>
  <c r="O4" i="3" s="1"/>
  <c r="M3" i="3"/>
  <c r="O3" i="3" s="1"/>
  <c r="M2" i="3"/>
  <c r="O2" i="3" s="1"/>
  <c r="M184" i="2" l="1"/>
  <c r="M168" i="2"/>
  <c r="M2" i="2"/>
  <c r="M180" i="2"/>
  <c r="M192" i="2"/>
  <c r="M172" i="2"/>
  <c r="M268" i="2"/>
  <c r="M272" i="2"/>
  <c r="M276" i="2"/>
  <c r="M280" i="2"/>
  <c r="M231" i="2"/>
  <c r="M235" i="2"/>
  <c r="M239" i="2"/>
  <c r="M243" i="2"/>
  <c r="M247" i="2"/>
  <c r="M251" i="2"/>
  <c r="M255" i="2"/>
  <c r="M259" i="2"/>
  <c r="M263" i="2"/>
  <c r="M279" i="2"/>
  <c r="M253" i="2"/>
  <c r="M281" i="2"/>
  <c r="M249" i="2"/>
  <c r="M265" i="2"/>
  <c r="M269" i="2"/>
  <c r="M242" i="2"/>
  <c r="M264" i="2"/>
  <c r="M270" i="2"/>
  <c r="M244" i="2"/>
  <c r="M260" i="2"/>
  <c r="M233" i="2"/>
  <c r="M266" i="2"/>
  <c r="M271" i="2"/>
  <c r="M277" i="2"/>
  <c r="M282" i="2"/>
  <c r="M234" i="2"/>
  <c r="M240" i="2"/>
  <c r="M245" i="2"/>
  <c r="M250" i="2"/>
  <c r="M256" i="2"/>
  <c r="M261" i="2"/>
  <c r="M267" i="2"/>
  <c r="M273" i="2"/>
  <c r="M278" i="2"/>
  <c r="M230" i="2"/>
  <c r="M236" i="2"/>
  <c r="M241" i="2"/>
  <c r="M246" i="2"/>
  <c r="M252" i="2"/>
  <c r="M257" i="2"/>
  <c r="M262" i="2"/>
  <c r="M274" i="2"/>
  <c r="M232" i="2"/>
  <c r="M237" i="2"/>
  <c r="M248" i="2"/>
  <c r="M258" i="2"/>
  <c r="M275" i="2"/>
  <c r="M238" i="2"/>
  <c r="M254" i="2"/>
  <c r="M97" i="3"/>
  <c r="O97" i="3" s="1"/>
  <c r="M101" i="3"/>
  <c r="O101" i="3" s="1"/>
  <c r="M105" i="3"/>
  <c r="O105" i="3" s="1"/>
  <c r="M109" i="3"/>
  <c r="O109" i="3" s="1"/>
  <c r="M113" i="3"/>
  <c r="O113" i="3" s="1"/>
  <c r="M117" i="3"/>
  <c r="O117" i="3" s="1"/>
  <c r="M121" i="3"/>
  <c r="O121" i="3" s="1"/>
  <c r="M125" i="3"/>
  <c r="O125" i="3" s="1"/>
  <c r="M129" i="3"/>
  <c r="O129" i="3" s="1"/>
  <c r="M133" i="3"/>
  <c r="O133" i="3" s="1"/>
  <c r="M137" i="3"/>
  <c r="O137" i="3" s="1"/>
  <c r="M141" i="3"/>
  <c r="O141" i="3" s="1"/>
  <c r="M145" i="3"/>
  <c r="O145" i="3" s="1"/>
  <c r="M149" i="3"/>
  <c r="O149" i="3" s="1"/>
  <c r="M153" i="3"/>
  <c r="O153" i="3" s="1"/>
  <c r="M157" i="3"/>
  <c r="O157" i="3" s="1"/>
  <c r="M161" i="3"/>
  <c r="O161" i="3" s="1"/>
  <c r="M165" i="3"/>
  <c r="O165" i="3" s="1"/>
  <c r="M169" i="3"/>
  <c r="O169" i="3" s="1"/>
  <c r="M173" i="3"/>
  <c r="O173" i="3" s="1"/>
  <c r="M177" i="3"/>
  <c r="O177" i="3" s="1"/>
  <c r="M181" i="3"/>
  <c r="O181" i="3" s="1"/>
  <c r="M185" i="3"/>
  <c r="O185" i="3" s="1"/>
  <c r="M189" i="3"/>
  <c r="O189" i="3" s="1"/>
  <c r="M193" i="3"/>
  <c r="O193" i="3" s="1"/>
  <c r="M197" i="3"/>
  <c r="O197" i="3" s="1"/>
  <c r="M201" i="3"/>
  <c r="O201" i="3" s="1"/>
  <c r="M205" i="3"/>
  <c r="O205" i="3" s="1"/>
  <c r="M209" i="3"/>
  <c r="O209" i="3" s="1"/>
  <c r="M213" i="3"/>
  <c r="O213" i="3" s="1"/>
  <c r="M217" i="3"/>
  <c r="O217" i="3" s="1"/>
  <c r="M221" i="3"/>
  <c r="O221" i="3" s="1"/>
  <c r="M225" i="3"/>
  <c r="O225" i="3" s="1"/>
  <c r="M169" i="2"/>
  <c r="M170" i="2"/>
  <c r="M171" i="2"/>
  <c r="M173" i="2"/>
  <c r="M174" i="2"/>
  <c r="M175" i="2"/>
  <c r="M176" i="2"/>
  <c r="M177" i="2"/>
  <c r="M178" i="2"/>
  <c r="M179" i="2"/>
  <c r="M181" i="2"/>
  <c r="M182" i="2"/>
  <c r="M183" i="2"/>
  <c r="M185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4" i="2"/>
  <c r="M3" i="2"/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<sst xmlns="http://schemas.openxmlformats.org/spreadsheetml/2006/main" count="196" uniqueCount="65">
  <si>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</si>
  <si>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</si>
  <si>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</si>
  <si>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</si>
  <si>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</si>
  <si>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</si>
  <si>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</si>
  <si>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</si>
  <si>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</si>
  <si>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</si>
  <si>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</si>
  <si>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</si>
  <si>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</si>
  <si>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</si>
  <si>
    <t>biomass_x+1</t>
  </si>
  <si>
    <t>biomass_x</t>
  </si>
  <si>
    <t>GROW_SAV2()</t>
  </si>
  <si>
    <t>Growth equation</t>
  </si>
  <si>
    <t>maxrgr</t>
  </si>
  <si>
    <t>lightlimitation</t>
  </si>
  <si>
    <t>shadingbyFP</t>
  </si>
  <si>
    <t>lightattenuation</t>
  </si>
  <si>
    <t>Total_P</t>
  </si>
  <si>
    <t>half_sat_P</t>
  </si>
  <si>
    <t>Total_N</t>
  </si>
  <si>
    <t>loss</t>
  </si>
  <si>
    <t>half_sat_N</t>
  </si>
  <si>
    <t>Typical values</t>
  </si>
  <si>
    <t xml:space="preserve">biomass_x+1 = biomass_x + (maxrgr * biomass_x) * </t>
  </si>
  <si>
    <t xml:space="preserve">(1 / (1 + lightlimitation*biomass_x) + (shadingbyFP*FPbiomass) + lightattenuation)) * </t>
  </si>
  <si>
    <t xml:space="preserve">(Total_P / (Total_P + half_sat_P)) * </t>
  </si>
  <si>
    <t xml:space="preserve">(Total_N / (Total_N + half_sat_N)) - </t>
  </si>
  <si>
    <t>(loss*biomass_x)</t>
  </si>
  <si>
    <t>growth</t>
  </si>
  <si>
    <t>shading (self and FP)</t>
  </si>
  <si>
    <t>P limitation</t>
  </si>
  <si>
    <t>N limitation</t>
  </si>
  <si>
    <t>loss (respiration, mortality)</t>
  </si>
  <si>
    <t>difference</t>
  </si>
  <si>
    <t>GROW_FP2()</t>
  </si>
  <si>
    <t>biomass_x+1 = biomass_x +</t>
  </si>
  <si>
    <t xml:space="preserve">(maxrgr * AllFP_biomass_x) * </t>
  </si>
  <si>
    <t>(TotalP / (TotalP + half_sat_P)) *</t>
  </si>
  <si>
    <t xml:space="preserve">(TotalN / (TotalN + half_sat_N)) * </t>
  </si>
  <si>
    <t xml:space="preserve">(AllFP_biomass_x / (AllFPbiomass_x + half_sat_biomass)) - </t>
  </si>
  <si>
    <t>(loss * biomass_x)</t>
  </si>
  <si>
    <t>initial biomass</t>
  </si>
  <si>
    <t xml:space="preserve">plus new growth </t>
  </si>
  <si>
    <t>phosphorus limitation</t>
  </si>
  <si>
    <t>nitrogen limitation</t>
  </si>
  <si>
    <t>biomass limitation</t>
  </si>
  <si>
    <t>TotalP</t>
  </si>
  <si>
    <t>TotalN</t>
  </si>
  <si>
    <t>half_sat_biomass</t>
  </si>
  <si>
    <t xml:space="preserve">FPbiomass </t>
  </si>
  <si>
    <t>GROW_SAV3()</t>
  </si>
  <si>
    <t>GROW_FP3()</t>
  </si>
  <si>
    <t>light competition</t>
  </si>
  <si>
    <t>(1 / (1 + light limitation * biomass_x)) -</t>
  </si>
  <si>
    <t>MOVE_with_raster()</t>
  </si>
  <si>
    <t>neigh_thresh</t>
  </si>
  <si>
    <t>focal_thresh</t>
  </si>
  <si>
    <t>amnt_colonize</t>
  </si>
  <si>
    <t>neighbor_biomass</t>
  </si>
  <si>
    <t>colonize cells below "focal_thresh" whose total neighbor biomass is above neigh_thresh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</si>
</sst>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'MOVE_with_raster()'!$H$2:$H$147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'MOVE_with_raster()'!$I$2:$I$147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9712"/>
        <c:axId val="106900288"/>
      </c:scatterChart>
      <c:valAx>
        <c:axId val="10689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total</a:t>
                </a:r>
                <a:r>
                  <a:rPr lang="en-US" sz="1800" baseline="0"/>
                  <a:t> neighbor biomass </a:t>
                </a:r>
                <a:r>
                  <a:rPr lang="en-US" sz="1800"/>
                  <a:t>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900288"/>
        <c:crosses val="autoZero"/>
        <c:crossBetween val="midCat"/>
      </c:valAx>
      <c:valAx>
        <c:axId val="106900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colonize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89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3168"/>
        <c:axId val="106903744"/>
      </c:scatterChart>
      <c:valAx>
        <c:axId val="1069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903744"/>
        <c:crosses val="autoZero"/>
        <c:crossBetween val="midCat"/>
      </c:valAx>
      <c:valAx>
        <c:axId val="106903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90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'GROW_SAV2()'!$L$2:$L$379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'GROW_SAV2()'!$M$2:$M$379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0928"/>
        <c:axId val="110461504"/>
      </c:scatterChart>
      <c:valAx>
        <c:axId val="110460928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10461504"/>
        <c:crosses val="autoZero"/>
        <c:crossBetween val="midCat"/>
      </c:valAx>
      <c:valAx>
        <c:axId val="11046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46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'GROW_SAV3()'!$L$1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'GROW_SAV3()'!$L$2:$L$379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'GROW_SAV3()'!$M$2:$M$379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3232"/>
        <c:axId val="110463808"/>
      </c:scatterChart>
      <c:valAx>
        <c:axId val="11046323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10463808"/>
        <c:crosses val="autoZero"/>
        <c:crossBetween val="midCat"/>
      </c:valAx>
      <c:valAx>
        <c:axId val="110463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46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'GROW_FP2()'!$M$2:$M$221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0.95002392573451999</c:v>
                </c:pt>
                <c:pt idx="2">
                  <c:v>1.9000935278713054</c:v>
                </c:pt>
                <c:pt idx="3">
                  <c:v>2.8502057613168725</c:v>
                </c:pt>
                <c:pt idx="4">
                  <c:v>3.8003578457684739</c:v>
                </c:pt>
                <c:pt idx="5">
                  <c:v>4.7505472375448736</c:v>
                </c:pt>
                <c:pt idx="6">
                  <c:v>5.7007716049382715</c:v>
                </c:pt>
                <c:pt idx="7">
                  <c:v>6.6510288065843621</c:v>
                </c:pt>
                <c:pt idx="8">
                  <c:v>7.6013168724279829</c:v>
                </c:pt>
                <c:pt idx="9">
                  <c:v>8.5516339869281062</c:v>
                </c:pt>
                <c:pt idx="10">
                  <c:v>9.5019784742006959</c:v>
                </c:pt>
                <c:pt idx="11">
                  <c:v>10.452348784843544</c:v>
                </c:pt>
                <c:pt idx="12">
                  <c:v>11.402743484224967</c:v>
                </c:pt>
                <c:pt idx="13">
                  <c:v>12.353161242050131</c:v>
                </c:pt>
                <c:pt idx="14">
                  <c:v>13.303600823045269</c:v>
                </c:pt>
                <c:pt idx="15">
                  <c:v>14.254061078622483</c:v>
                </c:pt>
                <c:pt idx="16">
                  <c:v>15.20454093940684</c:v>
                </c:pt>
                <c:pt idx="17">
                  <c:v>16.1550394085234</c:v>
                </c:pt>
                <c:pt idx="18">
                  <c:v>17.105555555555558</c:v>
                </c:pt>
                <c:pt idx="19">
                  <c:v>18.05608851109762</c:v>
                </c:pt>
                <c:pt idx="20">
                  <c:v>19.006637461834593</c:v>
                </c:pt>
                <c:pt idx="21">
                  <c:v>19.957201646090535</c:v>
                </c:pt>
                <c:pt idx="22">
                  <c:v>20.907780349794237</c:v>
                </c:pt>
                <c:pt idx="23">
                  <c:v>21.858372902817347</c:v>
                </c:pt>
                <c:pt idx="24">
                  <c:v>22.808978675645342</c:v>
                </c:pt>
                <c:pt idx="25">
                  <c:v>23.759597076346662</c:v>
                </c:pt>
                <c:pt idx="26">
                  <c:v>24.710227547809247</c:v>
                </c:pt>
                <c:pt idx="27">
                  <c:v>25.660869565217389</c:v>
                </c:pt>
                <c:pt idx="28">
                  <c:v>26.611522633744858</c:v>
                </c:pt>
                <c:pt idx="29">
                  <c:v>27.562186286442937</c:v>
                </c:pt>
                <c:pt idx="30">
                  <c:v>28.512860082304528</c:v>
                </c:pt>
                <c:pt idx="31">
                  <c:v>29.463543604487288</c:v>
                </c:pt>
                <c:pt idx="32">
                  <c:v>30.414236458680904</c:v>
                </c:pt>
                <c:pt idx="33">
                  <c:v>31.364938271604942</c:v>
                </c:pt>
                <c:pt idx="34">
                  <c:v>32.315648689625291</c:v>
                </c:pt>
                <c:pt idx="35">
                  <c:v>33.266367377478488</c:v>
                </c:pt>
                <c:pt idx="36">
                  <c:v>34.21709401709402</c:v>
                </c:pt>
                <c:pt idx="37">
                  <c:v>35.167828306506223</c:v>
                </c:pt>
                <c:pt idx="38">
                  <c:v>36.118569958847736</c:v>
                </c:pt>
                <c:pt idx="39">
                  <c:v>37.069318701417465</c:v>
                </c:pt>
                <c:pt idx="40">
                  <c:v>38.020074274816821</c:v>
                </c:pt>
                <c:pt idx="41">
                  <c:v>38.970836432148346</c:v>
                </c:pt>
                <c:pt idx="42">
                  <c:v>39.921604938271606</c:v>
                </c:pt>
                <c:pt idx="43">
                  <c:v>40.872379569111594</c:v>
                </c:pt>
                <c:pt idx="44">
                  <c:v>41.823160111015405</c:v>
                </c:pt>
                <c:pt idx="45">
                  <c:v>42.773946360153253</c:v>
                </c:pt>
                <c:pt idx="46">
                  <c:v>43.72473812196035</c:v>
                </c:pt>
                <c:pt idx="47">
                  <c:v>44.67553521061636</c:v>
                </c:pt>
                <c:pt idx="48">
                  <c:v>45.626337448559674</c:v>
                </c:pt>
                <c:pt idx="49">
                  <c:v>46.577144666033554</c:v>
                </c:pt>
                <c:pt idx="50">
                  <c:v>47.527956700662017</c:v>
                </c:pt>
                <c:pt idx="51">
                  <c:v>48.478773397052969</c:v>
                </c:pt>
                <c:pt idx="52">
                  <c:v>49.429594606426754</c:v>
                </c:pt>
                <c:pt idx="53">
                  <c:v>50.38042018626814</c:v>
                </c:pt>
                <c:pt idx="54">
                  <c:v>51.331249999999997</c:v>
                </c:pt>
                <c:pt idx="55">
                  <c:v>52.282083916677273</c:v>
                </c:pt>
                <c:pt idx="56">
                  <c:v>53.232921810699594</c:v>
                </c:pt>
                <c:pt idx="57">
                  <c:v>54.18376356154134</c:v>
                </c:pt>
                <c:pt idx="58">
                  <c:v>55.134609053497947</c:v>
                </c:pt>
                <c:pt idx="59">
                  <c:v>56.085458175447172</c:v>
                </c:pt>
                <c:pt idx="60">
                  <c:v>57.036310820624543</c:v>
                </c:pt>
                <c:pt idx="61">
                  <c:v>57.987166886411764</c:v>
                </c:pt>
                <c:pt idx="62">
                  <c:v>58.938026274137385</c:v>
                </c:pt>
                <c:pt idx="63">
                  <c:v>59.888888888888893</c:v>
                </c:pt>
                <c:pt idx="64">
                  <c:v>60.839754639335354</c:v>
                </c:pt>
                <c:pt idx="65">
                  <c:v>61.7906234375601</c:v>
                </c:pt>
                <c:pt idx="66">
                  <c:v>62.741495198902612</c:v>
                </c:pt>
                <c:pt idx="67">
                  <c:v>63.692369841809189</c:v>
                </c:pt>
                <c:pt idx="68">
                  <c:v>64.643247287691722</c:v>
                </c:pt>
                <c:pt idx="69">
                  <c:v>65.594127460794127</c:v>
                </c:pt>
                <c:pt idx="70">
                  <c:v>66.545010288065839</c:v>
                </c:pt>
                <c:pt idx="71">
                  <c:v>67.495895699042208</c:v>
                </c:pt>
                <c:pt idx="72">
                  <c:v>68.446783625731001</c:v>
                </c:pt>
                <c:pt idx="73">
                  <c:v>69.397674002504914</c:v>
                </c:pt>
                <c:pt idx="74">
                  <c:v>70.348566765999706</c:v>
                </c:pt>
                <c:pt idx="75">
                  <c:v>71.299461855017412</c:v>
                </c:pt>
                <c:pt idx="76">
                  <c:v>72.250359210434539</c:v>
                </c:pt>
                <c:pt idx="77">
                  <c:v>73.201258775114994</c:v>
                </c:pt>
                <c:pt idx="78">
                  <c:v>74.152160493827154</c:v>
                </c:pt>
                <c:pt idx="79">
                  <c:v>75.103064313165319</c:v>
                </c:pt>
                <c:pt idx="80">
                  <c:v>76.053970181474739</c:v>
                </c:pt>
                <c:pt idx="81">
                  <c:v>77.004878048780498</c:v>
                </c:pt>
                <c:pt idx="82">
                  <c:v>77.955787866719774</c:v>
                </c:pt>
                <c:pt idx="83">
                  <c:v>78.906699588477366</c:v>
                </c:pt>
                <c:pt idx="84">
                  <c:v>79.857613168724271</c:v>
                </c:pt>
                <c:pt idx="85">
                  <c:v>80.808528563559179</c:v>
                </c:pt>
                <c:pt idx="86">
                  <c:v>81.759445730452683</c:v>
                </c:pt>
                <c:pt idx="87">
                  <c:v>82.710364628194085</c:v>
                </c:pt>
                <c:pt idx="88">
                  <c:v>83.661285216840767</c:v>
                </c:pt>
                <c:pt idx="89">
                  <c:v>84.612207457669712</c:v>
                </c:pt>
                <c:pt idx="90">
                  <c:v>85.563131313131308</c:v>
                </c:pt>
                <c:pt idx="91">
                  <c:v>86.514056746805281</c:v>
                </c:pt>
                <c:pt idx="92">
                  <c:v>87.464983723358529</c:v>
                </c:pt>
                <c:pt idx="93">
                  <c:v>88.415912208504793</c:v>
                </c:pt>
                <c:pt idx="94">
                  <c:v>89.366842168966343</c:v>
                </c:pt>
                <c:pt idx="95">
                  <c:v>90.317773572436991</c:v>
                </c:pt>
                <c:pt idx="96">
                  <c:v>91.26870638754697</c:v>
                </c:pt>
                <c:pt idx="97">
                  <c:v>92.219640583829232</c:v>
                </c:pt>
                <c:pt idx="98">
                  <c:v>93.170576131687241</c:v>
                </c:pt>
                <c:pt idx="99">
                  <c:v>94.121513002364068</c:v>
                </c:pt>
                <c:pt idx="100">
                  <c:v>95.072451167912831</c:v>
                </c:pt>
                <c:pt idx="101">
                  <c:v>96.023390601168387</c:v>
                </c:pt>
                <c:pt idx="102">
                  <c:v>96.974331275720175</c:v>
                </c:pt>
                <c:pt idx="103">
                  <c:v>97.925273165886182</c:v>
                </c:pt>
                <c:pt idx="104">
                  <c:v>98.876216246688088</c:v>
                </c:pt>
                <c:pt idx="105">
                  <c:v>99.827160493827165</c:v>
                </c:pt>
                <c:pt idx="106">
                  <c:v>100.77810588366144</c:v>
                </c:pt>
                <c:pt idx="107">
                  <c:v>101.72905239318365</c:v>
                </c:pt>
                <c:pt idx="108">
                  <c:v>102.67999999999999</c:v>
                </c:pt>
                <c:pt idx="109">
                  <c:v>103.63094868230998</c:v>
                </c:pt>
                <c:pt idx="110">
                  <c:v>104.58189841888672</c:v>
                </c:pt>
                <c:pt idx="111">
                  <c:v>105.53284918905834</c:v>
                </c:pt>
                <c:pt idx="112">
                  <c:v>106.48380097268986</c:v>
                </c:pt>
                <c:pt idx="113">
                  <c:v>107.43475375016592</c:v>
                </c:pt>
                <c:pt idx="114">
                  <c:v>108.38570750237416</c:v>
                </c:pt>
                <c:pt idx="115">
                  <c:v>109.3366622106891</c:v>
                </c:pt>
                <c:pt idx="116">
                  <c:v>110.28761785695681</c:v>
                </c:pt>
                <c:pt idx="117">
                  <c:v>111.23857442348009</c:v>
                </c:pt>
                <c:pt idx="118">
                  <c:v>112.18953189300412</c:v>
                </c:pt>
                <c:pt idx="119">
                  <c:v>113.1404902487028</c:v>
                </c:pt>
                <c:pt idx="120">
                  <c:v>114.09144947416553</c:v>
                </c:pt>
                <c:pt idx="121">
                  <c:v>115.04240955338433</c:v>
                </c:pt>
                <c:pt idx="122">
                  <c:v>115.99337047074175</c:v>
                </c:pt>
                <c:pt idx="123">
                  <c:v>116.94433221099887</c:v>
                </c:pt>
                <c:pt idx="124">
                  <c:v>117.89529475928404</c:v>
                </c:pt>
                <c:pt idx="125">
                  <c:v>118.84625810108179</c:v>
                </c:pt>
                <c:pt idx="126">
                  <c:v>119.79722222222223</c:v>
                </c:pt>
                <c:pt idx="127">
                  <c:v>120.74818710887088</c:v>
                </c:pt>
                <c:pt idx="128">
                  <c:v>121.69915274751875</c:v>
                </c:pt>
                <c:pt idx="129">
                  <c:v>122.65011912497293</c:v>
                </c:pt>
                <c:pt idx="130">
                  <c:v>123.60108622834721</c:v>
                </c:pt>
                <c:pt idx="131">
                  <c:v>124.5520540450534</c:v>
                </c:pt>
                <c:pt idx="132">
                  <c:v>125.50302256279269</c:v>
                </c:pt>
                <c:pt idx="133">
                  <c:v>126.45399176954732</c:v>
                </c:pt>
                <c:pt idx="134">
                  <c:v>127.40496165357276</c:v>
                </c:pt>
                <c:pt idx="135">
                  <c:v>128.35593220338984</c:v>
                </c:pt>
                <c:pt idx="136">
                  <c:v>129.3069034077773</c:v>
                </c:pt>
                <c:pt idx="137">
                  <c:v>130.25787525576476</c:v>
                </c:pt>
                <c:pt idx="138">
                  <c:v>131.2088477366255</c:v>
                </c:pt>
                <c:pt idx="139">
                  <c:v>132.15982083986995</c:v>
                </c:pt>
                <c:pt idx="140">
                  <c:v>133.11079455523901</c:v>
                </c:pt>
                <c:pt idx="141">
                  <c:v>134.06176887269783</c:v>
                </c:pt>
                <c:pt idx="142">
                  <c:v>135.01274378242977</c:v>
                </c:pt>
                <c:pt idx="143">
                  <c:v>135.96371927483037</c:v>
                </c:pt>
                <c:pt idx="144">
                  <c:v>136.91469534050179</c:v>
                </c:pt>
                <c:pt idx="145">
                  <c:v>137.86567197024712</c:v>
                </c:pt>
                <c:pt idx="146">
                  <c:v>138.81664915506522</c:v>
                </c:pt>
                <c:pt idx="147">
                  <c:v>139.76762688614542</c:v>
                </c:pt>
                <c:pt idx="148">
                  <c:v>140.71860515486247</c:v>
                </c:pt>
                <c:pt idx="149">
                  <c:v>141.66958395277186</c:v>
                </c:pt>
                <c:pt idx="150">
                  <c:v>142.62056327160494</c:v>
                </c:pt>
                <c:pt idx="151">
                  <c:v>143.57154310326445</c:v>
                </c:pt>
                <c:pt idx="152">
                  <c:v>144.52252343982013</c:v>
                </c:pt>
                <c:pt idx="153">
                  <c:v>145.47350427350426</c:v>
                </c:pt>
                <c:pt idx="154">
                  <c:v>146.42448559670783</c:v>
                </c:pt>
                <c:pt idx="155">
                  <c:v>147.37546740197615</c:v>
                </c:pt>
                <c:pt idx="156">
                  <c:v>148.32644968200523</c:v>
                </c:pt>
                <c:pt idx="157">
                  <c:v>149.27743242963791</c:v>
                </c:pt>
                <c:pt idx="158">
                  <c:v>150.22841563786008</c:v>
                </c:pt>
                <c:pt idx="159">
                  <c:v>151.17939929979732</c:v>
                </c:pt>
                <c:pt idx="160">
                  <c:v>152.13038340871125</c:v>
                </c:pt>
                <c:pt idx="161">
                  <c:v>153.08136795799629</c:v>
                </c:pt>
                <c:pt idx="162">
                  <c:v>154.03235294117647</c:v>
                </c:pt>
                <c:pt idx="163">
                  <c:v>154.98333835190203</c:v>
                </c:pt>
                <c:pt idx="164">
                  <c:v>155.93432418394664</c:v>
                </c:pt>
                <c:pt idx="165">
                  <c:v>156.88531043120415</c:v>
                </c:pt>
                <c:pt idx="166">
                  <c:v>157.83629708768598</c:v>
                </c:pt>
                <c:pt idx="167">
                  <c:v>158.78728414751808</c:v>
                </c:pt>
                <c:pt idx="168">
                  <c:v>159.73827160493826</c:v>
                </c:pt>
                <c:pt idx="169">
                  <c:v>160.6892594542937</c:v>
                </c:pt>
                <c:pt idx="170">
                  <c:v>161.64024769003805</c:v>
                </c:pt>
                <c:pt idx="171">
                  <c:v>162.59123630672926</c:v>
                </c:pt>
                <c:pt idx="172">
                  <c:v>163.54222529902697</c:v>
                </c:pt>
                <c:pt idx="173">
                  <c:v>164.4932146616901</c:v>
                </c:pt>
                <c:pt idx="174">
                  <c:v>165.44420438957476</c:v>
                </c:pt>
                <c:pt idx="175">
                  <c:v>166.39519447763175</c:v>
                </c:pt>
                <c:pt idx="176">
                  <c:v>167.34618492090459</c:v>
                </c:pt>
                <c:pt idx="177">
                  <c:v>168.29717571452733</c:v>
                </c:pt>
                <c:pt idx="178">
                  <c:v>169.24816685372241</c:v>
                </c:pt>
                <c:pt idx="179">
                  <c:v>170.19915833379886</c:v>
                </c:pt>
                <c:pt idx="180">
                  <c:v>171.15015015015015</c:v>
                </c:pt>
                <c:pt idx="181">
                  <c:v>172.1011422982524</c:v>
                </c:pt>
                <c:pt idx="182">
                  <c:v>173.05213477366254</c:v>
                </c:pt>
                <c:pt idx="183">
                  <c:v>174.00312757201647</c:v>
                </c:pt>
                <c:pt idx="184">
                  <c:v>174.95412068902729</c:v>
                </c:pt>
                <c:pt idx="185">
                  <c:v>175.90511412048369</c:v>
                </c:pt>
                <c:pt idx="186">
                  <c:v>176.85610786224819</c:v>
                </c:pt>
                <c:pt idx="187">
                  <c:v>177.80710191025574</c:v>
                </c:pt>
                <c:pt idx="188">
                  <c:v>178.75809626051171</c:v>
                </c:pt>
                <c:pt idx="189">
                  <c:v>179.70909090909092</c:v>
                </c:pt>
                <c:pt idx="190">
                  <c:v>180.66008585213567</c:v>
                </c:pt>
                <c:pt idx="191">
                  <c:v>181.61108108585455</c:v>
                </c:pt>
                <c:pt idx="192">
                  <c:v>182.56207660652106</c:v>
                </c:pt>
                <c:pt idx="193">
                  <c:v>183.51307241047192</c:v>
                </c:pt>
                <c:pt idx="194">
                  <c:v>184.46406849410616</c:v>
                </c:pt>
                <c:pt idx="195">
                  <c:v>185.41506485388342</c:v>
                </c:pt>
                <c:pt idx="196">
                  <c:v>186.36606148632291</c:v>
                </c:pt>
                <c:pt idx="197">
                  <c:v>187.31705838800215</c:v>
                </c:pt>
                <c:pt idx="198">
                  <c:v>188.26805555555555</c:v>
                </c:pt>
                <c:pt idx="199">
                  <c:v>189.21905298567356</c:v>
                </c:pt>
                <c:pt idx="200">
                  <c:v>190.17005067510118</c:v>
                </c:pt>
                <c:pt idx="201">
                  <c:v>191.12104862063708</c:v>
                </c:pt>
                <c:pt idx="202">
                  <c:v>192.07204681913242</c:v>
                </c:pt>
                <c:pt idx="203">
                  <c:v>193.02304526748969</c:v>
                </c:pt>
                <c:pt idx="204">
                  <c:v>193.97404396266185</c:v>
                </c:pt>
                <c:pt idx="205">
                  <c:v>194.9250429016511</c:v>
                </c:pt>
                <c:pt idx="206">
                  <c:v>195.87604208150802</c:v>
                </c:pt>
                <c:pt idx="207">
                  <c:v>196.82704149933065</c:v>
                </c:pt>
                <c:pt idx="208">
                  <c:v>197.77804115226337</c:v>
                </c:pt>
                <c:pt idx="209">
                  <c:v>198.72904103749613</c:v>
                </c:pt>
                <c:pt idx="210">
                  <c:v>199.68004115226339</c:v>
                </c:pt>
                <c:pt idx="211">
                  <c:v>200.63104149384341</c:v>
                </c:pt>
                <c:pt idx="212">
                  <c:v>201.58204205955738</c:v>
                </c:pt>
                <c:pt idx="213">
                  <c:v>202.53304284676832</c:v>
                </c:pt>
                <c:pt idx="214">
                  <c:v>203.48404385288066</c:v>
                </c:pt>
                <c:pt idx="215">
                  <c:v>204.43504507533908</c:v>
                </c:pt>
                <c:pt idx="216">
                  <c:v>205.38604651162788</c:v>
                </c:pt>
                <c:pt idx="217">
                  <c:v>206.33704815927038</c:v>
                </c:pt>
                <c:pt idx="218">
                  <c:v>207.28805001582779</c:v>
                </c:pt>
                <c:pt idx="219">
                  <c:v>208.23905207889882</c:v>
                </c:pt>
              </c:numCache>
            </c:numRef>
          </c:xVal>
          <c:yVal>
            <c:numRef>
              <c:f>'GROW_FP2()'!$O$2:$O$229</c:f>
              <c:numCache>
                <c:formatCode>General</c:formatCode>
                <c:ptCount val="228"/>
                <c:pt idx="0">
                  <c:v>0</c:v>
                </c:pt>
                <c:pt idx="1">
                  <c:v>-4.9976074265480008E-2</c:v>
                </c:pt>
                <c:pt idx="2">
                  <c:v>-9.9906472128694634E-2</c:v>
                </c:pt>
                <c:pt idx="3">
                  <c:v>-0.14979423868312747</c:v>
                </c:pt>
                <c:pt idx="4">
                  <c:v>-0.19964215423152609</c:v>
                </c:pt>
                <c:pt idx="5">
                  <c:v>-0.24945276245512638</c:v>
                </c:pt>
                <c:pt idx="6">
                  <c:v>-0.29922839506172849</c:v>
                </c:pt>
                <c:pt idx="7">
                  <c:v>-0.34897119341563787</c:v>
                </c:pt>
                <c:pt idx="8">
                  <c:v>-0.39868312757201707</c:v>
                </c:pt>
                <c:pt idx="9">
                  <c:v>-0.44836601307189383</c:v>
                </c:pt>
                <c:pt idx="10">
                  <c:v>-0.49802152579930414</c:v>
                </c:pt>
                <c:pt idx="11">
                  <c:v>-0.54765121515645632</c:v>
                </c:pt>
                <c:pt idx="12">
                  <c:v>-0.59725651577503314</c:v>
                </c:pt>
                <c:pt idx="13">
                  <c:v>-0.64683875794986889</c:v>
                </c:pt>
                <c:pt idx="14">
                  <c:v>-0.6963991769547313</c:v>
                </c:pt>
                <c:pt idx="15">
                  <c:v>-0.74593892137751716</c:v>
                </c:pt>
                <c:pt idx="16">
                  <c:v>-0.79545906059315996</c:v>
                </c:pt>
                <c:pt idx="17">
                  <c:v>-0.84496059147659963</c:v>
                </c:pt>
                <c:pt idx="18">
                  <c:v>-0.89444444444444215</c:v>
                </c:pt>
                <c:pt idx="19">
                  <c:v>-0.94391148890237986</c:v>
                </c:pt>
                <c:pt idx="20">
                  <c:v>-0.99336253816540676</c:v>
                </c:pt>
                <c:pt idx="21">
                  <c:v>-1.0427983539094647</c:v>
                </c:pt>
                <c:pt idx="22">
                  <c:v>-1.0922196502057631</c:v>
                </c:pt>
                <c:pt idx="23">
                  <c:v>-1.1416270971826528</c:v>
                </c:pt>
                <c:pt idx="24">
                  <c:v>-1.1910213243546579</c:v>
                </c:pt>
                <c:pt idx="25">
                  <c:v>-1.2404029236533383</c:v>
                </c:pt>
                <c:pt idx="26">
                  <c:v>-1.2897724521907534</c:v>
                </c:pt>
                <c:pt idx="27">
                  <c:v>-1.3391304347826107</c:v>
                </c:pt>
                <c:pt idx="28">
                  <c:v>-1.3884773662551417</c:v>
                </c:pt>
                <c:pt idx="29">
                  <c:v>-1.4378137135570626</c:v>
                </c:pt>
                <c:pt idx="30">
                  <c:v>-1.4871399176954725</c:v>
                </c:pt>
                <c:pt idx="31">
                  <c:v>-1.5364563955127117</c:v>
                </c:pt>
                <c:pt idx="32">
                  <c:v>-1.5857635413190962</c:v>
                </c:pt>
                <c:pt idx="33">
                  <c:v>-1.6350617283950584</c:v>
                </c:pt>
                <c:pt idx="34">
                  <c:v>-1.6843513103747085</c:v>
                </c:pt>
                <c:pt idx="35">
                  <c:v>-1.7336326225215117</c:v>
                </c:pt>
                <c:pt idx="36">
                  <c:v>-1.7829059829059801</c:v>
                </c:pt>
                <c:pt idx="37">
                  <c:v>-1.8321716934937768</c:v>
                </c:pt>
                <c:pt idx="38">
                  <c:v>-1.8814300411522638</c:v>
                </c:pt>
                <c:pt idx="39">
                  <c:v>-1.9306812985825346</c:v>
                </c:pt>
                <c:pt idx="40">
                  <c:v>-1.979925725183179</c:v>
                </c:pt>
                <c:pt idx="41">
                  <c:v>-2.0291635678516542</c:v>
                </c:pt>
                <c:pt idx="42">
                  <c:v>-2.0783950617283935</c:v>
                </c:pt>
                <c:pt idx="43">
                  <c:v>-2.1276204308884061</c:v>
                </c:pt>
                <c:pt idx="44">
                  <c:v>-2.1768398889845955</c:v>
                </c:pt>
                <c:pt idx="45">
                  <c:v>-2.2260536398467465</c:v>
                </c:pt>
                <c:pt idx="46">
                  <c:v>-2.2752618780396503</c:v>
                </c:pt>
                <c:pt idx="47">
                  <c:v>-2.3244647893836401</c:v>
                </c:pt>
                <c:pt idx="48">
                  <c:v>-2.3736625514403258</c:v>
                </c:pt>
                <c:pt idx="49">
                  <c:v>-2.4228553339664458</c:v>
                </c:pt>
                <c:pt idx="50">
                  <c:v>-2.4720432993379831</c:v>
                </c:pt>
                <c:pt idx="51">
                  <c:v>-2.5212266029470314</c:v>
                </c:pt>
                <c:pt idx="52">
                  <c:v>-2.570405393573246</c:v>
                </c:pt>
                <c:pt idx="53">
                  <c:v>-2.6195798137318604</c:v>
                </c:pt>
                <c:pt idx="54">
                  <c:v>-2.6687500000000028</c:v>
                </c:pt>
                <c:pt idx="55">
                  <c:v>-2.7179160833227272</c:v>
                </c:pt>
                <c:pt idx="56">
                  <c:v>-2.7670781893004062</c:v>
                </c:pt>
                <c:pt idx="57">
                  <c:v>-2.8162364384586596</c:v>
                </c:pt>
                <c:pt idx="58">
                  <c:v>-2.8653909465020533</c:v>
                </c:pt>
                <c:pt idx="59">
                  <c:v>-2.9145418245528276</c:v>
                </c:pt>
                <c:pt idx="60">
                  <c:v>-2.9636891793754572</c:v>
                </c:pt>
                <c:pt idx="61">
                  <c:v>-3.0128331135882362</c:v>
                </c:pt>
                <c:pt idx="62">
                  <c:v>-3.0619737258626145</c:v>
                </c:pt>
                <c:pt idx="63">
                  <c:v>-3.1111111111111072</c:v>
                </c:pt>
                <c:pt idx="64">
                  <c:v>-3.1602453606646463</c:v>
                </c:pt>
                <c:pt idx="65">
                  <c:v>-3.2093765624398998</c:v>
                </c:pt>
                <c:pt idx="66">
                  <c:v>-3.2585048010973878</c:v>
                </c:pt>
                <c:pt idx="67">
                  <c:v>-3.3076301581908112</c:v>
                </c:pt>
                <c:pt idx="68">
                  <c:v>-3.3567527123082783</c:v>
                </c:pt>
                <c:pt idx="69">
                  <c:v>-3.4058725392058733</c:v>
                </c:pt>
                <c:pt idx="70">
                  <c:v>-3.4549897119341608</c:v>
                </c:pt>
                <c:pt idx="71">
                  <c:v>-3.5041043009577919</c:v>
                </c:pt>
                <c:pt idx="72">
                  <c:v>-3.5532163742689988</c:v>
                </c:pt>
                <c:pt idx="73">
                  <c:v>-3.6023259974950861</c:v>
                </c:pt>
                <c:pt idx="74">
                  <c:v>-3.6514332340002937</c:v>
                </c:pt>
                <c:pt idx="75">
                  <c:v>-3.7005381449825876</c:v>
                </c:pt>
                <c:pt idx="76">
                  <c:v>-3.7496407895654613</c:v>
                </c:pt>
                <c:pt idx="77">
                  <c:v>-3.7987412248850063</c:v>
                </c:pt>
                <c:pt idx="78">
                  <c:v>-3.8478395061728463</c:v>
                </c:pt>
                <c:pt idx="79">
                  <c:v>-3.8969356868346807</c:v>
                </c:pt>
                <c:pt idx="80">
                  <c:v>-3.9460298185252611</c:v>
                </c:pt>
                <c:pt idx="81">
                  <c:v>-3.9951219512195024</c:v>
                </c:pt>
                <c:pt idx="82">
                  <c:v>-4.0442121332802259</c:v>
                </c:pt>
                <c:pt idx="83">
                  <c:v>-4.0933004115226339</c:v>
                </c:pt>
                <c:pt idx="84">
                  <c:v>-4.1423868312757293</c:v>
                </c:pt>
                <c:pt idx="85">
                  <c:v>-4.1914714364408212</c:v>
                </c:pt>
                <c:pt idx="86">
                  <c:v>-4.2405542695473173</c:v>
                </c:pt>
                <c:pt idx="87">
                  <c:v>-4.2896353718059146</c:v>
                </c:pt>
                <c:pt idx="88">
                  <c:v>-4.338714783159233</c:v>
                </c:pt>
                <c:pt idx="89">
                  <c:v>-4.3877925423302884</c:v>
                </c:pt>
                <c:pt idx="90">
                  <c:v>-4.4368686868686922</c:v>
                </c:pt>
                <c:pt idx="91">
                  <c:v>-4.4859432531947192</c:v>
                </c:pt>
                <c:pt idx="92">
                  <c:v>-4.5350162766414712</c:v>
                </c:pt>
                <c:pt idx="93">
                  <c:v>-4.5840877914952074</c:v>
                </c:pt>
                <c:pt idx="94">
                  <c:v>-4.6331578310336567</c:v>
                </c:pt>
                <c:pt idx="95">
                  <c:v>-4.682226427563009</c:v>
                </c:pt>
                <c:pt idx="96">
                  <c:v>-4.7312936124530296</c:v>
                </c:pt>
                <c:pt idx="97">
                  <c:v>-4.7803594161707679</c:v>
                </c:pt>
                <c:pt idx="98">
                  <c:v>-4.8294238683127588</c:v>
                </c:pt>
                <c:pt idx="99">
                  <c:v>-4.8784869976359317</c:v>
                </c:pt>
                <c:pt idx="100">
                  <c:v>-4.9275488320871688</c:v>
                </c:pt>
                <c:pt idx="101">
                  <c:v>-4.9766093988316129</c:v>
                </c:pt>
                <c:pt idx="102">
                  <c:v>-5.025668724279825</c:v>
                </c:pt>
                <c:pt idx="103">
                  <c:v>-5.0747268341138181</c:v>
                </c:pt>
                <c:pt idx="104">
                  <c:v>-5.1237837533119119</c:v>
                </c:pt>
                <c:pt idx="105">
                  <c:v>-5.1728395061728349</c:v>
                </c:pt>
                <c:pt idx="106">
                  <c:v>-5.2218941163385608</c:v>
                </c:pt>
                <c:pt idx="107">
                  <c:v>-5.2709476068163497</c:v>
                </c:pt>
                <c:pt idx="108">
                  <c:v>-5.3200000000000074</c:v>
                </c:pt>
                <c:pt idx="109">
                  <c:v>-5.3690513176900225</c:v>
                </c:pt>
                <c:pt idx="110">
                  <c:v>-5.4181015811132767</c:v>
                </c:pt>
                <c:pt idx="111">
                  <c:v>-5.4671508109416607</c:v>
                </c:pt>
                <c:pt idx="112">
                  <c:v>-5.5161990273101367</c:v>
                </c:pt>
                <c:pt idx="113">
                  <c:v>-5.5652462498340753</c:v>
                </c:pt>
                <c:pt idx="114">
                  <c:v>-5.6142924976258399</c:v>
                </c:pt>
                <c:pt idx="115">
                  <c:v>-5.6633377893109014</c:v>
                </c:pt>
                <c:pt idx="116">
                  <c:v>-5.712382143043186</c:v>
                </c:pt>
                <c:pt idx="117">
                  <c:v>-5.7614255765199118</c:v>
                </c:pt>
                <c:pt idx="118">
                  <c:v>-5.8104681069958843</c:v>
                </c:pt>
                <c:pt idx="119">
                  <c:v>-5.8595097512971961</c:v>
                </c:pt>
                <c:pt idx="120">
                  <c:v>-5.908550525834471</c:v>
                </c:pt>
                <c:pt idx="121">
                  <c:v>-5.9575904466156686</c:v>
                </c:pt>
                <c:pt idx="122">
                  <c:v>-6.0066295292582481</c:v>
                </c:pt>
                <c:pt idx="123">
                  <c:v>-6.0556677890011343</c:v>
                </c:pt>
                <c:pt idx="124">
                  <c:v>-6.1047052407159583</c:v>
                </c:pt>
                <c:pt idx="125">
                  <c:v>-6.1537418989182129</c:v>
                </c:pt>
                <c:pt idx="126">
                  <c:v>-6.2027777777777686</c:v>
                </c:pt>
                <c:pt idx="127">
                  <c:v>-6.25181289112912</c:v>
                </c:pt>
                <c:pt idx="128">
                  <c:v>-6.3008472524812476</c:v>
                </c:pt>
                <c:pt idx="129">
                  <c:v>-6.3498808750270683</c:v>
                </c:pt>
                <c:pt idx="130">
                  <c:v>-6.3989137716527864</c:v>
                </c:pt>
                <c:pt idx="131">
                  <c:v>-6.4479459549466043</c:v>
                </c:pt>
                <c:pt idx="132">
                  <c:v>-6.4969774372073061</c:v>
                </c:pt>
                <c:pt idx="133">
                  <c:v>-6.546008230452685</c:v>
                </c:pt>
                <c:pt idx="134">
                  <c:v>-6.5950383464272448</c:v>
                </c:pt>
                <c:pt idx="135">
                  <c:v>-6.6440677966101589</c:v>
                </c:pt>
                <c:pt idx="136">
                  <c:v>-6.6930965922227017</c:v>
                </c:pt>
                <c:pt idx="137">
                  <c:v>-6.742124744235241</c:v>
                </c:pt>
                <c:pt idx="138">
                  <c:v>-6.7911522633744994</c:v>
                </c:pt>
                <c:pt idx="139">
                  <c:v>-6.8401791601300488</c:v>
                </c:pt>
                <c:pt idx="140">
                  <c:v>-6.8892054447609894</c:v>
                </c:pt>
                <c:pt idx="141">
                  <c:v>-6.9382311273021742</c:v>
                </c:pt>
                <c:pt idx="142">
                  <c:v>-6.9872562175702342</c:v>
                </c:pt>
                <c:pt idx="143">
                  <c:v>-7.0362807251696324</c:v>
                </c:pt>
                <c:pt idx="144">
                  <c:v>-7.0853046594982061</c:v>
                </c:pt>
                <c:pt idx="145">
                  <c:v>-7.1343280297528793</c:v>
                </c:pt>
                <c:pt idx="146">
                  <c:v>-7.1833508449347789</c:v>
                </c:pt>
                <c:pt idx="147">
                  <c:v>-7.2323731138545782</c:v>
                </c:pt>
                <c:pt idx="148">
                  <c:v>-7.2813948451375268</c:v>
                </c:pt>
                <c:pt idx="149">
                  <c:v>-7.330416047228141</c:v>
                </c:pt>
                <c:pt idx="150">
                  <c:v>-7.3794367283950635</c:v>
                </c:pt>
                <c:pt idx="151">
                  <c:v>-7.428456896735554</c:v>
                </c:pt>
                <c:pt idx="152">
                  <c:v>-7.4774765601798663</c:v>
                </c:pt>
                <c:pt idx="153">
                  <c:v>-7.5264957264957388</c:v>
                </c:pt>
                <c:pt idx="154">
                  <c:v>-7.5755144032921748</c:v>
                </c:pt>
                <c:pt idx="155">
                  <c:v>-7.6245325980238476</c:v>
                </c:pt>
                <c:pt idx="156">
                  <c:v>-7.6735503179947671</c:v>
                </c:pt>
                <c:pt idx="157">
                  <c:v>-7.722567570362088</c:v>
                </c:pt>
                <c:pt idx="158">
                  <c:v>-7.7715843621399188</c:v>
                </c:pt>
                <c:pt idx="159">
                  <c:v>-7.8206007002026752</c:v>
                </c:pt>
                <c:pt idx="160">
                  <c:v>-7.8696165912887466</c:v>
                </c:pt>
                <c:pt idx="161">
                  <c:v>-7.9186320420037077</c:v>
                </c:pt>
                <c:pt idx="162">
                  <c:v>-7.9676470588235304</c:v>
                </c:pt>
                <c:pt idx="163">
                  <c:v>-8.0166616480979656</c:v>
                </c:pt>
                <c:pt idx="164">
                  <c:v>-8.065675816053357</c:v>
                </c:pt>
                <c:pt idx="165">
                  <c:v>-8.1146895687958533</c:v>
                </c:pt>
                <c:pt idx="166">
                  <c:v>-8.1637029123140223</c:v>
                </c:pt>
                <c:pt idx="167">
                  <c:v>-8.2127158524819208</c:v>
                </c:pt>
                <c:pt idx="168">
                  <c:v>-8.2617283950617377</c:v>
                </c:pt>
                <c:pt idx="169">
                  <c:v>-8.3107405457062953</c:v>
                </c:pt>
                <c:pt idx="170">
                  <c:v>-8.359752309961948</c:v>
                </c:pt>
                <c:pt idx="171">
                  <c:v>-8.4087636932707426</c:v>
                </c:pt>
                <c:pt idx="172">
                  <c:v>-8.4577747009730331</c:v>
                </c:pt>
                <c:pt idx="173">
                  <c:v>-8.5067853383098964</c:v>
                </c:pt>
                <c:pt idx="174">
                  <c:v>-8.5557956104252355</c:v>
                </c:pt>
                <c:pt idx="175">
                  <c:v>-8.6048055223682525</c:v>
                </c:pt>
                <c:pt idx="176">
                  <c:v>-8.6538150790954091</c:v>
                </c:pt>
                <c:pt idx="177">
                  <c:v>-8.7028242854726727</c:v>
                </c:pt>
                <c:pt idx="178">
                  <c:v>-8.7518331462775905</c:v>
                </c:pt>
                <c:pt idx="179">
                  <c:v>-8.8008416662011371</c:v>
                </c:pt>
                <c:pt idx="180">
                  <c:v>-8.8498498498498464</c:v>
                </c:pt>
                <c:pt idx="181">
                  <c:v>-8.8988577017476018</c:v>
                </c:pt>
                <c:pt idx="182">
                  <c:v>-8.9478652263374556</c:v>
                </c:pt>
                <c:pt idx="183">
                  <c:v>-8.9968724279835328</c:v>
                </c:pt>
                <c:pt idx="184">
                  <c:v>-9.0458793109727083</c:v>
                </c:pt>
                <c:pt idx="185">
                  <c:v>-9.0948858795163119</c:v>
                </c:pt>
                <c:pt idx="186">
                  <c:v>-9.1438921377518056</c:v>
                </c:pt>
                <c:pt idx="187">
                  <c:v>-9.1928980897442614</c:v>
                </c:pt>
                <c:pt idx="188">
                  <c:v>-9.2419037394882935</c:v>
                </c:pt>
                <c:pt idx="189">
                  <c:v>-9.2909090909090821</c:v>
                </c:pt>
                <c:pt idx="190">
                  <c:v>-9.3399141478643344</c:v>
                </c:pt>
                <c:pt idx="191">
                  <c:v>-9.3889189141454494</c:v>
                </c:pt>
                <c:pt idx="192">
                  <c:v>-9.4379233934789397</c:v>
                </c:pt>
                <c:pt idx="193">
                  <c:v>-9.4869275895280794</c:v>
                </c:pt>
                <c:pt idx="194">
                  <c:v>-9.5359315058938421</c:v>
                </c:pt>
                <c:pt idx="195">
                  <c:v>-9.5849351461165782</c:v>
                </c:pt>
                <c:pt idx="196">
                  <c:v>-9.6339385136770943</c:v>
                </c:pt>
                <c:pt idx="197">
                  <c:v>-9.6829416119978475</c:v>
                </c:pt>
                <c:pt idx="198">
                  <c:v>-9.7319444444444514</c:v>
                </c:pt>
                <c:pt idx="199">
                  <c:v>-9.7809470143264434</c:v>
                </c:pt>
                <c:pt idx="200">
                  <c:v>-9.8299493248988199</c:v>
                </c:pt>
                <c:pt idx="201">
                  <c:v>-9.8789513793629169</c:v>
                </c:pt>
                <c:pt idx="202">
                  <c:v>-9.9279531808675756</c:v>
                </c:pt>
                <c:pt idx="203">
                  <c:v>-9.9769547325103076</c:v>
                </c:pt>
                <c:pt idx="204">
                  <c:v>-10.025956037338148</c:v>
                </c:pt>
                <c:pt idx="205">
                  <c:v>-10.074957098348904</c:v>
                </c:pt>
                <c:pt idx="206">
                  <c:v>-10.123957918491982</c:v>
                </c:pt>
                <c:pt idx="207">
                  <c:v>-10.172958500669353</c:v>
                </c:pt>
                <c:pt idx="208">
                  <c:v>-10.22195884773663</c:v>
                </c:pt>
                <c:pt idx="209">
                  <c:v>-10.270958962503869</c:v>
                </c:pt>
                <c:pt idx="210">
                  <c:v>-10.319958847736615</c:v>
                </c:pt>
                <c:pt idx="211">
                  <c:v>-10.368958506156588</c:v>
                </c:pt>
                <c:pt idx="212">
                  <c:v>-10.417957940442619</c:v>
                </c:pt>
                <c:pt idx="213">
                  <c:v>-10.466957153231675</c:v>
                </c:pt>
                <c:pt idx="214">
                  <c:v>-10.51595614711934</c:v>
                </c:pt>
                <c:pt idx="215">
                  <c:v>-10.564954924660924</c:v>
                </c:pt>
                <c:pt idx="216">
                  <c:v>-10.613953488372118</c:v>
                </c:pt>
                <c:pt idx="217">
                  <c:v>-10.662951840729619</c:v>
                </c:pt>
                <c:pt idx="218">
                  <c:v>-10.711949984172207</c:v>
                </c:pt>
                <c:pt idx="219">
                  <c:v>-10.760947921101177</c:v>
                </c:pt>
                <c:pt idx="220">
                  <c:v>-10.809945653881186</c:v>
                </c:pt>
                <c:pt idx="221">
                  <c:v>-10.858943184840967</c:v>
                </c:pt>
                <c:pt idx="222">
                  <c:v>-10.90794051627384</c:v>
                </c:pt>
                <c:pt idx="223">
                  <c:v>-10.956937650438704</c:v>
                </c:pt>
                <c:pt idx="224">
                  <c:v>-11.005934589560297</c:v>
                </c:pt>
                <c:pt idx="225">
                  <c:v>-11.054931335830219</c:v>
                </c:pt>
                <c:pt idx="226">
                  <c:v>-11.103927891407182</c:v>
                </c:pt>
                <c:pt idx="227">
                  <c:v>-11.152924258417841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536"/>
        <c:axId val="110466112"/>
      </c:scatterChart>
      <c:valAx>
        <c:axId val="1104655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66112"/>
        <c:crosses val="autoZero"/>
        <c:crossBetween val="midCat"/>
      </c:valAx>
      <c:valAx>
        <c:axId val="110466112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'GROW_FP3()'!$L$2:$L$221</c:f>
              <c:numCache>
                <c:formatCode>General</c:formatCode>
                <c:ptCount val="220"/>
                <c:pt idx="0">
                  <c:v>0</c:v>
                </c:pt>
                <c:pt idx="1">
                  <c:v>0.99995499549954991</c:v>
                </c:pt>
                <c:pt idx="2">
                  <c:v>1.9999099909990998</c:v>
                </c:pt>
                <c:pt idx="3">
                  <c:v>2.99986498649865</c:v>
                </c:pt>
                <c:pt idx="4">
                  <c:v>3.9998199819981997</c:v>
                </c:pt>
                <c:pt idx="5">
                  <c:v>4.9997749774977498</c:v>
                </c:pt>
                <c:pt idx="6">
                  <c:v>5.9997299729972999</c:v>
                </c:pt>
                <c:pt idx="7">
                  <c:v>6.9996849684968501</c:v>
                </c:pt>
                <c:pt idx="8">
                  <c:v>7.9996399639963993</c:v>
                </c:pt>
                <c:pt idx="9">
                  <c:v>8.9995949594959495</c:v>
                </c:pt>
                <c:pt idx="10">
                  <c:v>9.9995499549954996</c:v>
                </c:pt>
                <c:pt idx="11">
                  <c:v>10.999504950495048</c:v>
                </c:pt>
                <c:pt idx="12">
                  <c:v>11.9994599459946</c:v>
                </c:pt>
                <c:pt idx="13">
                  <c:v>12.999414941494148</c:v>
                </c:pt>
                <c:pt idx="14">
                  <c:v>13.9993699369937</c:v>
                </c:pt>
                <c:pt idx="15">
                  <c:v>14.999324932493248</c:v>
                </c:pt>
                <c:pt idx="16">
                  <c:v>15.999279927992799</c:v>
                </c:pt>
                <c:pt idx="17">
                  <c:v>16.999234923492349</c:v>
                </c:pt>
                <c:pt idx="18">
                  <c:v>17.999189918991899</c:v>
                </c:pt>
                <c:pt idx="19">
                  <c:v>18.999144914491449</c:v>
                </c:pt>
                <c:pt idx="20">
                  <c:v>19.999099909990999</c:v>
                </c:pt>
                <c:pt idx="21">
                  <c:v>20.999054905490549</c:v>
                </c:pt>
                <c:pt idx="22">
                  <c:v>21.999009900990096</c:v>
                </c:pt>
                <c:pt idx="23">
                  <c:v>22.99896489648965</c:v>
                </c:pt>
                <c:pt idx="24">
                  <c:v>23.9989198919892</c:v>
                </c:pt>
                <c:pt idx="25">
                  <c:v>24.99887488748875</c:v>
                </c:pt>
                <c:pt idx="26">
                  <c:v>25.998829882988296</c:v>
                </c:pt>
                <c:pt idx="27">
                  <c:v>26.998784878487847</c:v>
                </c:pt>
                <c:pt idx="28">
                  <c:v>27.9987398739874</c:v>
                </c:pt>
                <c:pt idx="29">
                  <c:v>28.99869486948695</c:v>
                </c:pt>
                <c:pt idx="30">
                  <c:v>29.998649864986497</c:v>
                </c:pt>
                <c:pt idx="31">
                  <c:v>30.998604860486051</c:v>
                </c:pt>
                <c:pt idx="32">
                  <c:v>31.998559855985597</c:v>
                </c:pt>
                <c:pt idx="33">
                  <c:v>32.998514851485147</c:v>
                </c:pt>
                <c:pt idx="34">
                  <c:v>33.998469846984698</c:v>
                </c:pt>
                <c:pt idx="35">
                  <c:v>34.998424842484248</c:v>
                </c:pt>
                <c:pt idx="36">
                  <c:v>35.998379837983798</c:v>
                </c:pt>
                <c:pt idx="37">
                  <c:v>36.998334833483348</c:v>
                </c:pt>
                <c:pt idx="38">
                  <c:v>37.998289828982898</c:v>
                </c:pt>
                <c:pt idx="39">
                  <c:v>38.998244824482448</c:v>
                </c:pt>
                <c:pt idx="40">
                  <c:v>39.998199819981998</c:v>
                </c:pt>
                <c:pt idx="41">
                  <c:v>40.998154815481548</c:v>
                </c:pt>
                <c:pt idx="42">
                  <c:v>41.998109810981099</c:v>
                </c:pt>
                <c:pt idx="43">
                  <c:v>42.998064806480649</c:v>
                </c:pt>
                <c:pt idx="44">
                  <c:v>43.998019801980192</c:v>
                </c:pt>
                <c:pt idx="45">
                  <c:v>44.997974797479749</c:v>
                </c:pt>
                <c:pt idx="46">
                  <c:v>45.997929792979299</c:v>
                </c:pt>
                <c:pt idx="47">
                  <c:v>46.997884788478849</c:v>
                </c:pt>
                <c:pt idx="48">
                  <c:v>47.997839783978399</c:v>
                </c:pt>
                <c:pt idx="49">
                  <c:v>48.997794779477942</c:v>
                </c:pt>
                <c:pt idx="50">
                  <c:v>49.9977497749775</c:v>
                </c:pt>
                <c:pt idx="51">
                  <c:v>50.99770477047705</c:v>
                </c:pt>
                <c:pt idx="52">
                  <c:v>51.997659765976593</c:v>
                </c:pt>
                <c:pt idx="53">
                  <c:v>52.99761476147615</c:v>
                </c:pt>
                <c:pt idx="54">
                  <c:v>53.997569756975693</c:v>
                </c:pt>
                <c:pt idx="55">
                  <c:v>54.99752475247525</c:v>
                </c:pt>
                <c:pt idx="56">
                  <c:v>55.997479747974801</c:v>
                </c:pt>
                <c:pt idx="57">
                  <c:v>56.997434743474344</c:v>
                </c:pt>
                <c:pt idx="58">
                  <c:v>57.997389738973901</c:v>
                </c:pt>
                <c:pt idx="59">
                  <c:v>58.997344734473444</c:v>
                </c:pt>
                <c:pt idx="60">
                  <c:v>59.997299729972994</c:v>
                </c:pt>
                <c:pt idx="61">
                  <c:v>60.997254725472544</c:v>
                </c:pt>
                <c:pt idx="62">
                  <c:v>61.997209720972101</c:v>
                </c:pt>
                <c:pt idx="63">
                  <c:v>62.997164716471652</c:v>
                </c:pt>
                <c:pt idx="64">
                  <c:v>63.997119711971195</c:v>
                </c:pt>
                <c:pt idx="65">
                  <c:v>64.997074707470745</c:v>
                </c:pt>
                <c:pt idx="66">
                  <c:v>65.997029702970295</c:v>
                </c:pt>
                <c:pt idx="67">
                  <c:v>66.996984698469859</c:v>
                </c:pt>
                <c:pt idx="68">
                  <c:v>67.996939693969395</c:v>
                </c:pt>
                <c:pt idx="69">
                  <c:v>68.996894689468945</c:v>
                </c:pt>
                <c:pt idx="70">
                  <c:v>69.996849684968495</c:v>
                </c:pt>
                <c:pt idx="71">
                  <c:v>70.996804680468045</c:v>
                </c:pt>
                <c:pt idx="72">
                  <c:v>71.996759675967596</c:v>
                </c:pt>
                <c:pt idx="73">
                  <c:v>72.996714671467146</c:v>
                </c:pt>
                <c:pt idx="74">
                  <c:v>73.996669666966696</c:v>
                </c:pt>
                <c:pt idx="75">
                  <c:v>74.996624662466246</c:v>
                </c:pt>
                <c:pt idx="76">
                  <c:v>75.996579657965796</c:v>
                </c:pt>
                <c:pt idx="77">
                  <c:v>76.996534653465346</c:v>
                </c:pt>
                <c:pt idx="78">
                  <c:v>77.996489648964896</c:v>
                </c:pt>
                <c:pt idx="79">
                  <c:v>78.996444644464447</c:v>
                </c:pt>
                <c:pt idx="80">
                  <c:v>79.996399639963997</c:v>
                </c:pt>
                <c:pt idx="81">
                  <c:v>80.996354635463547</c:v>
                </c:pt>
                <c:pt idx="82">
                  <c:v>81.996309630963097</c:v>
                </c:pt>
                <c:pt idx="83">
                  <c:v>82.996264626462647</c:v>
                </c:pt>
                <c:pt idx="84">
                  <c:v>83.996219621962197</c:v>
                </c:pt>
                <c:pt idx="85">
                  <c:v>84.996174617461747</c:v>
                </c:pt>
                <c:pt idx="86">
                  <c:v>85.996129612961298</c:v>
                </c:pt>
                <c:pt idx="87">
                  <c:v>86.996084608460848</c:v>
                </c:pt>
                <c:pt idx="88">
                  <c:v>87.996039603960384</c:v>
                </c:pt>
                <c:pt idx="89">
                  <c:v>88.995994599459948</c:v>
                </c:pt>
                <c:pt idx="90">
                  <c:v>89.995949594959498</c:v>
                </c:pt>
                <c:pt idx="91">
                  <c:v>90.995904590459048</c:v>
                </c:pt>
                <c:pt idx="92">
                  <c:v>91.995859585958598</c:v>
                </c:pt>
                <c:pt idx="93">
                  <c:v>92.995814581458134</c:v>
                </c:pt>
                <c:pt idx="94">
                  <c:v>93.995769576957699</c:v>
                </c:pt>
                <c:pt idx="95">
                  <c:v>94.995724572457249</c:v>
                </c:pt>
                <c:pt idx="96">
                  <c:v>95.995679567956799</c:v>
                </c:pt>
                <c:pt idx="97">
                  <c:v>96.995634563456349</c:v>
                </c:pt>
                <c:pt idx="98">
                  <c:v>97.995589558955885</c:v>
                </c:pt>
                <c:pt idx="99">
                  <c:v>98.995544554455435</c:v>
                </c:pt>
                <c:pt idx="100">
                  <c:v>99.995499549954999</c:v>
                </c:pt>
                <c:pt idx="101">
                  <c:v>100.99545454545455</c:v>
                </c:pt>
                <c:pt idx="102">
                  <c:v>101.9954095409541</c:v>
                </c:pt>
                <c:pt idx="103">
                  <c:v>102.99536453645364</c:v>
                </c:pt>
                <c:pt idx="104">
                  <c:v>103.99531953195319</c:v>
                </c:pt>
                <c:pt idx="105">
                  <c:v>104.99527452745275</c:v>
                </c:pt>
                <c:pt idx="106">
                  <c:v>105.9952295229523</c:v>
                </c:pt>
                <c:pt idx="107">
                  <c:v>106.99518451845185</c:v>
                </c:pt>
                <c:pt idx="108">
                  <c:v>107.99513951395139</c:v>
                </c:pt>
                <c:pt idx="109">
                  <c:v>108.99509450945094</c:v>
                </c:pt>
                <c:pt idx="110">
                  <c:v>109.9950495049505</c:v>
                </c:pt>
                <c:pt idx="111">
                  <c:v>110.99500450045005</c:v>
                </c:pt>
                <c:pt idx="112">
                  <c:v>111.9949594959496</c:v>
                </c:pt>
                <c:pt idx="113">
                  <c:v>112.99491449144914</c:v>
                </c:pt>
                <c:pt idx="114">
                  <c:v>113.99486948694869</c:v>
                </c:pt>
                <c:pt idx="115">
                  <c:v>114.99482448244825</c:v>
                </c:pt>
                <c:pt idx="116">
                  <c:v>115.9947794779478</c:v>
                </c:pt>
                <c:pt idx="117">
                  <c:v>116.99473447344735</c:v>
                </c:pt>
                <c:pt idx="118">
                  <c:v>117.99468946894689</c:v>
                </c:pt>
                <c:pt idx="119">
                  <c:v>118.99464446444644</c:v>
                </c:pt>
                <c:pt idx="120">
                  <c:v>119.99459945994599</c:v>
                </c:pt>
                <c:pt idx="121">
                  <c:v>120.99455445544555</c:v>
                </c:pt>
                <c:pt idx="122">
                  <c:v>121.99450945094509</c:v>
                </c:pt>
                <c:pt idx="123">
                  <c:v>122.99446444644465</c:v>
                </c:pt>
                <c:pt idx="124">
                  <c:v>123.9944194419442</c:v>
                </c:pt>
                <c:pt idx="125">
                  <c:v>124.99437443744375</c:v>
                </c:pt>
                <c:pt idx="126">
                  <c:v>125.9943294329433</c:v>
                </c:pt>
                <c:pt idx="127">
                  <c:v>126.99428442844285</c:v>
                </c:pt>
                <c:pt idx="128">
                  <c:v>127.99423942394239</c:v>
                </c:pt>
                <c:pt idx="129">
                  <c:v>128.99419441944195</c:v>
                </c:pt>
                <c:pt idx="130">
                  <c:v>129.99414941494149</c:v>
                </c:pt>
                <c:pt idx="131">
                  <c:v>130.99410441044103</c:v>
                </c:pt>
                <c:pt idx="132">
                  <c:v>131.99405940594059</c:v>
                </c:pt>
                <c:pt idx="133">
                  <c:v>132.99401440144013</c:v>
                </c:pt>
                <c:pt idx="134">
                  <c:v>133.99396939693972</c:v>
                </c:pt>
                <c:pt idx="135">
                  <c:v>134.99392439243925</c:v>
                </c:pt>
                <c:pt idx="136">
                  <c:v>135.99387938793879</c:v>
                </c:pt>
                <c:pt idx="137">
                  <c:v>136.99383438343835</c:v>
                </c:pt>
                <c:pt idx="138">
                  <c:v>137.99378937893789</c:v>
                </c:pt>
                <c:pt idx="139">
                  <c:v>138.99374437443745</c:v>
                </c:pt>
                <c:pt idx="140">
                  <c:v>139.99369936993699</c:v>
                </c:pt>
                <c:pt idx="141">
                  <c:v>140.99365436543653</c:v>
                </c:pt>
                <c:pt idx="142">
                  <c:v>141.99360936093609</c:v>
                </c:pt>
                <c:pt idx="143">
                  <c:v>142.99356435643563</c:v>
                </c:pt>
                <c:pt idx="144">
                  <c:v>143.99351935193519</c:v>
                </c:pt>
                <c:pt idx="145">
                  <c:v>144.99347434743476</c:v>
                </c:pt>
                <c:pt idx="146">
                  <c:v>145.99342934293429</c:v>
                </c:pt>
                <c:pt idx="147">
                  <c:v>146.99338433843386</c:v>
                </c:pt>
                <c:pt idx="148">
                  <c:v>147.99333933393339</c:v>
                </c:pt>
                <c:pt idx="149">
                  <c:v>148.99329432943296</c:v>
                </c:pt>
                <c:pt idx="150">
                  <c:v>149.99324932493249</c:v>
                </c:pt>
                <c:pt idx="151">
                  <c:v>150.99320432043203</c:v>
                </c:pt>
                <c:pt idx="152">
                  <c:v>151.99315931593159</c:v>
                </c:pt>
                <c:pt idx="153">
                  <c:v>152.99311431143113</c:v>
                </c:pt>
                <c:pt idx="154">
                  <c:v>153.99306930693069</c:v>
                </c:pt>
                <c:pt idx="155">
                  <c:v>154.99302430243023</c:v>
                </c:pt>
                <c:pt idx="156">
                  <c:v>155.99297929792979</c:v>
                </c:pt>
                <c:pt idx="157">
                  <c:v>156.99293429342936</c:v>
                </c:pt>
                <c:pt idx="158">
                  <c:v>157.99288928892889</c:v>
                </c:pt>
                <c:pt idx="159">
                  <c:v>158.99284428442846</c:v>
                </c:pt>
                <c:pt idx="160">
                  <c:v>159.99279927992799</c:v>
                </c:pt>
                <c:pt idx="161">
                  <c:v>160.99275427542753</c:v>
                </c:pt>
                <c:pt idx="162">
                  <c:v>161.99270927092709</c:v>
                </c:pt>
                <c:pt idx="163">
                  <c:v>162.99266426642663</c:v>
                </c:pt>
                <c:pt idx="164">
                  <c:v>163.99261926192619</c:v>
                </c:pt>
                <c:pt idx="165">
                  <c:v>164.99257425742573</c:v>
                </c:pt>
                <c:pt idx="166">
                  <c:v>165.99252925292529</c:v>
                </c:pt>
                <c:pt idx="167">
                  <c:v>166.99248424842486</c:v>
                </c:pt>
                <c:pt idx="168">
                  <c:v>167.99243924392439</c:v>
                </c:pt>
                <c:pt idx="169">
                  <c:v>168.99239423942396</c:v>
                </c:pt>
                <c:pt idx="170">
                  <c:v>169.99234923492349</c:v>
                </c:pt>
                <c:pt idx="171">
                  <c:v>170.99230423042303</c:v>
                </c:pt>
                <c:pt idx="172">
                  <c:v>171.9922592259226</c:v>
                </c:pt>
                <c:pt idx="173">
                  <c:v>172.99221422142213</c:v>
                </c:pt>
                <c:pt idx="174">
                  <c:v>173.9921692169217</c:v>
                </c:pt>
                <c:pt idx="175">
                  <c:v>174.99212421242123</c:v>
                </c:pt>
                <c:pt idx="176">
                  <c:v>175.99207920792077</c:v>
                </c:pt>
                <c:pt idx="177">
                  <c:v>176.99203420342036</c:v>
                </c:pt>
                <c:pt idx="178">
                  <c:v>177.9919891989199</c:v>
                </c:pt>
                <c:pt idx="179">
                  <c:v>178.99194419441946</c:v>
                </c:pt>
                <c:pt idx="180">
                  <c:v>179.991899189919</c:v>
                </c:pt>
                <c:pt idx="181">
                  <c:v>180.99185418541853</c:v>
                </c:pt>
                <c:pt idx="182">
                  <c:v>181.9918091809181</c:v>
                </c:pt>
                <c:pt idx="183">
                  <c:v>182.99176417641763</c:v>
                </c:pt>
                <c:pt idx="184">
                  <c:v>183.9917191719172</c:v>
                </c:pt>
                <c:pt idx="185">
                  <c:v>184.99167416741673</c:v>
                </c:pt>
                <c:pt idx="186">
                  <c:v>185.99162916291627</c:v>
                </c:pt>
                <c:pt idx="187">
                  <c:v>186.99158415841586</c:v>
                </c:pt>
                <c:pt idx="188">
                  <c:v>187.9915391539154</c:v>
                </c:pt>
                <c:pt idx="189">
                  <c:v>188.99149414941496</c:v>
                </c:pt>
                <c:pt idx="190">
                  <c:v>189.9914491449145</c:v>
                </c:pt>
                <c:pt idx="191">
                  <c:v>190.99140414041403</c:v>
                </c:pt>
                <c:pt idx="192">
                  <c:v>191.9913591359136</c:v>
                </c:pt>
                <c:pt idx="193">
                  <c:v>192.99131413141313</c:v>
                </c:pt>
                <c:pt idx="194">
                  <c:v>193.9912691269127</c:v>
                </c:pt>
                <c:pt idx="195">
                  <c:v>194.99122412241223</c:v>
                </c:pt>
                <c:pt idx="196">
                  <c:v>195.99117911791177</c:v>
                </c:pt>
                <c:pt idx="197">
                  <c:v>196.99113411341133</c:v>
                </c:pt>
                <c:pt idx="198">
                  <c:v>197.99108910891087</c:v>
                </c:pt>
                <c:pt idx="199">
                  <c:v>198.99104410441046</c:v>
                </c:pt>
                <c:pt idx="200">
                  <c:v>199.99099909991</c:v>
                </c:pt>
                <c:pt idx="201">
                  <c:v>200.99095409540953</c:v>
                </c:pt>
                <c:pt idx="202">
                  <c:v>201.9909090909091</c:v>
                </c:pt>
                <c:pt idx="203">
                  <c:v>202.99086408640864</c:v>
                </c:pt>
                <c:pt idx="204">
                  <c:v>203.9908190819082</c:v>
                </c:pt>
                <c:pt idx="205">
                  <c:v>204.99077407740774</c:v>
                </c:pt>
                <c:pt idx="206">
                  <c:v>205.99072907290727</c:v>
                </c:pt>
                <c:pt idx="207">
                  <c:v>206.99068406840684</c:v>
                </c:pt>
                <c:pt idx="208">
                  <c:v>207.99063906390637</c:v>
                </c:pt>
                <c:pt idx="209">
                  <c:v>208.99059405940596</c:v>
                </c:pt>
                <c:pt idx="210">
                  <c:v>209.9905490549055</c:v>
                </c:pt>
                <c:pt idx="211">
                  <c:v>210.99050405040504</c:v>
                </c:pt>
                <c:pt idx="212">
                  <c:v>211.9904590459046</c:v>
                </c:pt>
                <c:pt idx="213">
                  <c:v>212.99041404140414</c:v>
                </c:pt>
                <c:pt idx="214">
                  <c:v>213.9903690369037</c:v>
                </c:pt>
                <c:pt idx="215">
                  <c:v>214.99032403240324</c:v>
                </c:pt>
                <c:pt idx="216">
                  <c:v>215.99027902790277</c:v>
                </c:pt>
                <c:pt idx="217">
                  <c:v>216.99023402340234</c:v>
                </c:pt>
                <c:pt idx="218">
                  <c:v>217.99018901890187</c:v>
                </c:pt>
                <c:pt idx="219">
                  <c:v>218.99014401440144</c:v>
                </c:pt>
              </c:numCache>
            </c:numRef>
          </c:xVal>
          <c:yVal>
            <c:numRef>
              <c:f>'GROW_FP3()'!$N$2:$N$229</c:f>
              <c:numCache>
                <c:formatCode>General</c:formatCode>
                <c:ptCount val="228"/>
                <c:pt idx="0">
                  <c:v>0</c:v>
                </c:pt>
                <c:pt idx="1">
                  <c:v>-4.5004500450085416E-5</c:v>
                </c:pt>
                <c:pt idx="2">
                  <c:v>-9.0009000900170832E-5</c:v>
                </c:pt>
                <c:pt idx="3">
                  <c:v>-1.350135013500342E-4</c:v>
                </c:pt>
                <c:pt idx="4">
                  <c:v>-1.8001800180034166E-4</c:v>
                </c:pt>
                <c:pt idx="5">
                  <c:v>-2.2502250225020504E-4</c:v>
                </c:pt>
                <c:pt idx="6">
                  <c:v>-2.7002700270006841E-4</c:v>
                </c:pt>
                <c:pt idx="7">
                  <c:v>-3.1503150314993178E-4</c:v>
                </c:pt>
                <c:pt idx="8">
                  <c:v>-3.6003600360068333E-4</c:v>
                </c:pt>
                <c:pt idx="9">
                  <c:v>-4.050405040505467E-4</c:v>
                </c:pt>
                <c:pt idx="10">
                  <c:v>-4.5004500450041007E-4</c:v>
                </c:pt>
                <c:pt idx="11">
                  <c:v>-4.950495049520498E-4</c:v>
                </c:pt>
                <c:pt idx="12">
                  <c:v>-5.4005400540013682E-4</c:v>
                </c:pt>
                <c:pt idx="13">
                  <c:v>-5.8505850585177654E-4</c:v>
                </c:pt>
                <c:pt idx="14">
                  <c:v>-6.3006300629986356E-4</c:v>
                </c:pt>
                <c:pt idx="15">
                  <c:v>-6.7506750675150329E-4</c:v>
                </c:pt>
                <c:pt idx="16">
                  <c:v>-7.2007200720136666E-4</c:v>
                </c:pt>
                <c:pt idx="17">
                  <c:v>-7.6507650765123003E-4</c:v>
                </c:pt>
                <c:pt idx="18">
                  <c:v>-8.100810081010934E-4</c:v>
                </c:pt>
                <c:pt idx="19">
                  <c:v>-8.5508550855095677E-4</c:v>
                </c:pt>
                <c:pt idx="20">
                  <c:v>-9.0009000900082015E-4</c:v>
                </c:pt>
                <c:pt idx="21">
                  <c:v>-9.4509450945068352E-4</c:v>
                </c:pt>
                <c:pt idx="22">
                  <c:v>-9.900990099040996E-4</c:v>
                </c:pt>
                <c:pt idx="23">
                  <c:v>-1.0351035103504103E-3</c:v>
                </c:pt>
                <c:pt idx="24">
                  <c:v>-1.0801080108002736E-3</c:v>
                </c:pt>
                <c:pt idx="25">
                  <c:v>-1.125112511250137E-3</c:v>
                </c:pt>
                <c:pt idx="26">
                  <c:v>-1.1701170117035531E-3</c:v>
                </c:pt>
                <c:pt idx="27">
                  <c:v>-1.2151215121534165E-3</c:v>
                </c:pt>
                <c:pt idx="28">
                  <c:v>-1.2601260125997271E-3</c:v>
                </c:pt>
                <c:pt idx="29">
                  <c:v>-1.3051305130495905E-3</c:v>
                </c:pt>
                <c:pt idx="30">
                  <c:v>-1.3501350135030066E-3</c:v>
                </c:pt>
                <c:pt idx="31">
                  <c:v>-1.3951395139493172E-3</c:v>
                </c:pt>
                <c:pt idx="32">
                  <c:v>-1.4401440144027333E-3</c:v>
                </c:pt>
                <c:pt idx="33">
                  <c:v>-1.4851485148525967E-3</c:v>
                </c:pt>
                <c:pt idx="34">
                  <c:v>-1.5301530153024601E-3</c:v>
                </c:pt>
                <c:pt idx="35">
                  <c:v>-1.5751575157523234E-3</c:v>
                </c:pt>
                <c:pt idx="36">
                  <c:v>-1.6201620162021868E-3</c:v>
                </c:pt>
                <c:pt idx="37">
                  <c:v>-1.6651665166520502E-3</c:v>
                </c:pt>
                <c:pt idx="38">
                  <c:v>-1.7101710171019135E-3</c:v>
                </c:pt>
                <c:pt idx="39">
                  <c:v>-1.7551755175517769E-3</c:v>
                </c:pt>
                <c:pt idx="40">
                  <c:v>-1.8001800180016403E-3</c:v>
                </c:pt>
                <c:pt idx="41">
                  <c:v>-1.8451845184515037E-3</c:v>
                </c:pt>
                <c:pt idx="42">
                  <c:v>-1.890189018901367E-3</c:v>
                </c:pt>
                <c:pt idx="43">
                  <c:v>-1.9351935193512304E-3</c:v>
                </c:pt>
                <c:pt idx="44">
                  <c:v>-1.9801980198081992E-3</c:v>
                </c:pt>
                <c:pt idx="45">
                  <c:v>-2.0252025202509571E-3</c:v>
                </c:pt>
                <c:pt idx="46">
                  <c:v>-2.0702070207008205E-3</c:v>
                </c:pt>
                <c:pt idx="47">
                  <c:v>-2.1152115211506839E-3</c:v>
                </c:pt>
                <c:pt idx="48">
                  <c:v>-2.1602160216005473E-3</c:v>
                </c:pt>
                <c:pt idx="49">
                  <c:v>-2.2052205220575161E-3</c:v>
                </c:pt>
                <c:pt idx="50">
                  <c:v>-2.250225022500274E-3</c:v>
                </c:pt>
                <c:pt idx="51">
                  <c:v>-2.2952295229501374E-3</c:v>
                </c:pt>
                <c:pt idx="52">
                  <c:v>-2.3402340234071062E-3</c:v>
                </c:pt>
                <c:pt idx="53">
                  <c:v>-2.3852385238498641E-3</c:v>
                </c:pt>
                <c:pt idx="54">
                  <c:v>-2.4302430243068329E-3</c:v>
                </c:pt>
                <c:pt idx="55">
                  <c:v>-2.4752475247495909E-3</c:v>
                </c:pt>
                <c:pt idx="56">
                  <c:v>-2.5202520251994542E-3</c:v>
                </c:pt>
                <c:pt idx="57">
                  <c:v>-2.565256525656423E-3</c:v>
                </c:pt>
                <c:pt idx="58">
                  <c:v>-2.610261026099181E-3</c:v>
                </c:pt>
                <c:pt idx="59">
                  <c:v>-2.6552655265561498E-3</c:v>
                </c:pt>
                <c:pt idx="60">
                  <c:v>-2.7002700270060132E-3</c:v>
                </c:pt>
                <c:pt idx="61">
                  <c:v>-2.7452745274558765E-3</c:v>
                </c:pt>
                <c:pt idx="62">
                  <c:v>-2.7902790278986345E-3</c:v>
                </c:pt>
                <c:pt idx="63">
                  <c:v>-2.8352835283484978E-3</c:v>
                </c:pt>
                <c:pt idx="64">
                  <c:v>-2.8802880288054666E-3</c:v>
                </c:pt>
                <c:pt idx="65">
                  <c:v>-2.92529252925533E-3</c:v>
                </c:pt>
                <c:pt idx="66">
                  <c:v>-2.9702970297051934E-3</c:v>
                </c:pt>
                <c:pt idx="67">
                  <c:v>-3.0153015301408459E-3</c:v>
                </c:pt>
                <c:pt idx="68">
                  <c:v>-3.0603060306049201E-3</c:v>
                </c:pt>
                <c:pt idx="69">
                  <c:v>-3.1053105310547835E-3</c:v>
                </c:pt>
                <c:pt idx="70">
                  <c:v>-3.1503150315046469E-3</c:v>
                </c:pt>
                <c:pt idx="71">
                  <c:v>-3.1953195319545102E-3</c:v>
                </c:pt>
                <c:pt idx="72">
                  <c:v>-3.2403240324043736E-3</c:v>
                </c:pt>
                <c:pt idx="73">
                  <c:v>-3.285328532854237E-3</c:v>
                </c:pt>
                <c:pt idx="74">
                  <c:v>-3.3303330333041004E-3</c:v>
                </c:pt>
                <c:pt idx="75">
                  <c:v>-3.3753375337539637E-3</c:v>
                </c:pt>
                <c:pt idx="76">
                  <c:v>-3.4203420342038271E-3</c:v>
                </c:pt>
                <c:pt idx="77">
                  <c:v>-3.4653465346536905E-3</c:v>
                </c:pt>
                <c:pt idx="78">
                  <c:v>-3.5103510351035538E-3</c:v>
                </c:pt>
                <c:pt idx="79">
                  <c:v>-3.5553555355534172E-3</c:v>
                </c:pt>
                <c:pt idx="80">
                  <c:v>-3.6003600360032806E-3</c:v>
                </c:pt>
                <c:pt idx="81">
                  <c:v>-3.645364536453144E-3</c:v>
                </c:pt>
                <c:pt idx="82">
                  <c:v>-3.6903690369030073E-3</c:v>
                </c:pt>
                <c:pt idx="83">
                  <c:v>-3.7353735373528707E-3</c:v>
                </c:pt>
                <c:pt idx="84">
                  <c:v>-3.7803780378027341E-3</c:v>
                </c:pt>
                <c:pt idx="85">
                  <c:v>-3.8253825382525974E-3</c:v>
                </c:pt>
                <c:pt idx="86">
                  <c:v>-3.8703870387024608E-3</c:v>
                </c:pt>
                <c:pt idx="87">
                  <c:v>-3.9153915391523242E-3</c:v>
                </c:pt>
                <c:pt idx="88">
                  <c:v>-3.9603960396163984E-3</c:v>
                </c:pt>
                <c:pt idx="89">
                  <c:v>-4.0054005400520509E-3</c:v>
                </c:pt>
                <c:pt idx="90">
                  <c:v>-4.0504050405019143E-3</c:v>
                </c:pt>
                <c:pt idx="91">
                  <c:v>-4.0954095409517777E-3</c:v>
                </c:pt>
                <c:pt idx="92">
                  <c:v>-4.140414041401641E-3</c:v>
                </c:pt>
                <c:pt idx="93">
                  <c:v>-4.1854185418657153E-3</c:v>
                </c:pt>
                <c:pt idx="94">
                  <c:v>-4.2304230423013678E-3</c:v>
                </c:pt>
                <c:pt idx="95">
                  <c:v>-4.2754275427512312E-3</c:v>
                </c:pt>
                <c:pt idx="96">
                  <c:v>-4.3204320432010945E-3</c:v>
                </c:pt>
                <c:pt idx="97">
                  <c:v>-4.3654365436509579E-3</c:v>
                </c:pt>
                <c:pt idx="98">
                  <c:v>-4.4104410441150321E-3</c:v>
                </c:pt>
                <c:pt idx="99">
                  <c:v>-4.4554455445648955E-3</c:v>
                </c:pt>
                <c:pt idx="100">
                  <c:v>-4.500450045000548E-3</c:v>
                </c:pt>
                <c:pt idx="101">
                  <c:v>-4.5454545454504114E-3</c:v>
                </c:pt>
                <c:pt idx="102">
                  <c:v>-4.5904590459002748E-3</c:v>
                </c:pt>
                <c:pt idx="103">
                  <c:v>-4.635463546364349E-3</c:v>
                </c:pt>
                <c:pt idx="104">
                  <c:v>-4.6804680468142124E-3</c:v>
                </c:pt>
                <c:pt idx="105">
                  <c:v>-4.7254725472498649E-3</c:v>
                </c:pt>
                <c:pt idx="106">
                  <c:v>-4.7704770476997282E-3</c:v>
                </c:pt>
                <c:pt idx="107">
                  <c:v>-4.8154815481495916E-3</c:v>
                </c:pt>
                <c:pt idx="108">
                  <c:v>-4.8604860486136658E-3</c:v>
                </c:pt>
                <c:pt idx="109">
                  <c:v>-4.9054905490635292E-3</c:v>
                </c:pt>
                <c:pt idx="110">
                  <c:v>-4.9504950494991817E-3</c:v>
                </c:pt>
                <c:pt idx="111">
                  <c:v>-4.9954995499490451E-3</c:v>
                </c:pt>
                <c:pt idx="112">
                  <c:v>-5.0405040503989085E-3</c:v>
                </c:pt>
                <c:pt idx="113">
                  <c:v>-5.0855085508629827E-3</c:v>
                </c:pt>
                <c:pt idx="114">
                  <c:v>-5.1305130513128461E-3</c:v>
                </c:pt>
                <c:pt idx="115">
                  <c:v>-5.1755175517484986E-3</c:v>
                </c:pt>
                <c:pt idx="116">
                  <c:v>-5.220522052198362E-3</c:v>
                </c:pt>
                <c:pt idx="117">
                  <c:v>-5.2655265526482253E-3</c:v>
                </c:pt>
                <c:pt idx="118">
                  <c:v>-5.3105310531122996E-3</c:v>
                </c:pt>
                <c:pt idx="119">
                  <c:v>-5.3555355535621629E-3</c:v>
                </c:pt>
                <c:pt idx="120">
                  <c:v>-5.4005400540120263E-3</c:v>
                </c:pt>
                <c:pt idx="121">
                  <c:v>-5.4455445544476788E-3</c:v>
                </c:pt>
                <c:pt idx="122">
                  <c:v>-5.490549054911753E-3</c:v>
                </c:pt>
                <c:pt idx="123">
                  <c:v>-5.5355535553474056E-3</c:v>
                </c:pt>
                <c:pt idx="124">
                  <c:v>-5.5805580557972689E-3</c:v>
                </c:pt>
                <c:pt idx="125">
                  <c:v>-5.6255625562471323E-3</c:v>
                </c:pt>
                <c:pt idx="126">
                  <c:v>-5.6705670566969957E-3</c:v>
                </c:pt>
                <c:pt idx="127">
                  <c:v>-5.715571557146859E-3</c:v>
                </c:pt>
                <c:pt idx="128">
                  <c:v>-5.7605760576109333E-3</c:v>
                </c:pt>
                <c:pt idx="129">
                  <c:v>-5.8055805580465858E-3</c:v>
                </c:pt>
                <c:pt idx="130">
                  <c:v>-5.85058505851066E-3</c:v>
                </c:pt>
                <c:pt idx="131">
                  <c:v>-5.8955895589747342E-3</c:v>
                </c:pt>
                <c:pt idx="132">
                  <c:v>-5.9405940594103868E-3</c:v>
                </c:pt>
                <c:pt idx="133">
                  <c:v>-5.985598559874461E-3</c:v>
                </c:pt>
                <c:pt idx="134">
                  <c:v>-6.0306030602816918E-3</c:v>
                </c:pt>
                <c:pt idx="135">
                  <c:v>-6.075607560745766E-3</c:v>
                </c:pt>
                <c:pt idx="136">
                  <c:v>-6.1206120612098402E-3</c:v>
                </c:pt>
                <c:pt idx="137">
                  <c:v>-6.1656165616454928E-3</c:v>
                </c:pt>
                <c:pt idx="138">
                  <c:v>-6.210621062109567E-3</c:v>
                </c:pt>
                <c:pt idx="139">
                  <c:v>-6.2556255625452195E-3</c:v>
                </c:pt>
                <c:pt idx="140">
                  <c:v>-6.3006300630092937E-3</c:v>
                </c:pt>
                <c:pt idx="141">
                  <c:v>-6.345634563473368E-3</c:v>
                </c:pt>
                <c:pt idx="142">
                  <c:v>-6.3906390639090205E-3</c:v>
                </c:pt>
                <c:pt idx="143">
                  <c:v>-6.4356435643730947E-3</c:v>
                </c:pt>
                <c:pt idx="144">
                  <c:v>-6.4806480648087472E-3</c:v>
                </c:pt>
                <c:pt idx="145">
                  <c:v>-6.5256525652443997E-3</c:v>
                </c:pt>
                <c:pt idx="146">
                  <c:v>-6.570657065708474E-3</c:v>
                </c:pt>
                <c:pt idx="147">
                  <c:v>-6.6156615661441265E-3</c:v>
                </c:pt>
                <c:pt idx="148">
                  <c:v>-6.6606660666082007E-3</c:v>
                </c:pt>
                <c:pt idx="149">
                  <c:v>-6.7056705670438532E-3</c:v>
                </c:pt>
                <c:pt idx="150">
                  <c:v>-6.7506750675079275E-3</c:v>
                </c:pt>
                <c:pt idx="151">
                  <c:v>-6.7956795679720017E-3</c:v>
                </c:pt>
                <c:pt idx="152">
                  <c:v>-6.8406840684076542E-3</c:v>
                </c:pt>
                <c:pt idx="153">
                  <c:v>-6.8856885688717284E-3</c:v>
                </c:pt>
                <c:pt idx="154">
                  <c:v>-6.9306930693073809E-3</c:v>
                </c:pt>
                <c:pt idx="155">
                  <c:v>-6.9756975697714552E-3</c:v>
                </c:pt>
                <c:pt idx="156">
                  <c:v>-7.0207020702071077E-3</c:v>
                </c:pt>
                <c:pt idx="157">
                  <c:v>-7.0657065706427602E-3</c:v>
                </c:pt>
                <c:pt idx="158">
                  <c:v>-7.1107110711068344E-3</c:v>
                </c:pt>
                <c:pt idx="159">
                  <c:v>-7.1557155715424869E-3</c:v>
                </c:pt>
                <c:pt idx="160">
                  <c:v>-7.2007200720065612E-3</c:v>
                </c:pt>
                <c:pt idx="161">
                  <c:v>-7.2457245724706354E-3</c:v>
                </c:pt>
                <c:pt idx="162">
                  <c:v>-7.2907290729062879E-3</c:v>
                </c:pt>
                <c:pt idx="163">
                  <c:v>-7.3357335733703621E-3</c:v>
                </c:pt>
                <c:pt idx="164">
                  <c:v>-7.3807380738060147E-3</c:v>
                </c:pt>
                <c:pt idx="165">
                  <c:v>-7.4257425742700889E-3</c:v>
                </c:pt>
                <c:pt idx="166">
                  <c:v>-7.4707470747057414E-3</c:v>
                </c:pt>
                <c:pt idx="167">
                  <c:v>-7.5157515751413939E-3</c:v>
                </c:pt>
                <c:pt idx="168">
                  <c:v>-7.5607560756054681E-3</c:v>
                </c:pt>
                <c:pt idx="169">
                  <c:v>-7.6057605760411207E-3</c:v>
                </c:pt>
                <c:pt idx="170">
                  <c:v>-7.6507650765051949E-3</c:v>
                </c:pt>
                <c:pt idx="171">
                  <c:v>-7.6957695769692691E-3</c:v>
                </c:pt>
                <c:pt idx="172">
                  <c:v>-7.7407740774049216E-3</c:v>
                </c:pt>
                <c:pt idx="173">
                  <c:v>-7.7857785778689959E-3</c:v>
                </c:pt>
                <c:pt idx="174">
                  <c:v>-7.8307830783046484E-3</c:v>
                </c:pt>
                <c:pt idx="175">
                  <c:v>-7.8757875787687226E-3</c:v>
                </c:pt>
                <c:pt idx="176">
                  <c:v>-7.9207920792327968E-3</c:v>
                </c:pt>
                <c:pt idx="177">
                  <c:v>-7.9657965796400276E-3</c:v>
                </c:pt>
                <c:pt idx="178">
                  <c:v>-8.0108010801041019E-3</c:v>
                </c:pt>
                <c:pt idx="179">
                  <c:v>-8.0558055805397544E-3</c:v>
                </c:pt>
                <c:pt idx="180">
                  <c:v>-8.1008100810038286E-3</c:v>
                </c:pt>
                <c:pt idx="181">
                  <c:v>-8.1458145814679028E-3</c:v>
                </c:pt>
                <c:pt idx="182">
                  <c:v>-8.1908190819035553E-3</c:v>
                </c:pt>
                <c:pt idx="183">
                  <c:v>-8.2358235823676296E-3</c:v>
                </c:pt>
                <c:pt idx="184">
                  <c:v>-8.2808280828032821E-3</c:v>
                </c:pt>
                <c:pt idx="185">
                  <c:v>-8.3258325832673563E-3</c:v>
                </c:pt>
                <c:pt idx="186">
                  <c:v>-8.3708370837314305E-3</c:v>
                </c:pt>
                <c:pt idx="187">
                  <c:v>-8.4158415841386613E-3</c:v>
                </c:pt>
                <c:pt idx="188">
                  <c:v>-8.4608460846027356E-3</c:v>
                </c:pt>
                <c:pt idx="189">
                  <c:v>-8.5058505850383881E-3</c:v>
                </c:pt>
                <c:pt idx="190">
                  <c:v>-8.5508550855024623E-3</c:v>
                </c:pt>
                <c:pt idx="191">
                  <c:v>-8.5958595859665365E-3</c:v>
                </c:pt>
                <c:pt idx="192">
                  <c:v>-8.6408640864021891E-3</c:v>
                </c:pt>
                <c:pt idx="193">
                  <c:v>-8.6858685868662633E-3</c:v>
                </c:pt>
                <c:pt idx="194">
                  <c:v>-8.7308730873019158E-3</c:v>
                </c:pt>
                <c:pt idx="195">
                  <c:v>-8.77587758776599E-3</c:v>
                </c:pt>
                <c:pt idx="196">
                  <c:v>-8.8208820882300643E-3</c:v>
                </c:pt>
                <c:pt idx="197">
                  <c:v>-8.8658865886657168E-3</c:v>
                </c:pt>
                <c:pt idx="198">
                  <c:v>-8.910891089129791E-3</c:v>
                </c:pt>
                <c:pt idx="199">
                  <c:v>-8.9558955895370218E-3</c:v>
                </c:pt>
                <c:pt idx="200">
                  <c:v>-9.000900090001096E-3</c:v>
                </c:pt>
                <c:pt idx="201">
                  <c:v>-9.0459045904651703E-3</c:v>
                </c:pt>
                <c:pt idx="202">
                  <c:v>-9.0909090909008228E-3</c:v>
                </c:pt>
                <c:pt idx="203">
                  <c:v>-9.135913591364897E-3</c:v>
                </c:pt>
                <c:pt idx="204">
                  <c:v>-9.1809180918005495E-3</c:v>
                </c:pt>
                <c:pt idx="205">
                  <c:v>-9.2259225922646237E-3</c:v>
                </c:pt>
                <c:pt idx="206">
                  <c:v>-9.270927092728698E-3</c:v>
                </c:pt>
                <c:pt idx="207">
                  <c:v>-9.3159315931643505E-3</c:v>
                </c:pt>
                <c:pt idx="208">
                  <c:v>-9.3609360936284247E-3</c:v>
                </c:pt>
                <c:pt idx="209">
                  <c:v>-9.4059405940356555E-3</c:v>
                </c:pt>
                <c:pt idx="210">
                  <c:v>-9.4509450944997297E-3</c:v>
                </c:pt>
                <c:pt idx="211">
                  <c:v>-9.495949594963804E-3</c:v>
                </c:pt>
                <c:pt idx="212">
                  <c:v>-9.5409540953994565E-3</c:v>
                </c:pt>
                <c:pt idx="213">
                  <c:v>-9.5859585958635307E-3</c:v>
                </c:pt>
                <c:pt idx="214">
                  <c:v>-9.6309630962991832E-3</c:v>
                </c:pt>
                <c:pt idx="215">
                  <c:v>-9.6759675967632575E-3</c:v>
                </c:pt>
                <c:pt idx="216">
                  <c:v>-9.7209720972273317E-3</c:v>
                </c:pt>
                <c:pt idx="217">
                  <c:v>-9.7659765976629842E-3</c:v>
                </c:pt>
                <c:pt idx="218">
                  <c:v>-9.8109810981270584E-3</c:v>
                </c:pt>
                <c:pt idx="219">
                  <c:v>-9.8559855985627109E-3</c:v>
                </c:pt>
                <c:pt idx="220">
                  <c:v>-9.9009900989983635E-3</c:v>
                </c:pt>
                <c:pt idx="221">
                  <c:v>-9.9459945994624377E-3</c:v>
                </c:pt>
                <c:pt idx="222">
                  <c:v>-9.9909990998980902E-3</c:v>
                </c:pt>
                <c:pt idx="223">
                  <c:v>-1.0036003600362164E-2</c:v>
                </c:pt>
                <c:pt idx="224">
                  <c:v>-1.0081008100797817E-2</c:v>
                </c:pt>
                <c:pt idx="225">
                  <c:v>-1.0126012601261891E-2</c:v>
                </c:pt>
                <c:pt idx="226">
                  <c:v>-1.0171017101725965E-2</c:v>
                </c:pt>
                <c:pt idx="227">
                  <c:v>-1.0216021602161618E-2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7840"/>
        <c:axId val="110468416"/>
      </c:scatterChart>
      <c:valAx>
        <c:axId val="1104678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68416"/>
        <c:crosses val="autoZero"/>
        <c:crossBetween val="midCat"/>
      </c:valAx>
      <c:valAx>
        <c:axId val="110468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6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8</xdr:row>
      <xdr:rowOff>51546</xdr:rowOff>
    </xdr:from>
    <xdr:to>
      <xdr:col>6</xdr:col>
      <xdr:colOff>459441</xdr:colOff>
      <xdr:row>35</xdr:row>
      <xdr:rowOff>89647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view="pageBreakPreview" zoomScale="60" zoomScaleNormal="100" workbookViewId="0">
      <selection activeCell="H9" sqref="H9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8" width="17.85546875" style="2" bestFit="1" customWidth="1"/>
    <col min="9" max="9" width="14.42578125" style="2" bestFit="1" customWidth="1"/>
    <col min="10" max="10" width="13.85546875" style="2" customWidth="1"/>
    <col min="11" max="16384" width="9.140625" style="2"/>
  </cols>
  <sheetData>
    <row r="1" spans="1:9" x14ac:dyDescent="0.2">
      <c r="A1" s="1" t="s">
        <v>59</v>
      </c>
      <c r="H1" s="1" t="s">
        <v>63</v>
      </c>
      <c r="I1" s="1" t="s">
        <v>62</v>
      </c>
    </row>
    <row r="2" spans="1:9" x14ac:dyDescent="0.2">
      <c r="H2" s="2">
        <v>0</v>
      </c>
      <c r="I2" s="2">
        <v>0</v>
      </c>
    </row>
    <row r="3" spans="1:9" x14ac:dyDescent="0.2">
      <c r="A3" s="2" t="s">
        <v>64</v>
      </c>
      <c r="H3" s="2">
        <v>1</v>
      </c>
      <c r="I3" s="2">
        <v>0</v>
      </c>
    </row>
    <row r="4" spans="1:9" x14ac:dyDescent="0.2">
      <c r="A4" s="5"/>
      <c r="H4" s="2">
        <v>2</v>
      </c>
      <c r="I4" s="2">
        <v>0</v>
      </c>
    </row>
    <row r="5" spans="1:9" x14ac:dyDescent="0.2">
      <c r="A5" s="1" t="s">
        <v>6</v>
      </c>
      <c r="B5" s="1" t="s">
        <v>7</v>
      </c>
      <c r="H5" s="2">
        <v>3</v>
      </c>
      <c r="I5" s="2">
        <v>0</v>
      </c>
    </row>
    <row r="6" spans="1:9" x14ac:dyDescent="0.2">
      <c r="A6" s="2" t="s">
        <v>60</v>
      </c>
      <c r="B6" s="2">
        <v>100</v>
      </c>
      <c r="H6" s="2">
        <v>4</v>
      </c>
      <c r="I6" s="2">
        <v>0</v>
      </c>
    </row>
    <row r="7" spans="1:9" x14ac:dyDescent="0.2">
      <c r="A7" s="2" t="s">
        <v>61</v>
      </c>
      <c r="B7" s="2">
        <v>50</v>
      </c>
      <c r="H7" s="2">
        <v>5</v>
      </c>
      <c r="I7" s="2">
        <v>0</v>
      </c>
    </row>
    <row r="8" spans="1:9" x14ac:dyDescent="0.2">
      <c r="A8" s="2" t="s">
        <v>62</v>
      </c>
      <c r="B8" s="2">
        <v>1</v>
      </c>
      <c r="H8" s="2">
        <v>6</v>
      </c>
      <c r="I8" s="2">
        <v>0</v>
      </c>
    </row>
    <row r="9" spans="1:9" x14ac:dyDescent="0.2">
      <c r="H9" s="2">
        <v>7</v>
      </c>
      <c r="I9" s="2">
        <v>0</v>
      </c>
    </row>
    <row r="10" spans="1:9" x14ac:dyDescent="0.2">
      <c r="H10" s="2">
        <v>8</v>
      </c>
      <c r="I10" s="2">
        <v>0</v>
      </c>
    </row>
    <row r="11" spans="1:9" x14ac:dyDescent="0.2">
      <c r="H11" s="2">
        <v>9</v>
      </c>
      <c r="I11" s="2">
        <v>0</v>
      </c>
    </row>
    <row r="12" spans="1:9" x14ac:dyDescent="0.2">
      <c r="H12" s="2">
        <v>10</v>
      </c>
      <c r="I12" s="2">
        <v>0</v>
      </c>
    </row>
    <row r="13" spans="1:9" x14ac:dyDescent="0.2">
      <c r="H13" s="2">
        <v>11</v>
      </c>
      <c r="I13" s="2">
        <v>0</v>
      </c>
    </row>
    <row r="14" spans="1:9" x14ac:dyDescent="0.2">
      <c r="H14" s="2">
        <v>12</v>
      </c>
      <c r="I14" s="2">
        <v>0</v>
      </c>
    </row>
    <row r="15" spans="1:9" x14ac:dyDescent="0.2">
      <c r="H15" s="2">
        <v>13</v>
      </c>
      <c r="I15" s="2">
        <v>0</v>
      </c>
    </row>
    <row r="16" spans="1:9" x14ac:dyDescent="0.2">
      <c r="H16" s="2">
        <v>14</v>
      </c>
      <c r="I16" s="2">
        <v>0</v>
      </c>
    </row>
    <row r="17" spans="8:9" x14ac:dyDescent="0.2">
      <c r="H17" s="2">
        <v>15</v>
      </c>
      <c r="I17" s="2">
        <v>0</v>
      </c>
    </row>
    <row r="18" spans="8:9" x14ac:dyDescent="0.2">
      <c r="H18" s="2">
        <v>16</v>
      </c>
      <c r="I18" s="2">
        <v>0</v>
      </c>
    </row>
    <row r="19" spans="8:9" x14ac:dyDescent="0.2">
      <c r="H19" s="2">
        <v>17</v>
      </c>
      <c r="I19" s="2">
        <v>0</v>
      </c>
    </row>
    <row r="20" spans="8:9" x14ac:dyDescent="0.2">
      <c r="H20" s="2">
        <v>18</v>
      </c>
      <c r="I20" s="2">
        <v>0</v>
      </c>
    </row>
    <row r="21" spans="8:9" x14ac:dyDescent="0.2">
      <c r="H21" s="2">
        <v>19</v>
      </c>
      <c r="I21" s="2">
        <v>0</v>
      </c>
    </row>
    <row r="22" spans="8:9" x14ac:dyDescent="0.2">
      <c r="H22" s="2">
        <v>20</v>
      </c>
      <c r="I22" s="2">
        <v>0</v>
      </c>
    </row>
    <row r="23" spans="8:9" x14ac:dyDescent="0.2">
      <c r="H23" s="2">
        <v>21</v>
      </c>
      <c r="I23" s="2">
        <v>0</v>
      </c>
    </row>
    <row r="24" spans="8:9" x14ac:dyDescent="0.2">
      <c r="H24" s="2">
        <v>22</v>
      </c>
      <c r="I24" s="2">
        <v>0</v>
      </c>
    </row>
    <row r="25" spans="8:9" x14ac:dyDescent="0.2">
      <c r="H25" s="2">
        <v>23</v>
      </c>
      <c r="I25" s="2">
        <v>0</v>
      </c>
    </row>
    <row r="26" spans="8:9" x14ac:dyDescent="0.2">
      <c r="H26" s="2">
        <v>24</v>
      </c>
      <c r="I26" s="2">
        <v>0</v>
      </c>
    </row>
    <row r="27" spans="8:9" x14ac:dyDescent="0.2">
      <c r="H27" s="2">
        <v>25</v>
      </c>
      <c r="I27" s="2">
        <v>0</v>
      </c>
    </row>
    <row r="28" spans="8:9" x14ac:dyDescent="0.2">
      <c r="H28" s="2">
        <v>26</v>
      </c>
      <c r="I28" s="2">
        <v>0</v>
      </c>
    </row>
    <row r="29" spans="8:9" x14ac:dyDescent="0.2">
      <c r="H29" s="2">
        <v>27</v>
      </c>
      <c r="I29" s="2">
        <v>0</v>
      </c>
    </row>
    <row r="30" spans="8:9" x14ac:dyDescent="0.2">
      <c r="H30" s="2">
        <v>28</v>
      </c>
      <c r="I30" s="2">
        <v>0</v>
      </c>
    </row>
    <row r="31" spans="8:9" x14ac:dyDescent="0.2">
      <c r="H31" s="2">
        <v>29</v>
      </c>
      <c r="I31" s="2">
        <v>0</v>
      </c>
    </row>
    <row r="32" spans="8:9" x14ac:dyDescent="0.2">
      <c r="H32" s="2">
        <v>30</v>
      </c>
      <c r="I32" s="2">
        <v>0</v>
      </c>
    </row>
    <row r="33" spans="8:9" x14ac:dyDescent="0.2">
      <c r="H33" s="2">
        <v>31</v>
      </c>
      <c r="I33" s="2">
        <v>0</v>
      </c>
    </row>
    <row r="34" spans="8:9" x14ac:dyDescent="0.2">
      <c r="H34" s="2">
        <v>32</v>
      </c>
      <c r="I34" s="2">
        <v>0</v>
      </c>
    </row>
    <row r="35" spans="8:9" x14ac:dyDescent="0.2">
      <c r="H35" s="2">
        <v>33</v>
      </c>
      <c r="I35" s="2">
        <v>0</v>
      </c>
    </row>
    <row r="36" spans="8:9" x14ac:dyDescent="0.2">
      <c r="H36" s="2">
        <v>34</v>
      </c>
      <c r="I36" s="2">
        <v>0</v>
      </c>
    </row>
    <row r="37" spans="8:9" x14ac:dyDescent="0.2">
      <c r="H37" s="2">
        <v>35</v>
      </c>
      <c r="I37" s="2">
        <v>0</v>
      </c>
    </row>
    <row r="38" spans="8:9" x14ac:dyDescent="0.2">
      <c r="H38" s="2">
        <v>36</v>
      </c>
      <c r="I38" s="2">
        <v>0</v>
      </c>
    </row>
    <row r="39" spans="8:9" x14ac:dyDescent="0.2">
      <c r="H39" s="2">
        <v>37</v>
      </c>
      <c r="I39" s="2">
        <v>0</v>
      </c>
    </row>
    <row r="40" spans="8:9" x14ac:dyDescent="0.2">
      <c r="H40" s="2">
        <v>38</v>
      </c>
      <c r="I40" s="2">
        <v>0</v>
      </c>
    </row>
    <row r="41" spans="8:9" x14ac:dyDescent="0.2">
      <c r="H41" s="2">
        <v>39</v>
      </c>
      <c r="I41" s="2">
        <v>0</v>
      </c>
    </row>
    <row r="42" spans="8:9" x14ac:dyDescent="0.2">
      <c r="H42" s="2">
        <v>40</v>
      </c>
      <c r="I42" s="2">
        <v>0</v>
      </c>
    </row>
    <row r="43" spans="8:9" x14ac:dyDescent="0.2">
      <c r="H43" s="2">
        <v>41</v>
      </c>
      <c r="I43" s="2">
        <v>0</v>
      </c>
    </row>
    <row r="44" spans="8:9" x14ac:dyDescent="0.2">
      <c r="H44" s="2">
        <v>42</v>
      </c>
      <c r="I44" s="2">
        <v>0</v>
      </c>
    </row>
    <row r="45" spans="8:9" x14ac:dyDescent="0.2">
      <c r="H45" s="2">
        <v>43</v>
      </c>
      <c r="I45" s="2">
        <v>0</v>
      </c>
    </row>
    <row r="46" spans="8:9" x14ac:dyDescent="0.2">
      <c r="H46" s="2">
        <v>44</v>
      </c>
      <c r="I46" s="2">
        <v>0</v>
      </c>
    </row>
    <row r="47" spans="8:9" x14ac:dyDescent="0.2">
      <c r="H47" s="2">
        <v>45</v>
      </c>
      <c r="I47" s="2">
        <v>0</v>
      </c>
    </row>
    <row r="48" spans="8:9" x14ac:dyDescent="0.2">
      <c r="H48" s="2">
        <v>46</v>
      </c>
      <c r="I48" s="2">
        <v>0</v>
      </c>
    </row>
    <row r="49" spans="8:9" x14ac:dyDescent="0.2">
      <c r="H49" s="2">
        <v>47</v>
      </c>
      <c r="I49" s="2">
        <v>0</v>
      </c>
    </row>
    <row r="50" spans="8:9" x14ac:dyDescent="0.2">
      <c r="H50" s="2">
        <v>48</v>
      </c>
      <c r="I50" s="2">
        <v>0</v>
      </c>
    </row>
    <row r="51" spans="8:9" x14ac:dyDescent="0.2">
      <c r="H51" s="2">
        <v>49</v>
      </c>
      <c r="I51" s="2">
        <v>0</v>
      </c>
    </row>
    <row r="52" spans="8:9" x14ac:dyDescent="0.2">
      <c r="H52" s="2">
        <v>50</v>
      </c>
      <c r="I52" s="2">
        <v>0</v>
      </c>
    </row>
    <row r="53" spans="8:9" x14ac:dyDescent="0.2">
      <c r="H53" s="2">
        <v>51</v>
      </c>
      <c r="I53" s="2">
        <v>0</v>
      </c>
    </row>
    <row r="54" spans="8:9" x14ac:dyDescent="0.2">
      <c r="H54" s="2">
        <v>52</v>
      </c>
      <c r="I54" s="2">
        <v>0</v>
      </c>
    </row>
    <row r="55" spans="8:9" x14ac:dyDescent="0.2">
      <c r="H55" s="2">
        <v>53</v>
      </c>
      <c r="I55" s="2">
        <v>0</v>
      </c>
    </row>
    <row r="56" spans="8:9" x14ac:dyDescent="0.2">
      <c r="H56" s="2">
        <v>54</v>
      </c>
      <c r="I56" s="2">
        <v>0</v>
      </c>
    </row>
    <row r="57" spans="8:9" x14ac:dyDescent="0.2">
      <c r="H57" s="2">
        <v>55</v>
      </c>
      <c r="I57" s="2">
        <v>0</v>
      </c>
    </row>
    <row r="58" spans="8:9" x14ac:dyDescent="0.2">
      <c r="H58" s="2">
        <v>56</v>
      </c>
      <c r="I58" s="2">
        <v>0</v>
      </c>
    </row>
    <row r="59" spans="8:9" x14ac:dyDescent="0.2">
      <c r="H59" s="2">
        <v>57</v>
      </c>
      <c r="I59" s="2">
        <v>0</v>
      </c>
    </row>
    <row r="60" spans="8:9" x14ac:dyDescent="0.2">
      <c r="H60" s="2">
        <v>58</v>
      </c>
      <c r="I60" s="2">
        <v>0</v>
      </c>
    </row>
    <row r="61" spans="8:9" x14ac:dyDescent="0.2">
      <c r="H61" s="2">
        <v>59</v>
      </c>
      <c r="I61" s="2">
        <v>0</v>
      </c>
    </row>
    <row r="62" spans="8:9" x14ac:dyDescent="0.2">
      <c r="H62" s="2">
        <v>60</v>
      </c>
      <c r="I62" s="2">
        <v>0</v>
      </c>
    </row>
    <row r="63" spans="8:9" x14ac:dyDescent="0.2">
      <c r="H63" s="2">
        <v>61</v>
      </c>
      <c r="I63" s="2">
        <v>0</v>
      </c>
    </row>
    <row r="64" spans="8:9" x14ac:dyDescent="0.2">
      <c r="H64" s="2">
        <v>62</v>
      </c>
      <c r="I64" s="2">
        <v>0</v>
      </c>
    </row>
    <row r="65" spans="8:9" x14ac:dyDescent="0.2">
      <c r="H65" s="2">
        <v>63</v>
      </c>
      <c r="I65" s="2">
        <v>0</v>
      </c>
    </row>
    <row r="66" spans="8:9" x14ac:dyDescent="0.2">
      <c r="H66" s="2">
        <v>64</v>
      </c>
      <c r="I66" s="2">
        <v>0</v>
      </c>
    </row>
    <row r="67" spans="8:9" x14ac:dyDescent="0.2">
      <c r="H67" s="2">
        <v>65</v>
      </c>
      <c r="I67" s="2">
        <v>0</v>
      </c>
    </row>
    <row r="68" spans="8:9" x14ac:dyDescent="0.2">
      <c r="H68" s="2">
        <v>66</v>
      </c>
      <c r="I68" s="2">
        <v>0</v>
      </c>
    </row>
    <row r="69" spans="8:9" x14ac:dyDescent="0.2">
      <c r="H69" s="2">
        <v>67</v>
      </c>
      <c r="I69" s="2">
        <v>0</v>
      </c>
    </row>
    <row r="70" spans="8:9" x14ac:dyDescent="0.2">
      <c r="H70" s="2">
        <v>68</v>
      </c>
      <c r="I70" s="2">
        <v>0</v>
      </c>
    </row>
    <row r="71" spans="8:9" x14ac:dyDescent="0.2">
      <c r="H71" s="2">
        <v>69</v>
      </c>
      <c r="I71" s="2">
        <v>0</v>
      </c>
    </row>
    <row r="72" spans="8:9" x14ac:dyDescent="0.2">
      <c r="H72" s="2">
        <v>70</v>
      </c>
      <c r="I72" s="2">
        <v>0</v>
      </c>
    </row>
    <row r="73" spans="8:9" x14ac:dyDescent="0.2">
      <c r="H73" s="2">
        <v>71</v>
      </c>
      <c r="I73" s="2">
        <v>0</v>
      </c>
    </row>
    <row r="74" spans="8:9" x14ac:dyDescent="0.2">
      <c r="H74" s="2">
        <v>72</v>
      </c>
      <c r="I74" s="2">
        <v>0</v>
      </c>
    </row>
    <row r="75" spans="8:9" x14ac:dyDescent="0.2">
      <c r="H75" s="2">
        <v>73</v>
      </c>
      <c r="I75" s="2">
        <v>0</v>
      </c>
    </row>
    <row r="76" spans="8:9" x14ac:dyDescent="0.2">
      <c r="H76" s="2">
        <v>74</v>
      </c>
      <c r="I76" s="2">
        <v>0</v>
      </c>
    </row>
    <row r="77" spans="8:9" x14ac:dyDescent="0.2">
      <c r="H77" s="2">
        <v>75</v>
      </c>
      <c r="I77" s="2">
        <v>0</v>
      </c>
    </row>
    <row r="78" spans="8:9" x14ac:dyDescent="0.2">
      <c r="H78" s="2">
        <v>76</v>
      </c>
      <c r="I78" s="2">
        <v>0</v>
      </c>
    </row>
    <row r="79" spans="8:9" x14ac:dyDescent="0.2">
      <c r="H79" s="2">
        <v>77</v>
      </c>
      <c r="I79" s="2">
        <v>0</v>
      </c>
    </row>
    <row r="80" spans="8:9" x14ac:dyDescent="0.2">
      <c r="H80" s="2">
        <v>78</v>
      </c>
      <c r="I80" s="2">
        <v>0</v>
      </c>
    </row>
    <row r="81" spans="8:9" x14ac:dyDescent="0.2">
      <c r="H81" s="2">
        <v>79</v>
      </c>
      <c r="I81" s="2">
        <v>0</v>
      </c>
    </row>
    <row r="82" spans="8:9" x14ac:dyDescent="0.2">
      <c r="H82" s="2">
        <v>80</v>
      </c>
      <c r="I82" s="2">
        <v>0</v>
      </c>
    </row>
    <row r="83" spans="8:9" x14ac:dyDescent="0.2">
      <c r="H83" s="2">
        <v>81</v>
      </c>
      <c r="I83" s="2">
        <v>0</v>
      </c>
    </row>
    <row r="84" spans="8:9" x14ac:dyDescent="0.2">
      <c r="H84" s="2">
        <v>82</v>
      </c>
      <c r="I84" s="2">
        <v>0</v>
      </c>
    </row>
    <row r="85" spans="8:9" x14ac:dyDescent="0.2">
      <c r="H85" s="2">
        <v>83</v>
      </c>
      <c r="I85" s="2">
        <v>0</v>
      </c>
    </row>
    <row r="86" spans="8:9" x14ac:dyDescent="0.2">
      <c r="H86" s="2">
        <v>84</v>
      </c>
      <c r="I86" s="2">
        <v>0</v>
      </c>
    </row>
    <row r="87" spans="8:9" x14ac:dyDescent="0.2">
      <c r="H87" s="2">
        <v>85</v>
      </c>
      <c r="I87" s="2">
        <v>0</v>
      </c>
    </row>
    <row r="88" spans="8:9" x14ac:dyDescent="0.2">
      <c r="H88" s="2">
        <v>86</v>
      </c>
      <c r="I88" s="2">
        <v>0</v>
      </c>
    </row>
    <row r="89" spans="8:9" x14ac:dyDescent="0.2">
      <c r="H89" s="2">
        <v>87</v>
      </c>
      <c r="I89" s="2">
        <v>0</v>
      </c>
    </row>
    <row r="90" spans="8:9" x14ac:dyDescent="0.2">
      <c r="H90" s="2">
        <v>88</v>
      </c>
      <c r="I90" s="2">
        <v>0</v>
      </c>
    </row>
    <row r="91" spans="8:9" x14ac:dyDescent="0.2">
      <c r="H91" s="2">
        <v>89</v>
      </c>
      <c r="I91" s="2">
        <v>0</v>
      </c>
    </row>
    <row r="92" spans="8:9" x14ac:dyDescent="0.2">
      <c r="H92" s="2">
        <v>90</v>
      </c>
      <c r="I92" s="2">
        <v>0</v>
      </c>
    </row>
    <row r="93" spans="8:9" x14ac:dyDescent="0.2">
      <c r="H93" s="2">
        <v>91</v>
      </c>
      <c r="I93" s="2">
        <v>0</v>
      </c>
    </row>
    <row r="94" spans="8:9" x14ac:dyDescent="0.2">
      <c r="H94" s="2">
        <v>92</v>
      </c>
      <c r="I94" s="2">
        <v>0</v>
      </c>
    </row>
    <row r="95" spans="8:9" x14ac:dyDescent="0.2">
      <c r="H95" s="2">
        <v>93</v>
      </c>
      <c r="I95" s="2">
        <v>0</v>
      </c>
    </row>
    <row r="96" spans="8:9" x14ac:dyDescent="0.2">
      <c r="H96" s="2">
        <v>94</v>
      </c>
      <c r="I96" s="2">
        <v>0</v>
      </c>
    </row>
    <row r="97" spans="8:9" x14ac:dyDescent="0.2">
      <c r="H97" s="2">
        <v>95</v>
      </c>
      <c r="I97" s="2">
        <v>0</v>
      </c>
    </row>
    <row r="98" spans="8:9" x14ac:dyDescent="0.2">
      <c r="H98" s="2">
        <v>96</v>
      </c>
      <c r="I98" s="2">
        <v>0</v>
      </c>
    </row>
    <row r="99" spans="8:9" x14ac:dyDescent="0.2">
      <c r="H99" s="2">
        <v>97</v>
      </c>
      <c r="I99" s="2">
        <v>0</v>
      </c>
    </row>
    <row r="100" spans="8:9" x14ac:dyDescent="0.2">
      <c r="H100" s="2">
        <v>98</v>
      </c>
      <c r="I100" s="2">
        <v>0</v>
      </c>
    </row>
    <row r="101" spans="8:9" x14ac:dyDescent="0.2">
      <c r="H101" s="2">
        <v>99</v>
      </c>
      <c r="I101" s="2">
        <v>0</v>
      </c>
    </row>
    <row r="102" spans="8:9" x14ac:dyDescent="0.2">
      <c r="H102" s="2">
        <v>100</v>
      </c>
      <c r="I102" s="2">
        <v>1</v>
      </c>
    </row>
    <row r="103" spans="8:9" x14ac:dyDescent="0.2">
      <c r="H103" s="2">
        <v>101</v>
      </c>
      <c r="I103" s="2">
        <v>1</v>
      </c>
    </row>
    <row r="104" spans="8:9" x14ac:dyDescent="0.2">
      <c r="H104" s="2">
        <v>102</v>
      </c>
      <c r="I104" s="2">
        <v>1</v>
      </c>
    </row>
    <row r="105" spans="8:9" x14ac:dyDescent="0.2">
      <c r="H105" s="2">
        <v>103</v>
      </c>
      <c r="I105" s="2">
        <v>1</v>
      </c>
    </row>
    <row r="106" spans="8:9" x14ac:dyDescent="0.2">
      <c r="H106" s="2">
        <v>104</v>
      </c>
      <c r="I106" s="2">
        <v>1</v>
      </c>
    </row>
    <row r="107" spans="8:9" x14ac:dyDescent="0.2">
      <c r="H107" s="2">
        <v>105</v>
      </c>
      <c r="I107" s="2">
        <v>1</v>
      </c>
    </row>
    <row r="108" spans="8:9" x14ac:dyDescent="0.2">
      <c r="H108" s="2">
        <v>106</v>
      </c>
      <c r="I108" s="2">
        <v>1</v>
      </c>
    </row>
    <row r="109" spans="8:9" x14ac:dyDescent="0.2">
      <c r="H109" s="2">
        <v>107</v>
      </c>
      <c r="I109" s="2">
        <v>1</v>
      </c>
    </row>
    <row r="110" spans="8:9" x14ac:dyDescent="0.2">
      <c r="H110" s="2">
        <v>108</v>
      </c>
      <c r="I110" s="2">
        <v>1</v>
      </c>
    </row>
    <row r="111" spans="8:9" x14ac:dyDescent="0.2">
      <c r="H111" s="2">
        <v>109</v>
      </c>
      <c r="I111" s="2">
        <v>1</v>
      </c>
    </row>
    <row r="112" spans="8:9" x14ac:dyDescent="0.2">
      <c r="H112" s="2">
        <v>110</v>
      </c>
      <c r="I112" s="2">
        <v>1</v>
      </c>
    </row>
    <row r="113" spans="8:9" x14ac:dyDescent="0.2">
      <c r="H113" s="2">
        <v>111</v>
      </c>
      <c r="I113" s="2">
        <v>1</v>
      </c>
    </row>
    <row r="114" spans="8:9" x14ac:dyDescent="0.2">
      <c r="H114" s="2">
        <v>112</v>
      </c>
      <c r="I114" s="2">
        <v>1</v>
      </c>
    </row>
    <row r="115" spans="8:9" x14ac:dyDescent="0.2">
      <c r="H115" s="2">
        <v>113</v>
      </c>
      <c r="I115" s="2">
        <v>1</v>
      </c>
    </row>
    <row r="116" spans="8:9" x14ac:dyDescent="0.2">
      <c r="H116" s="2">
        <v>114</v>
      </c>
      <c r="I116" s="2">
        <v>1</v>
      </c>
    </row>
    <row r="117" spans="8:9" x14ac:dyDescent="0.2">
      <c r="H117" s="2">
        <v>115</v>
      </c>
      <c r="I117" s="2">
        <v>1</v>
      </c>
    </row>
    <row r="118" spans="8:9" x14ac:dyDescent="0.2">
      <c r="H118" s="2">
        <v>116</v>
      </c>
      <c r="I118" s="2">
        <v>1</v>
      </c>
    </row>
    <row r="119" spans="8:9" x14ac:dyDescent="0.2">
      <c r="H119" s="2">
        <v>117</v>
      </c>
      <c r="I119" s="2">
        <v>1</v>
      </c>
    </row>
    <row r="120" spans="8:9" x14ac:dyDescent="0.2">
      <c r="H120" s="2">
        <v>118</v>
      </c>
      <c r="I120" s="2">
        <v>1</v>
      </c>
    </row>
    <row r="121" spans="8:9" x14ac:dyDescent="0.2">
      <c r="H121" s="2">
        <v>119</v>
      </c>
      <c r="I121" s="2">
        <v>1</v>
      </c>
    </row>
    <row r="122" spans="8:9" x14ac:dyDescent="0.2">
      <c r="H122" s="2">
        <v>120</v>
      </c>
      <c r="I122" s="2">
        <v>1</v>
      </c>
    </row>
    <row r="123" spans="8:9" x14ac:dyDescent="0.2">
      <c r="H123" s="2">
        <v>121</v>
      </c>
      <c r="I123" s="2">
        <v>1</v>
      </c>
    </row>
    <row r="124" spans="8:9" x14ac:dyDescent="0.2">
      <c r="H124" s="2">
        <v>122</v>
      </c>
      <c r="I124" s="2">
        <v>1</v>
      </c>
    </row>
    <row r="125" spans="8:9" x14ac:dyDescent="0.2">
      <c r="H125" s="2">
        <v>123</v>
      </c>
      <c r="I125" s="2">
        <v>1</v>
      </c>
    </row>
    <row r="126" spans="8:9" x14ac:dyDescent="0.2">
      <c r="H126" s="2">
        <v>124</v>
      </c>
      <c r="I126" s="2">
        <v>1</v>
      </c>
    </row>
    <row r="127" spans="8:9" x14ac:dyDescent="0.2">
      <c r="H127" s="2">
        <v>125</v>
      </c>
      <c r="I127" s="2">
        <v>1</v>
      </c>
    </row>
    <row r="128" spans="8:9" x14ac:dyDescent="0.2">
      <c r="H128" s="2">
        <v>126</v>
      </c>
      <c r="I128" s="2">
        <v>1</v>
      </c>
    </row>
    <row r="129" spans="8:9" x14ac:dyDescent="0.2">
      <c r="H129" s="2">
        <v>127</v>
      </c>
      <c r="I129" s="2">
        <v>1</v>
      </c>
    </row>
    <row r="130" spans="8:9" x14ac:dyDescent="0.2">
      <c r="H130" s="2">
        <v>128</v>
      </c>
      <c r="I130" s="2">
        <v>1</v>
      </c>
    </row>
    <row r="131" spans="8:9" x14ac:dyDescent="0.2">
      <c r="H131" s="2">
        <v>129</v>
      </c>
      <c r="I131" s="2">
        <v>1</v>
      </c>
    </row>
    <row r="132" spans="8:9" x14ac:dyDescent="0.2">
      <c r="H132" s="2">
        <v>130</v>
      </c>
      <c r="I132" s="2">
        <v>1</v>
      </c>
    </row>
    <row r="133" spans="8:9" x14ac:dyDescent="0.2">
      <c r="H133" s="2">
        <v>131</v>
      </c>
      <c r="I133" s="2">
        <v>1</v>
      </c>
    </row>
    <row r="134" spans="8:9" x14ac:dyDescent="0.2">
      <c r="H134" s="2">
        <v>132</v>
      </c>
      <c r="I134" s="2">
        <v>1</v>
      </c>
    </row>
    <row r="135" spans="8:9" x14ac:dyDescent="0.2">
      <c r="H135" s="2">
        <v>133</v>
      </c>
      <c r="I135" s="2">
        <v>1</v>
      </c>
    </row>
    <row r="136" spans="8:9" x14ac:dyDescent="0.2">
      <c r="H136" s="2">
        <v>134</v>
      </c>
      <c r="I136" s="2">
        <v>1</v>
      </c>
    </row>
    <row r="137" spans="8:9" x14ac:dyDescent="0.2">
      <c r="H137" s="2">
        <v>135</v>
      </c>
      <c r="I137" s="2">
        <v>1</v>
      </c>
    </row>
    <row r="138" spans="8:9" x14ac:dyDescent="0.2">
      <c r="H138" s="2">
        <v>136</v>
      </c>
      <c r="I138" s="2">
        <v>1</v>
      </c>
    </row>
    <row r="139" spans="8:9" x14ac:dyDescent="0.2">
      <c r="H139" s="2">
        <v>137</v>
      </c>
      <c r="I139" s="2">
        <v>1</v>
      </c>
    </row>
    <row r="140" spans="8:9" x14ac:dyDescent="0.2">
      <c r="H140" s="2">
        <v>138</v>
      </c>
      <c r="I140" s="2">
        <v>1</v>
      </c>
    </row>
    <row r="141" spans="8:9" x14ac:dyDescent="0.2">
      <c r="H141" s="2">
        <v>139</v>
      </c>
      <c r="I141" s="2">
        <v>1</v>
      </c>
    </row>
    <row r="142" spans="8:9" x14ac:dyDescent="0.2">
      <c r="H142" s="2">
        <v>140</v>
      </c>
      <c r="I142" s="2">
        <v>1</v>
      </c>
    </row>
    <row r="143" spans="8:9" x14ac:dyDescent="0.2">
      <c r="H143" s="2">
        <v>141</v>
      </c>
      <c r="I143" s="2">
        <v>1</v>
      </c>
    </row>
    <row r="144" spans="8:9" x14ac:dyDescent="0.2">
      <c r="H144" s="2">
        <v>142</v>
      </c>
      <c r="I144" s="2">
        <v>1</v>
      </c>
    </row>
    <row r="145" spans="8:9" x14ac:dyDescent="0.2">
      <c r="H145" s="2">
        <v>143</v>
      </c>
      <c r="I145" s="2">
        <v>1</v>
      </c>
    </row>
    <row r="146" spans="8:9" x14ac:dyDescent="0.2">
      <c r="H146" s="2">
        <v>144</v>
      </c>
      <c r="I146" s="2">
        <v>1</v>
      </c>
    </row>
    <row r="147" spans="8:9" x14ac:dyDescent="0.2">
      <c r="H147" s="2">
        <v>145</v>
      </c>
      <c r="I147" s="2">
        <v>1</v>
      </c>
    </row>
  </sheetData>
  <pageMargins left="0.7" right="0.7" top="0.75" bottom="0.75" header="0.3" footer="0.3"/>
  <pageSetup orientation="landscape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" zoomScale="85" zoomScaleNormal="85" workbookViewId="0">
      <selection activeCell="C8" sqref="A1:XFD1048576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 t="shared" ref="I52:I66" si="0">($B$10/($B$11-$B$12))*(H52-$B$12)</f>
        <v>0</v>
      </c>
      <c r="J52" s="3" t="s">
        <v>5</v>
      </c>
    </row>
    <row r="53" spans="8:10" x14ac:dyDescent="0.2">
      <c r="H53" s="2">
        <v>51</v>
      </c>
      <c r="I53" s="2">
        <f t="shared" si="0"/>
        <v>0.1</v>
      </c>
    </row>
    <row r="54" spans="8:10" x14ac:dyDescent="0.2">
      <c r="H54" s="2">
        <v>52</v>
      </c>
      <c r="I54" s="2">
        <f t="shared" si="0"/>
        <v>0.2</v>
      </c>
    </row>
    <row r="55" spans="8:10" x14ac:dyDescent="0.2">
      <c r="H55" s="2">
        <v>53</v>
      </c>
      <c r="I55" s="2">
        <f t="shared" si="0"/>
        <v>0.30000000000000004</v>
      </c>
    </row>
    <row r="56" spans="8:10" x14ac:dyDescent="0.2">
      <c r="H56" s="2">
        <v>54</v>
      </c>
      <c r="I56" s="2">
        <f t="shared" si="0"/>
        <v>0.4</v>
      </c>
    </row>
    <row r="57" spans="8:10" x14ac:dyDescent="0.2">
      <c r="H57" s="2">
        <v>55</v>
      </c>
      <c r="I57" s="2">
        <f t="shared" si="0"/>
        <v>0.5</v>
      </c>
    </row>
    <row r="58" spans="8:10" x14ac:dyDescent="0.2">
      <c r="H58" s="2">
        <v>56</v>
      </c>
      <c r="I58" s="2">
        <f t="shared" si="0"/>
        <v>0.60000000000000009</v>
      </c>
    </row>
    <row r="59" spans="8:10" x14ac:dyDescent="0.2">
      <c r="H59" s="2">
        <v>57</v>
      </c>
      <c r="I59" s="2">
        <f t="shared" si="0"/>
        <v>0.70000000000000007</v>
      </c>
    </row>
    <row r="60" spans="8:10" x14ac:dyDescent="0.2">
      <c r="H60" s="2">
        <v>58</v>
      </c>
      <c r="I60" s="2">
        <f t="shared" si="0"/>
        <v>0.8</v>
      </c>
    </row>
    <row r="61" spans="8:10" x14ac:dyDescent="0.2">
      <c r="H61" s="2">
        <v>59</v>
      </c>
      <c r="I61" s="2">
        <f t="shared" si="0"/>
        <v>0.9</v>
      </c>
    </row>
    <row r="62" spans="8:10" x14ac:dyDescent="0.2">
      <c r="H62" s="2">
        <v>60</v>
      </c>
      <c r="I62" s="2">
        <f t="shared" si="0"/>
        <v>1</v>
      </c>
    </row>
    <row r="63" spans="8:10" x14ac:dyDescent="0.2">
      <c r="H63" s="2">
        <v>61</v>
      </c>
      <c r="I63" s="2">
        <f t="shared" si="0"/>
        <v>1.1000000000000001</v>
      </c>
    </row>
    <row r="64" spans="8:10" x14ac:dyDescent="0.2">
      <c r="H64" s="2">
        <v>62</v>
      </c>
      <c r="I64" s="2">
        <f t="shared" si="0"/>
        <v>1.2000000000000002</v>
      </c>
    </row>
    <row r="65" spans="8:9" x14ac:dyDescent="0.2">
      <c r="H65" s="2">
        <v>63</v>
      </c>
      <c r="I65" s="2">
        <f t="shared" si="0"/>
        <v>1.3</v>
      </c>
    </row>
    <row r="66" spans="8:9" x14ac:dyDescent="0.2">
      <c r="H66" s="2">
        <v>64</v>
      </c>
      <c r="I66" s="2">
        <f t="shared" si="0"/>
        <v>1.4000000000000001</v>
      </c>
    </row>
    <row r="67" spans="8:9" x14ac:dyDescent="0.2">
      <c r="H67" s="2">
        <v>65</v>
      </c>
      <c r="I67" s="2">
        <f t="shared" ref="I67:I107" si="1">($B$10/($B$11-$B$12))*(H67-$B$12)</f>
        <v>1.5</v>
      </c>
    </row>
    <row r="68" spans="8:9" x14ac:dyDescent="0.2">
      <c r="H68" s="2">
        <v>66</v>
      </c>
      <c r="I68" s="2">
        <f t="shared" si="1"/>
        <v>1.6</v>
      </c>
    </row>
    <row r="69" spans="8:9" x14ac:dyDescent="0.2">
      <c r="H69" s="2">
        <v>67</v>
      </c>
      <c r="I69" s="2">
        <f t="shared" si="1"/>
        <v>1.7000000000000002</v>
      </c>
    </row>
    <row r="70" spans="8:9" x14ac:dyDescent="0.2">
      <c r="H70" s="2">
        <v>68</v>
      </c>
      <c r="I70" s="2">
        <f t="shared" si="1"/>
        <v>1.8</v>
      </c>
    </row>
    <row r="71" spans="8:9" x14ac:dyDescent="0.2">
      <c r="H71" s="2">
        <v>69</v>
      </c>
      <c r="I71" s="2">
        <f t="shared" si="1"/>
        <v>1.9000000000000001</v>
      </c>
    </row>
    <row r="72" spans="8:9" x14ac:dyDescent="0.2">
      <c r="H72" s="2">
        <v>70</v>
      </c>
      <c r="I72" s="2">
        <f t="shared" si="1"/>
        <v>2</v>
      </c>
    </row>
    <row r="73" spans="8:9" x14ac:dyDescent="0.2">
      <c r="H73" s="2">
        <v>71</v>
      </c>
      <c r="I73" s="2">
        <f t="shared" si="1"/>
        <v>2.1</v>
      </c>
    </row>
    <row r="74" spans="8:9" x14ac:dyDescent="0.2">
      <c r="H74" s="2">
        <v>72</v>
      </c>
      <c r="I74" s="2">
        <f t="shared" si="1"/>
        <v>2.2000000000000002</v>
      </c>
    </row>
    <row r="75" spans="8:9" x14ac:dyDescent="0.2">
      <c r="H75" s="2">
        <v>73</v>
      </c>
      <c r="I75" s="2">
        <f t="shared" si="1"/>
        <v>2.3000000000000003</v>
      </c>
    </row>
    <row r="76" spans="8:9" x14ac:dyDescent="0.2">
      <c r="H76" s="2">
        <v>74</v>
      </c>
      <c r="I76" s="2">
        <f t="shared" si="1"/>
        <v>2.4000000000000004</v>
      </c>
    </row>
    <row r="77" spans="8:9" x14ac:dyDescent="0.2">
      <c r="H77" s="2">
        <v>75</v>
      </c>
      <c r="I77" s="2">
        <f t="shared" si="1"/>
        <v>2.5</v>
      </c>
    </row>
    <row r="78" spans="8:9" x14ac:dyDescent="0.2">
      <c r="H78" s="2">
        <v>76</v>
      </c>
      <c r="I78" s="2">
        <f t="shared" si="1"/>
        <v>2.6</v>
      </c>
    </row>
    <row r="79" spans="8:9" x14ac:dyDescent="0.2">
      <c r="H79" s="2">
        <v>77</v>
      </c>
      <c r="I79" s="2">
        <f t="shared" si="1"/>
        <v>2.7</v>
      </c>
    </row>
    <row r="80" spans="8:9" x14ac:dyDescent="0.2">
      <c r="H80" s="2">
        <v>78</v>
      </c>
      <c r="I80" s="2">
        <f t="shared" si="1"/>
        <v>2.8000000000000003</v>
      </c>
    </row>
    <row r="81" spans="8:9" x14ac:dyDescent="0.2">
      <c r="H81" s="2">
        <v>79</v>
      </c>
      <c r="I81" s="2">
        <f t="shared" si="1"/>
        <v>2.9000000000000004</v>
      </c>
    </row>
    <row r="82" spans="8:9" x14ac:dyDescent="0.2">
      <c r="H82" s="2">
        <v>80</v>
      </c>
      <c r="I82" s="2">
        <f t="shared" si="1"/>
        <v>3</v>
      </c>
    </row>
    <row r="83" spans="8:9" x14ac:dyDescent="0.2">
      <c r="H83" s="2">
        <v>81</v>
      </c>
      <c r="I83" s="2">
        <f t="shared" si="1"/>
        <v>3.1</v>
      </c>
    </row>
    <row r="84" spans="8:9" x14ac:dyDescent="0.2">
      <c r="H84" s="2">
        <v>82</v>
      </c>
      <c r="I84" s="2">
        <f t="shared" si="1"/>
        <v>3.2</v>
      </c>
    </row>
    <row r="85" spans="8:9" x14ac:dyDescent="0.2">
      <c r="H85" s="2">
        <v>83</v>
      </c>
      <c r="I85" s="2">
        <f t="shared" si="1"/>
        <v>3.3000000000000003</v>
      </c>
    </row>
    <row r="86" spans="8:9" x14ac:dyDescent="0.2">
      <c r="H86" s="2">
        <v>84</v>
      </c>
      <c r="I86" s="2">
        <f t="shared" si="1"/>
        <v>3.4000000000000004</v>
      </c>
    </row>
    <row r="87" spans="8:9" x14ac:dyDescent="0.2">
      <c r="H87" s="2">
        <v>85</v>
      </c>
      <c r="I87" s="2">
        <f t="shared" si="1"/>
        <v>3.5</v>
      </c>
    </row>
    <row r="88" spans="8:9" x14ac:dyDescent="0.2">
      <c r="H88" s="2">
        <v>86</v>
      </c>
      <c r="I88" s="2">
        <f t="shared" si="1"/>
        <v>3.6</v>
      </c>
    </row>
    <row r="89" spans="8:9" x14ac:dyDescent="0.2">
      <c r="H89" s="2">
        <v>87</v>
      </c>
      <c r="I89" s="2">
        <f t="shared" si="1"/>
        <v>3.7</v>
      </c>
    </row>
    <row r="90" spans="8:9" x14ac:dyDescent="0.2">
      <c r="H90" s="2">
        <v>88</v>
      </c>
      <c r="I90" s="2">
        <f t="shared" si="1"/>
        <v>3.8000000000000003</v>
      </c>
    </row>
    <row r="91" spans="8:9" x14ac:dyDescent="0.2">
      <c r="H91" s="2">
        <v>89</v>
      </c>
      <c r="I91" s="2">
        <f t="shared" si="1"/>
        <v>3.9000000000000004</v>
      </c>
    </row>
    <row r="92" spans="8:9" x14ac:dyDescent="0.2">
      <c r="H92" s="2">
        <v>90</v>
      </c>
      <c r="I92" s="2">
        <f t="shared" si="1"/>
        <v>4</v>
      </c>
    </row>
    <row r="93" spans="8:9" x14ac:dyDescent="0.2">
      <c r="H93" s="2">
        <v>91</v>
      </c>
      <c r="I93" s="2">
        <f t="shared" si="1"/>
        <v>4.1000000000000005</v>
      </c>
    </row>
    <row r="94" spans="8:9" x14ac:dyDescent="0.2">
      <c r="H94" s="2">
        <v>92</v>
      </c>
      <c r="I94" s="2">
        <f t="shared" si="1"/>
        <v>4.2</v>
      </c>
    </row>
    <row r="95" spans="8:9" x14ac:dyDescent="0.2">
      <c r="H95" s="2">
        <v>93</v>
      </c>
      <c r="I95" s="2">
        <f t="shared" si="1"/>
        <v>4.3</v>
      </c>
    </row>
    <row r="96" spans="8:9" x14ac:dyDescent="0.2">
      <c r="H96" s="2">
        <v>94</v>
      </c>
      <c r="I96" s="2">
        <f t="shared" si="1"/>
        <v>4.4000000000000004</v>
      </c>
    </row>
    <row r="97" spans="8:10" x14ac:dyDescent="0.2">
      <c r="H97" s="2">
        <v>95</v>
      </c>
      <c r="I97" s="2">
        <f t="shared" si="1"/>
        <v>4.5</v>
      </c>
    </row>
    <row r="98" spans="8:10" x14ac:dyDescent="0.2">
      <c r="H98" s="2">
        <v>96</v>
      </c>
      <c r="I98" s="2">
        <f t="shared" si="1"/>
        <v>4.6000000000000005</v>
      </c>
    </row>
    <row r="99" spans="8:10" x14ac:dyDescent="0.2">
      <c r="H99" s="2">
        <v>97</v>
      </c>
      <c r="I99" s="2">
        <f t="shared" si="1"/>
        <v>4.7</v>
      </c>
    </row>
    <row r="100" spans="8:10" x14ac:dyDescent="0.2">
      <c r="H100" s="2">
        <v>98</v>
      </c>
      <c r="I100" s="2">
        <f t="shared" si="1"/>
        <v>4.8000000000000007</v>
      </c>
    </row>
    <row r="101" spans="8:10" x14ac:dyDescent="0.2">
      <c r="H101" s="2">
        <v>99</v>
      </c>
      <c r="I101" s="2">
        <f t="shared" si="1"/>
        <v>4.9000000000000004</v>
      </c>
    </row>
    <row r="102" spans="8:10" x14ac:dyDescent="0.2">
      <c r="H102" s="2">
        <v>100</v>
      </c>
      <c r="I102" s="2">
        <f t="shared" si="1"/>
        <v>5</v>
      </c>
    </row>
    <row r="103" spans="8:10" x14ac:dyDescent="0.2">
      <c r="H103" s="2">
        <v>101</v>
      </c>
      <c r="I103" s="2">
        <f t="shared" si="1"/>
        <v>5.1000000000000005</v>
      </c>
      <c r="J103" s="3"/>
    </row>
    <row r="104" spans="8:10" x14ac:dyDescent="0.2">
      <c r="H104" s="2">
        <v>102</v>
      </c>
      <c r="I104" s="2">
        <f t="shared" si="1"/>
        <v>5.2</v>
      </c>
      <c r="J104" s="3"/>
    </row>
    <row r="105" spans="8:10" x14ac:dyDescent="0.2">
      <c r="H105" s="2">
        <v>103</v>
      </c>
      <c r="I105" s="2">
        <f t="shared" si="1"/>
        <v>5.3000000000000007</v>
      </c>
      <c r="J105" s="3"/>
    </row>
    <row r="106" spans="8:10" x14ac:dyDescent="0.2">
      <c r="H106" s="2">
        <v>104</v>
      </c>
      <c r="I106" s="2">
        <f t="shared" si="1"/>
        <v>5.4</v>
      </c>
      <c r="J106" s="3"/>
    </row>
    <row r="107" spans="8:10" x14ac:dyDescent="0.2">
      <c r="H107" s="2">
        <v>105</v>
      </c>
      <c r="I107" s="2">
        <f t="shared" si="1"/>
        <v>5.5</v>
      </c>
      <c r="J107" s="3"/>
    </row>
    <row r="108" spans="8:10" x14ac:dyDescent="0.2">
      <c r="H108" s="2">
        <v>106</v>
      </c>
      <c r="I108" s="2">
        <f t="shared" ref="I108:I132" si="2">H108-$B$11</f>
        <v>6</v>
      </c>
      <c r="J108" s="3" t="s">
        <v>11</v>
      </c>
    </row>
    <row r="109" spans="8:10" x14ac:dyDescent="0.2">
      <c r="H109" s="2">
        <v>107</v>
      </c>
      <c r="I109" s="2">
        <f t="shared" si="2"/>
        <v>7</v>
      </c>
      <c r="J109" s="3" t="s">
        <v>11</v>
      </c>
    </row>
    <row r="110" spans="8:10" x14ac:dyDescent="0.2">
      <c r="H110" s="2">
        <v>108</v>
      </c>
      <c r="I110" s="2">
        <f t="shared" si="2"/>
        <v>8</v>
      </c>
      <c r="J110" s="3" t="s">
        <v>11</v>
      </c>
    </row>
    <row r="111" spans="8:10" x14ac:dyDescent="0.2">
      <c r="H111" s="2">
        <v>109</v>
      </c>
      <c r="I111" s="2">
        <f t="shared" si="2"/>
        <v>9</v>
      </c>
      <c r="J111" s="3" t="s">
        <v>11</v>
      </c>
    </row>
    <row r="112" spans="8:10" x14ac:dyDescent="0.2">
      <c r="H112" s="2">
        <v>110</v>
      </c>
      <c r="I112" s="2">
        <f t="shared" si="2"/>
        <v>10</v>
      </c>
      <c r="J112" s="3" t="s">
        <v>11</v>
      </c>
    </row>
    <row r="113" spans="8:10" x14ac:dyDescent="0.2">
      <c r="H113" s="2">
        <v>111</v>
      </c>
      <c r="I113" s="2">
        <f t="shared" si="2"/>
        <v>11</v>
      </c>
      <c r="J113" s="3" t="s">
        <v>11</v>
      </c>
    </row>
    <row r="114" spans="8:10" x14ac:dyDescent="0.2">
      <c r="H114" s="2">
        <v>112</v>
      </c>
      <c r="I114" s="2">
        <f t="shared" si="2"/>
        <v>12</v>
      </c>
      <c r="J114" s="3" t="s">
        <v>11</v>
      </c>
    </row>
    <row r="115" spans="8:10" x14ac:dyDescent="0.2">
      <c r="H115" s="2">
        <v>113</v>
      </c>
      <c r="I115" s="2">
        <f t="shared" si="2"/>
        <v>13</v>
      </c>
      <c r="J115" s="3" t="s">
        <v>11</v>
      </c>
    </row>
    <row r="116" spans="8:10" x14ac:dyDescent="0.2">
      <c r="H116" s="2">
        <v>114</v>
      </c>
      <c r="I116" s="2">
        <f t="shared" si="2"/>
        <v>14</v>
      </c>
      <c r="J116" s="3" t="s">
        <v>11</v>
      </c>
    </row>
    <row r="117" spans="8:10" x14ac:dyDescent="0.2">
      <c r="H117" s="2">
        <v>115</v>
      </c>
      <c r="I117" s="2">
        <f t="shared" si="2"/>
        <v>15</v>
      </c>
      <c r="J117" s="3" t="s">
        <v>11</v>
      </c>
    </row>
    <row r="118" spans="8:10" x14ac:dyDescent="0.2">
      <c r="H118" s="2">
        <v>116</v>
      </c>
      <c r="I118" s="2">
        <f t="shared" si="2"/>
        <v>16</v>
      </c>
      <c r="J118" s="3" t="s">
        <v>11</v>
      </c>
    </row>
    <row r="119" spans="8:10" x14ac:dyDescent="0.2">
      <c r="H119" s="2">
        <v>117</v>
      </c>
      <c r="I119" s="2">
        <f t="shared" si="2"/>
        <v>17</v>
      </c>
      <c r="J119" s="3" t="s">
        <v>11</v>
      </c>
    </row>
    <row r="120" spans="8:10" x14ac:dyDescent="0.2">
      <c r="H120" s="2">
        <v>118</v>
      </c>
      <c r="I120" s="2">
        <f t="shared" si="2"/>
        <v>18</v>
      </c>
      <c r="J120" s="3" t="s">
        <v>11</v>
      </c>
    </row>
    <row r="121" spans="8:10" x14ac:dyDescent="0.2">
      <c r="H121" s="2">
        <v>119</v>
      </c>
      <c r="I121" s="2">
        <f t="shared" si="2"/>
        <v>19</v>
      </c>
      <c r="J121" s="3" t="s">
        <v>11</v>
      </c>
    </row>
    <row r="122" spans="8:10" x14ac:dyDescent="0.2">
      <c r="H122" s="2">
        <v>120</v>
      </c>
      <c r="I122" s="2">
        <f t="shared" si="2"/>
        <v>20</v>
      </c>
      <c r="J122" s="3" t="s">
        <v>11</v>
      </c>
    </row>
    <row r="123" spans="8:10" x14ac:dyDescent="0.2">
      <c r="H123" s="2">
        <v>121</v>
      </c>
      <c r="I123" s="2">
        <f t="shared" si="2"/>
        <v>21</v>
      </c>
      <c r="J123" s="3" t="s">
        <v>11</v>
      </c>
    </row>
    <row r="124" spans="8:10" x14ac:dyDescent="0.2">
      <c r="H124" s="2">
        <v>122</v>
      </c>
      <c r="I124" s="2">
        <f t="shared" si="2"/>
        <v>22</v>
      </c>
      <c r="J124" s="3" t="s">
        <v>11</v>
      </c>
    </row>
    <row r="125" spans="8:10" x14ac:dyDescent="0.2">
      <c r="H125" s="2">
        <v>123</v>
      </c>
      <c r="I125" s="2">
        <f t="shared" si="2"/>
        <v>23</v>
      </c>
      <c r="J125" s="3" t="s">
        <v>11</v>
      </c>
    </row>
    <row r="126" spans="8:10" x14ac:dyDescent="0.2">
      <c r="H126" s="2">
        <v>124</v>
      </c>
      <c r="I126" s="2">
        <f t="shared" si="2"/>
        <v>24</v>
      </c>
      <c r="J126" s="3" t="s">
        <v>11</v>
      </c>
    </row>
    <row r="127" spans="8:10" x14ac:dyDescent="0.2">
      <c r="H127" s="2">
        <v>125</v>
      </c>
      <c r="I127" s="2">
        <f t="shared" si="2"/>
        <v>25</v>
      </c>
      <c r="J127" s="3" t="s">
        <v>11</v>
      </c>
    </row>
    <row r="128" spans="8:10" x14ac:dyDescent="0.2">
      <c r="H128" s="2">
        <v>126</v>
      </c>
      <c r="I128" s="2">
        <f t="shared" si="2"/>
        <v>26</v>
      </c>
      <c r="J128" s="3" t="s">
        <v>11</v>
      </c>
    </row>
    <row r="129" spans="8:10" x14ac:dyDescent="0.2">
      <c r="H129" s="2">
        <v>127</v>
      </c>
      <c r="I129" s="2">
        <f t="shared" si="2"/>
        <v>27</v>
      </c>
      <c r="J129" s="3" t="s">
        <v>11</v>
      </c>
    </row>
    <row r="130" spans="8:10" x14ac:dyDescent="0.2">
      <c r="H130" s="2">
        <v>128</v>
      </c>
      <c r="I130" s="2">
        <f t="shared" si="2"/>
        <v>28</v>
      </c>
      <c r="J130" s="3" t="s">
        <v>11</v>
      </c>
    </row>
    <row r="131" spans="8:10" x14ac:dyDescent="0.2">
      <c r="H131" s="2">
        <v>129</v>
      </c>
      <c r="I131" s="2">
        <f t="shared" si="2"/>
        <v>29</v>
      </c>
      <c r="J131" s="3" t="s">
        <v>11</v>
      </c>
    </row>
    <row r="132" spans="8:10" x14ac:dyDescent="0.2">
      <c r="H132" s="2">
        <v>130</v>
      </c>
      <c r="I132" s="2">
        <f t="shared" si="2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B22" sqref="B22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16</v>
      </c>
      <c r="K1" s="1" t="s">
        <v>14</v>
      </c>
      <c r="L1" s="1" t="s">
        <v>15</v>
      </c>
      <c r="M1" s="1" t="s">
        <v>38</v>
      </c>
    </row>
    <row r="2" spans="1:13" x14ac:dyDescent="0.2">
      <c r="K2">
        <f>L2+($B$12*L2)*(1/(1+($B$13*L2)+($B$14*$B$21)+($B$15)))*($B$16/($B$16+$B$17))*($B$18/($B$18+$B$19))-($B$20*L2)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ref="K3:K66" si="0">L3+($B$12*L3)*(1/(1+($B$13*L3)+($B$14*$B$21)+($B$15)))*($B$16/($B$16+$B$17))*($B$18/($B$18+$B$19))-($B$20*L3)</f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30</v>
      </c>
      <c r="J6" s="3" t="s">
        <v>35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31</v>
      </c>
      <c r="J7" s="3" t="s">
        <v>36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B8" t="s">
        <v>32</v>
      </c>
      <c r="J8" s="3" t="s">
        <v>37</v>
      </c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22</v>
      </c>
      <c r="B16" s="8">
        <f>B18/4</f>
        <v>2.5000000000000001E-3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23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24</v>
      </c>
      <c r="B18" s="8">
        <v>0.01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8" t="s">
        <v>26</v>
      </c>
      <c r="B19" s="8">
        <v>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A20" s="8" t="s">
        <v>25</v>
      </c>
      <c r="B20" s="8">
        <v>0.05</v>
      </c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A21" s="11" t="s">
        <v>54</v>
      </c>
      <c r="B21" s="11">
        <v>150</v>
      </c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si="0"/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ref="K67:K130" si="2">L67+($B$12*L67)*(1/(1+($B$13*L67)+($B$14*$B$21)+($B$15)))*($B$16/($B$16+$B$17))*($B$18/($B$18+$B$19))-($B$20*L67)</f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si="2"/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ref="K131:K194" si="4">L131+($B$12*L131)*(1/(1+($B$13*L131)+($B$14*$B$21)+($B$15)))*($B$16/($B$16+$B$17))*($B$18/($B$18+$B$19))-($B$20*L131)</f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si="4"/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ref="K195:K258" si="6">L195+($B$12*L195)*(1/(1+($B$13*L195)+($B$14*$B$21)+($B$15)))*($B$16/($B$16+$B$17))*($B$18/($B$18+$B$19))-($B$20*L195)</f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si="6"/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ref="K259:K322" si="8">L259+($B$12*L259)*(1/(1+($B$13*L259)+($B$14*$B$21)+($B$15)))*($B$16/($B$16+$B$17))*($B$18/($B$18+$B$19))-($B$20*L259)</f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si="8"/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ref="K323:K379" si="10">L323+($B$12*L323)*(1/(1+($B$13*L323)+($B$14*$B$21)+($B$15)))*($B$16/($B$16+$B$17))*($B$18/($B$18+$B$19))-($B$20*L323)</f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F8" sqref="F8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55</v>
      </c>
      <c r="K1" s="1" t="s">
        <v>14</v>
      </c>
      <c r="L1" s="1" t="s">
        <v>15</v>
      </c>
      <c r="M1" s="1" t="s">
        <v>38</v>
      </c>
    </row>
    <row r="2" spans="1:13" x14ac:dyDescent="0.2">
      <c r="K2">
        <f t="shared" ref="K2:K65" si="0">L2+($B$12*L2)*(1/(1+($B$13*L2)+($B$14*$B$19)+($B$15)))*($B$16/($B$16+$B$17))-($B$18*L2)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si="0"/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31</v>
      </c>
      <c r="J6" s="3" t="s">
        <v>36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32</v>
      </c>
      <c r="J7" s="3" t="s">
        <v>37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24</v>
      </c>
      <c r="B16" s="8">
        <v>0.01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26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25</v>
      </c>
      <c r="B18" s="8">
        <v>0.05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11" t="s">
        <v>54</v>
      </c>
      <c r="B19" s="11">
        <v>150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ref="K66:K129" si="2">L66+($B$12*L66)*(1/(1+($B$13*L66)+($B$14*$B$19)+($B$15)))*($B$16/($B$16+$B$17))-($B$18*L66)</f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si="2"/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ref="K130:K193" si="4">L130+($B$12*L130)*(1/(1+($B$13*L130)+($B$14*$B$19)+($B$15)))*($B$16/($B$16+$B$17))-($B$18*L130)</f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si="4"/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ref="K194:K257" si="6">L194+($B$12*L194)*(1/(1+($B$13*L194)+($B$14*$B$19)+($B$15)))*($B$16/($B$16+$B$17))-($B$18*L194)</f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si="6"/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ref="K258:K321" si="8">L258+($B$12*L258)*(1/(1+($B$13*L258)+($B$14*$B$19)+($B$15)))*($B$16/($B$16+$B$17))-($B$18*L258)</f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si="8"/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ref="K322:K379" si="10">L322+($B$12*L322)*(1/(1+($B$13*L322)+($B$14*$B$19)+($B$15)))*($B$16/($B$16+$B$17))-($B$18*L322)</f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si="10"/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zoomScale="90" zoomScaleNormal="90" workbookViewId="0">
      <selection activeCell="J52" sqref="J52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4.28515625" customWidth="1"/>
    <col min="13" max="13" width="15.28515625" customWidth="1"/>
    <col min="14" max="14" width="11.140625" bestFit="1" customWidth="1"/>
  </cols>
  <sheetData>
    <row r="1" spans="1:15" x14ac:dyDescent="0.2">
      <c r="A1" s="1" t="s">
        <v>39</v>
      </c>
      <c r="L1" s="1" t="s">
        <v>14</v>
      </c>
      <c r="M1" s="1" t="s">
        <v>14</v>
      </c>
      <c r="N1" s="1" t="s">
        <v>15</v>
      </c>
      <c r="O1" s="1" t="s">
        <v>38</v>
      </c>
    </row>
    <row r="2" spans="1:15" x14ac:dyDescent="0.2">
      <c r="L2">
        <f>N2+(($B$12*N2)*($B$13/($B$13+$B$14))*($B$15/($B$15+$B$16))*(N2/(N2+$B$17)))-($B$18*N2)</f>
        <v>0</v>
      </c>
      <c r="M2">
        <f>(N2+($B$12*N2)*($B$13/($B$13+$B$14))*($B$15/($B$15+$B$16))*(N2/(N2+$B$17))-($B$18*N2))</f>
        <v>0</v>
      </c>
      <c r="N2">
        <v>0</v>
      </c>
      <c r="O2">
        <f>M2-N2</f>
        <v>0</v>
      </c>
    </row>
    <row r="3" spans="1:15" x14ac:dyDescent="0.2">
      <c r="A3" s="1" t="s">
        <v>17</v>
      </c>
      <c r="L3">
        <f t="shared" ref="L3:L66" si="0">N3+(($B$12*N3)*($B$13/($B$13+$B$14))*($B$15/($B$15+$B$16))*(N3/(N3+$B$17)))-($B$18*N3)</f>
        <v>0.95002392573451999</v>
      </c>
      <c r="M3">
        <f t="shared" ref="M3:M66" si="1">(N3+($B$12*N3)*($B$13/($B$13+$B$14))*($B$15/($B$15+$B$16))*(N3/(N3+$B$17))-($B$18*N3))</f>
        <v>0.95002392573451999</v>
      </c>
      <c r="N3">
        <v>1</v>
      </c>
      <c r="O3">
        <f t="shared" ref="O3:O66" si="2">M3-N3</f>
        <v>-4.9976074265480008E-2</v>
      </c>
    </row>
    <row r="4" spans="1:15" x14ac:dyDescent="0.2">
      <c r="A4" t="s">
        <v>40</v>
      </c>
      <c r="H4" s="3" t="s">
        <v>46</v>
      </c>
      <c r="J4" s="3"/>
      <c r="L4">
        <f t="shared" si="0"/>
        <v>1.9000935278713054</v>
      </c>
      <c r="M4">
        <f t="shared" si="1"/>
        <v>1.9000935278713054</v>
      </c>
      <c r="N4">
        <v>2</v>
      </c>
      <c r="O4">
        <f t="shared" si="2"/>
        <v>-9.9906472128694634E-2</v>
      </c>
    </row>
    <row r="5" spans="1:15" x14ac:dyDescent="0.2">
      <c r="B5" t="s">
        <v>41</v>
      </c>
      <c r="H5" s="3" t="s">
        <v>47</v>
      </c>
      <c r="J5" s="3"/>
      <c r="L5">
        <f t="shared" si="0"/>
        <v>2.8502057613168725</v>
      </c>
      <c r="M5">
        <f t="shared" si="1"/>
        <v>2.8502057613168725</v>
      </c>
      <c r="N5">
        <v>3</v>
      </c>
      <c r="O5">
        <f t="shared" si="2"/>
        <v>-0.14979423868312747</v>
      </c>
    </row>
    <row r="6" spans="1:15" x14ac:dyDescent="0.2">
      <c r="B6" t="s">
        <v>42</v>
      </c>
      <c r="H6" s="3" t="s">
        <v>48</v>
      </c>
      <c r="J6" s="3"/>
      <c r="L6">
        <f t="shared" si="0"/>
        <v>3.8003578457684739</v>
      </c>
      <c r="M6">
        <f t="shared" si="1"/>
        <v>3.8003578457684739</v>
      </c>
      <c r="N6">
        <v>4</v>
      </c>
      <c r="O6">
        <f t="shared" si="2"/>
        <v>-0.19964215423152609</v>
      </c>
    </row>
    <row r="7" spans="1:15" x14ac:dyDescent="0.2">
      <c r="B7" t="s">
        <v>43</v>
      </c>
      <c r="H7" s="3" t="s">
        <v>49</v>
      </c>
      <c r="J7" s="3"/>
      <c r="L7">
        <f t="shared" si="0"/>
        <v>4.7505472375448736</v>
      </c>
      <c r="M7">
        <f t="shared" si="1"/>
        <v>4.7505472375448736</v>
      </c>
      <c r="N7">
        <v>5</v>
      </c>
      <c r="O7">
        <f t="shared" si="2"/>
        <v>-0.24945276245512638</v>
      </c>
    </row>
    <row r="8" spans="1:15" x14ac:dyDescent="0.2">
      <c r="B8" t="s">
        <v>44</v>
      </c>
      <c r="H8" s="3" t="s">
        <v>50</v>
      </c>
      <c r="J8" s="3"/>
      <c r="L8">
        <f t="shared" si="0"/>
        <v>5.7007716049382715</v>
      </c>
      <c r="M8">
        <f t="shared" si="1"/>
        <v>5.7007716049382715</v>
      </c>
      <c r="N8">
        <v>6</v>
      </c>
      <c r="O8">
        <f t="shared" si="2"/>
        <v>-0.29922839506172849</v>
      </c>
    </row>
    <row r="9" spans="1:15" x14ac:dyDescent="0.2">
      <c r="B9" t="s">
        <v>45</v>
      </c>
      <c r="H9" s="3" t="s">
        <v>37</v>
      </c>
      <c r="L9">
        <f t="shared" si="0"/>
        <v>6.6510288065843621</v>
      </c>
      <c r="M9">
        <f t="shared" si="1"/>
        <v>6.6510288065843621</v>
      </c>
      <c r="N9">
        <v>7</v>
      </c>
      <c r="O9">
        <f t="shared" si="2"/>
        <v>-0.34897119341563787</v>
      </c>
    </row>
    <row r="10" spans="1:15" x14ac:dyDescent="0.2">
      <c r="H10" s="3"/>
      <c r="L10">
        <f t="shared" si="0"/>
        <v>7.6013168724279829</v>
      </c>
      <c r="M10">
        <f t="shared" si="1"/>
        <v>7.6013168724279829</v>
      </c>
      <c r="N10">
        <v>8</v>
      </c>
      <c r="O10">
        <f t="shared" si="2"/>
        <v>-0.39868312757201707</v>
      </c>
    </row>
    <row r="11" spans="1:15" x14ac:dyDescent="0.2">
      <c r="A11" s="7" t="s">
        <v>6</v>
      </c>
      <c r="B11" s="7" t="s">
        <v>27</v>
      </c>
      <c r="L11">
        <f t="shared" si="0"/>
        <v>8.5516339869281062</v>
      </c>
      <c r="M11">
        <f t="shared" si="1"/>
        <v>8.5516339869281062</v>
      </c>
      <c r="N11">
        <v>9</v>
      </c>
      <c r="O11">
        <f t="shared" si="2"/>
        <v>-0.44836601307189383</v>
      </c>
    </row>
    <row r="12" spans="1:15" x14ac:dyDescent="0.2">
      <c r="A12" s="8" t="s">
        <v>18</v>
      </c>
      <c r="B12" s="8">
        <v>0.5</v>
      </c>
      <c r="L12">
        <f t="shared" si="0"/>
        <v>9.5019784742006959</v>
      </c>
      <c r="M12">
        <f t="shared" si="1"/>
        <v>9.5019784742006959</v>
      </c>
      <c r="N12">
        <v>10</v>
      </c>
      <c r="O12">
        <f t="shared" si="2"/>
        <v>-0.49802152579930414</v>
      </c>
    </row>
    <row r="13" spans="1:15" x14ac:dyDescent="0.2">
      <c r="A13" s="8" t="s">
        <v>51</v>
      </c>
      <c r="B13" s="8">
        <f>B15/4</f>
        <v>2.5000000000000001E-3</v>
      </c>
      <c r="L13">
        <f t="shared" si="0"/>
        <v>10.452348784843544</v>
      </c>
      <c r="M13">
        <f t="shared" si="1"/>
        <v>10.452348784843544</v>
      </c>
      <c r="N13">
        <v>11</v>
      </c>
      <c r="O13">
        <f t="shared" si="2"/>
        <v>-0.54765121515645632</v>
      </c>
    </row>
    <row r="14" spans="1:15" x14ac:dyDescent="0.2">
      <c r="A14" s="8" t="s">
        <v>23</v>
      </c>
      <c r="B14" s="8">
        <v>0.2</v>
      </c>
      <c r="L14">
        <f t="shared" si="0"/>
        <v>11.402743484224967</v>
      </c>
      <c r="M14">
        <f t="shared" si="1"/>
        <v>11.402743484224967</v>
      </c>
      <c r="N14">
        <v>12</v>
      </c>
      <c r="O14">
        <f t="shared" si="2"/>
        <v>-0.59725651577503314</v>
      </c>
    </row>
    <row r="15" spans="1:15" x14ac:dyDescent="0.2">
      <c r="A15" s="8" t="s">
        <v>52</v>
      </c>
      <c r="B15" s="8">
        <v>0.01</v>
      </c>
      <c r="L15">
        <f t="shared" si="0"/>
        <v>12.353161242050131</v>
      </c>
      <c r="M15">
        <f t="shared" si="1"/>
        <v>12.353161242050131</v>
      </c>
      <c r="N15">
        <v>13</v>
      </c>
      <c r="O15">
        <f t="shared" si="2"/>
        <v>-0.64683875794986889</v>
      </c>
    </row>
    <row r="16" spans="1:15" x14ac:dyDescent="0.2">
      <c r="A16" s="8" t="s">
        <v>26</v>
      </c>
      <c r="B16" s="8">
        <v>0.05</v>
      </c>
      <c r="L16">
        <f t="shared" si="0"/>
        <v>13.303600823045269</v>
      </c>
      <c r="M16">
        <f t="shared" si="1"/>
        <v>13.303600823045269</v>
      </c>
      <c r="N16">
        <v>14</v>
      </c>
      <c r="O16">
        <f t="shared" si="2"/>
        <v>-0.6963991769547313</v>
      </c>
    </row>
    <row r="17" spans="1:15" x14ac:dyDescent="0.2">
      <c r="A17" s="8" t="s">
        <v>53</v>
      </c>
      <c r="B17" s="8">
        <v>42</v>
      </c>
      <c r="L17">
        <f t="shared" si="0"/>
        <v>14.254061078622483</v>
      </c>
      <c r="M17">
        <f t="shared" si="1"/>
        <v>14.254061078622483</v>
      </c>
      <c r="N17">
        <v>15</v>
      </c>
      <c r="O17">
        <f t="shared" si="2"/>
        <v>-0.74593892137751716</v>
      </c>
    </row>
    <row r="18" spans="1:15" x14ac:dyDescent="0.2">
      <c r="A18" s="8" t="s">
        <v>25</v>
      </c>
      <c r="B18" s="8">
        <v>0.05</v>
      </c>
      <c r="L18">
        <f t="shared" si="0"/>
        <v>15.20454093940684</v>
      </c>
      <c r="M18">
        <f t="shared" si="1"/>
        <v>15.20454093940684</v>
      </c>
      <c r="N18">
        <v>16</v>
      </c>
      <c r="O18">
        <f t="shared" si="2"/>
        <v>-0.79545906059315996</v>
      </c>
    </row>
    <row r="19" spans="1:15" x14ac:dyDescent="0.2">
      <c r="L19">
        <f t="shared" si="0"/>
        <v>16.1550394085234</v>
      </c>
      <c r="M19">
        <f t="shared" si="1"/>
        <v>16.1550394085234</v>
      </c>
      <c r="N19">
        <v>17</v>
      </c>
      <c r="O19">
        <f t="shared" si="2"/>
        <v>-0.84496059147659963</v>
      </c>
    </row>
    <row r="20" spans="1:15" x14ac:dyDescent="0.2">
      <c r="L20">
        <f t="shared" si="0"/>
        <v>17.105555555555558</v>
      </c>
      <c r="M20">
        <f t="shared" si="1"/>
        <v>17.105555555555558</v>
      </c>
      <c r="N20">
        <v>18</v>
      </c>
      <c r="O20">
        <f t="shared" si="2"/>
        <v>-0.89444444444444215</v>
      </c>
    </row>
    <row r="21" spans="1:15" x14ac:dyDescent="0.2">
      <c r="L21">
        <f t="shared" si="0"/>
        <v>18.05608851109762</v>
      </c>
      <c r="M21">
        <f t="shared" si="1"/>
        <v>18.05608851109762</v>
      </c>
      <c r="N21">
        <v>19</v>
      </c>
      <c r="O21">
        <f t="shared" si="2"/>
        <v>-0.94391148890237986</v>
      </c>
    </row>
    <row r="22" spans="1:15" x14ac:dyDescent="0.2">
      <c r="B22" s="10"/>
      <c r="L22">
        <f t="shared" si="0"/>
        <v>19.006637461834593</v>
      </c>
      <c r="M22">
        <f t="shared" si="1"/>
        <v>19.006637461834593</v>
      </c>
      <c r="N22">
        <v>20</v>
      </c>
      <c r="O22">
        <f t="shared" si="2"/>
        <v>-0.99336253816540676</v>
      </c>
    </row>
    <row r="23" spans="1:15" x14ac:dyDescent="0.2">
      <c r="B23" s="10"/>
      <c r="L23">
        <f t="shared" si="0"/>
        <v>19.957201646090535</v>
      </c>
      <c r="M23">
        <f t="shared" si="1"/>
        <v>19.957201646090535</v>
      </c>
      <c r="N23">
        <v>21</v>
      </c>
      <c r="O23">
        <f t="shared" si="2"/>
        <v>-1.0427983539094647</v>
      </c>
    </row>
    <row r="24" spans="1:15" x14ac:dyDescent="0.2">
      <c r="B24" s="10"/>
      <c r="L24">
        <f t="shared" si="0"/>
        <v>20.907780349794237</v>
      </c>
      <c r="M24">
        <f t="shared" si="1"/>
        <v>20.907780349794237</v>
      </c>
      <c r="N24">
        <v>22</v>
      </c>
      <c r="O24">
        <f t="shared" si="2"/>
        <v>-1.0922196502057631</v>
      </c>
    </row>
    <row r="25" spans="1:15" x14ac:dyDescent="0.2">
      <c r="B25" s="10"/>
      <c r="L25">
        <f t="shared" si="0"/>
        <v>21.858372902817347</v>
      </c>
      <c r="M25">
        <f t="shared" si="1"/>
        <v>21.858372902817347</v>
      </c>
      <c r="N25">
        <v>23</v>
      </c>
      <c r="O25">
        <f t="shared" si="2"/>
        <v>-1.1416270971826528</v>
      </c>
    </row>
    <row r="26" spans="1:15" x14ac:dyDescent="0.2">
      <c r="B26" s="10"/>
      <c r="L26">
        <f t="shared" si="0"/>
        <v>22.808978675645342</v>
      </c>
      <c r="M26">
        <f t="shared" si="1"/>
        <v>22.808978675645342</v>
      </c>
      <c r="N26">
        <v>24</v>
      </c>
      <c r="O26">
        <f t="shared" si="2"/>
        <v>-1.1910213243546579</v>
      </c>
    </row>
    <row r="27" spans="1:15" x14ac:dyDescent="0.2">
      <c r="B27" s="10"/>
      <c r="L27">
        <f t="shared" si="0"/>
        <v>23.759597076346662</v>
      </c>
      <c r="M27">
        <f t="shared" si="1"/>
        <v>23.759597076346662</v>
      </c>
      <c r="N27">
        <v>25</v>
      </c>
      <c r="O27">
        <f t="shared" si="2"/>
        <v>-1.2404029236533383</v>
      </c>
    </row>
    <row r="28" spans="1:15" x14ac:dyDescent="0.2">
      <c r="B28" s="10"/>
      <c r="L28">
        <f t="shared" si="0"/>
        <v>24.710227547809247</v>
      </c>
      <c r="M28">
        <f t="shared" si="1"/>
        <v>24.710227547809247</v>
      </c>
      <c r="N28">
        <v>26</v>
      </c>
      <c r="O28">
        <f t="shared" si="2"/>
        <v>-1.2897724521907534</v>
      </c>
    </row>
    <row r="29" spans="1:15" x14ac:dyDescent="0.2">
      <c r="B29" s="10"/>
      <c r="L29">
        <f t="shared" si="0"/>
        <v>25.660869565217389</v>
      </c>
      <c r="M29">
        <f t="shared" si="1"/>
        <v>25.660869565217389</v>
      </c>
      <c r="N29">
        <v>27</v>
      </c>
      <c r="O29">
        <f t="shared" si="2"/>
        <v>-1.3391304347826107</v>
      </c>
    </row>
    <row r="30" spans="1:15" x14ac:dyDescent="0.2">
      <c r="L30">
        <f t="shared" si="0"/>
        <v>26.611522633744858</v>
      </c>
      <c r="M30">
        <f t="shared" si="1"/>
        <v>26.611522633744858</v>
      </c>
      <c r="N30">
        <v>28</v>
      </c>
      <c r="O30">
        <f t="shared" si="2"/>
        <v>-1.3884773662551417</v>
      </c>
    </row>
    <row r="31" spans="1:15" x14ac:dyDescent="0.2">
      <c r="L31">
        <f t="shared" si="0"/>
        <v>27.562186286442937</v>
      </c>
      <c r="M31">
        <f t="shared" si="1"/>
        <v>27.562186286442937</v>
      </c>
      <c r="N31">
        <v>29</v>
      </c>
      <c r="O31">
        <f t="shared" si="2"/>
        <v>-1.4378137135570626</v>
      </c>
    </row>
    <row r="32" spans="1:15" x14ac:dyDescent="0.2">
      <c r="D32" s="9"/>
      <c r="L32">
        <f t="shared" si="0"/>
        <v>28.512860082304528</v>
      </c>
      <c r="M32">
        <f t="shared" si="1"/>
        <v>28.512860082304528</v>
      </c>
      <c r="N32">
        <v>30</v>
      </c>
      <c r="O32">
        <f t="shared" si="2"/>
        <v>-1.4871399176954725</v>
      </c>
    </row>
    <row r="33" spans="12:15" x14ac:dyDescent="0.2">
      <c r="L33">
        <f t="shared" si="0"/>
        <v>29.463543604487288</v>
      </c>
      <c r="M33">
        <f t="shared" si="1"/>
        <v>29.463543604487288</v>
      </c>
      <c r="N33">
        <v>31</v>
      </c>
      <c r="O33">
        <f t="shared" si="2"/>
        <v>-1.5364563955127117</v>
      </c>
    </row>
    <row r="34" spans="12:15" x14ac:dyDescent="0.2">
      <c r="L34">
        <f t="shared" si="0"/>
        <v>30.414236458680904</v>
      </c>
      <c r="M34">
        <f t="shared" si="1"/>
        <v>30.414236458680904</v>
      </c>
      <c r="N34">
        <v>32</v>
      </c>
      <c r="O34">
        <f t="shared" si="2"/>
        <v>-1.5857635413190962</v>
      </c>
    </row>
    <row r="35" spans="12:15" x14ac:dyDescent="0.2">
      <c r="L35">
        <f t="shared" si="0"/>
        <v>31.364938271604942</v>
      </c>
      <c r="M35">
        <f t="shared" si="1"/>
        <v>31.364938271604942</v>
      </c>
      <c r="N35">
        <v>33</v>
      </c>
      <c r="O35">
        <f t="shared" si="2"/>
        <v>-1.6350617283950584</v>
      </c>
    </row>
    <row r="36" spans="12:15" x14ac:dyDescent="0.2">
      <c r="L36">
        <f t="shared" si="0"/>
        <v>32.315648689625291</v>
      </c>
      <c r="M36">
        <f t="shared" si="1"/>
        <v>32.315648689625291</v>
      </c>
      <c r="N36">
        <v>34</v>
      </c>
      <c r="O36">
        <f t="shared" si="2"/>
        <v>-1.6843513103747085</v>
      </c>
    </row>
    <row r="37" spans="12:15" x14ac:dyDescent="0.2">
      <c r="L37">
        <f t="shared" si="0"/>
        <v>33.266367377478488</v>
      </c>
      <c r="M37">
        <f t="shared" si="1"/>
        <v>33.266367377478488</v>
      </c>
      <c r="N37">
        <v>35</v>
      </c>
      <c r="O37">
        <f t="shared" si="2"/>
        <v>-1.7336326225215117</v>
      </c>
    </row>
    <row r="38" spans="12:15" x14ac:dyDescent="0.2">
      <c r="L38">
        <f t="shared" si="0"/>
        <v>34.21709401709402</v>
      </c>
      <c r="M38">
        <f t="shared" si="1"/>
        <v>34.21709401709402</v>
      </c>
      <c r="N38">
        <v>36</v>
      </c>
      <c r="O38">
        <f t="shared" si="2"/>
        <v>-1.7829059829059801</v>
      </c>
    </row>
    <row r="39" spans="12:15" x14ac:dyDescent="0.2">
      <c r="L39">
        <f t="shared" si="0"/>
        <v>35.167828306506223</v>
      </c>
      <c r="M39">
        <f t="shared" si="1"/>
        <v>35.167828306506223</v>
      </c>
      <c r="N39">
        <v>37</v>
      </c>
      <c r="O39">
        <f t="shared" si="2"/>
        <v>-1.8321716934937768</v>
      </c>
    </row>
    <row r="40" spans="12:15" x14ac:dyDescent="0.2">
      <c r="L40">
        <f t="shared" si="0"/>
        <v>36.118569958847736</v>
      </c>
      <c r="M40">
        <f t="shared" si="1"/>
        <v>36.118569958847736</v>
      </c>
      <c r="N40">
        <v>38</v>
      </c>
      <c r="O40">
        <f t="shared" si="2"/>
        <v>-1.8814300411522638</v>
      </c>
    </row>
    <row r="41" spans="12:15" x14ac:dyDescent="0.2">
      <c r="L41">
        <f t="shared" si="0"/>
        <v>37.069318701417465</v>
      </c>
      <c r="M41">
        <f t="shared" si="1"/>
        <v>37.069318701417465</v>
      </c>
      <c r="N41">
        <v>39</v>
      </c>
      <c r="O41">
        <f t="shared" si="2"/>
        <v>-1.9306812985825346</v>
      </c>
    </row>
    <row r="42" spans="12:15" x14ac:dyDescent="0.2">
      <c r="L42">
        <f t="shared" si="0"/>
        <v>38.020074274816821</v>
      </c>
      <c r="M42">
        <f t="shared" si="1"/>
        <v>38.020074274816821</v>
      </c>
      <c r="N42">
        <v>40</v>
      </c>
      <c r="O42">
        <f t="shared" si="2"/>
        <v>-1.979925725183179</v>
      </c>
    </row>
    <row r="43" spans="12:15" x14ac:dyDescent="0.2">
      <c r="L43">
        <f t="shared" si="0"/>
        <v>38.970836432148346</v>
      </c>
      <c r="M43">
        <f t="shared" si="1"/>
        <v>38.970836432148346</v>
      </c>
      <c r="N43">
        <v>41</v>
      </c>
      <c r="O43">
        <f t="shared" si="2"/>
        <v>-2.0291635678516542</v>
      </c>
    </row>
    <row r="44" spans="12:15" x14ac:dyDescent="0.2">
      <c r="L44">
        <f t="shared" si="0"/>
        <v>39.921604938271606</v>
      </c>
      <c r="M44">
        <f t="shared" si="1"/>
        <v>39.921604938271606</v>
      </c>
      <c r="N44">
        <v>42</v>
      </c>
      <c r="O44">
        <f t="shared" si="2"/>
        <v>-2.0783950617283935</v>
      </c>
    </row>
    <row r="45" spans="12:15" x14ac:dyDescent="0.2">
      <c r="L45">
        <f t="shared" si="0"/>
        <v>40.872379569111594</v>
      </c>
      <c r="M45">
        <f t="shared" si="1"/>
        <v>40.872379569111594</v>
      </c>
      <c r="N45">
        <v>43</v>
      </c>
      <c r="O45">
        <f t="shared" si="2"/>
        <v>-2.1276204308884061</v>
      </c>
    </row>
    <row r="46" spans="12:15" x14ac:dyDescent="0.2">
      <c r="L46">
        <f t="shared" si="0"/>
        <v>41.823160111015405</v>
      </c>
      <c r="M46">
        <f t="shared" si="1"/>
        <v>41.823160111015405</v>
      </c>
      <c r="N46">
        <v>44</v>
      </c>
      <c r="O46">
        <f t="shared" si="2"/>
        <v>-2.1768398889845955</v>
      </c>
    </row>
    <row r="47" spans="12:15" x14ac:dyDescent="0.2">
      <c r="L47">
        <f t="shared" si="0"/>
        <v>42.773946360153253</v>
      </c>
      <c r="M47">
        <f t="shared" si="1"/>
        <v>42.773946360153253</v>
      </c>
      <c r="N47">
        <v>45</v>
      </c>
      <c r="O47">
        <f t="shared" si="2"/>
        <v>-2.2260536398467465</v>
      </c>
    </row>
    <row r="48" spans="12:15" x14ac:dyDescent="0.2">
      <c r="L48">
        <f t="shared" si="0"/>
        <v>43.72473812196035</v>
      </c>
      <c r="M48">
        <f t="shared" si="1"/>
        <v>43.72473812196035</v>
      </c>
      <c r="N48">
        <v>46</v>
      </c>
      <c r="O48">
        <f t="shared" si="2"/>
        <v>-2.2752618780396503</v>
      </c>
    </row>
    <row r="49" spans="12:15" x14ac:dyDescent="0.2">
      <c r="L49">
        <f t="shared" si="0"/>
        <v>44.67553521061636</v>
      </c>
      <c r="M49">
        <f t="shared" si="1"/>
        <v>44.67553521061636</v>
      </c>
      <c r="N49">
        <v>47</v>
      </c>
      <c r="O49">
        <f t="shared" si="2"/>
        <v>-2.3244647893836401</v>
      </c>
    </row>
    <row r="50" spans="12:15" x14ac:dyDescent="0.2">
      <c r="L50">
        <f t="shared" si="0"/>
        <v>45.626337448559674</v>
      </c>
      <c r="M50">
        <f t="shared" si="1"/>
        <v>45.626337448559674</v>
      </c>
      <c r="N50">
        <v>48</v>
      </c>
      <c r="O50">
        <f t="shared" si="2"/>
        <v>-2.3736625514403258</v>
      </c>
    </row>
    <row r="51" spans="12:15" x14ac:dyDescent="0.2">
      <c r="L51">
        <f t="shared" si="0"/>
        <v>46.577144666033554</v>
      </c>
      <c r="M51">
        <f t="shared" si="1"/>
        <v>46.577144666033554</v>
      </c>
      <c r="N51">
        <v>49</v>
      </c>
      <c r="O51">
        <f t="shared" si="2"/>
        <v>-2.4228553339664458</v>
      </c>
    </row>
    <row r="52" spans="12:15" x14ac:dyDescent="0.2">
      <c r="L52">
        <f t="shared" si="0"/>
        <v>47.527956700662017</v>
      </c>
      <c r="M52">
        <f t="shared" si="1"/>
        <v>47.527956700662017</v>
      </c>
      <c r="N52">
        <v>50</v>
      </c>
      <c r="O52">
        <f t="shared" si="2"/>
        <v>-2.4720432993379831</v>
      </c>
    </row>
    <row r="53" spans="12:15" x14ac:dyDescent="0.2">
      <c r="L53">
        <f t="shared" si="0"/>
        <v>48.478773397052969</v>
      </c>
      <c r="M53">
        <f t="shared" si="1"/>
        <v>48.478773397052969</v>
      </c>
      <c r="N53">
        <v>51</v>
      </c>
      <c r="O53">
        <f t="shared" si="2"/>
        <v>-2.5212266029470314</v>
      </c>
    </row>
    <row r="54" spans="12:15" x14ac:dyDescent="0.2">
      <c r="L54">
        <f t="shared" si="0"/>
        <v>49.429594606426754</v>
      </c>
      <c r="M54">
        <f t="shared" si="1"/>
        <v>49.429594606426754</v>
      </c>
      <c r="N54">
        <v>52</v>
      </c>
      <c r="O54">
        <f t="shared" si="2"/>
        <v>-2.570405393573246</v>
      </c>
    </row>
    <row r="55" spans="12:15" x14ac:dyDescent="0.2">
      <c r="L55">
        <f t="shared" si="0"/>
        <v>50.38042018626814</v>
      </c>
      <c r="M55">
        <f t="shared" si="1"/>
        <v>50.38042018626814</v>
      </c>
      <c r="N55">
        <v>53</v>
      </c>
      <c r="O55">
        <f t="shared" si="2"/>
        <v>-2.6195798137318604</v>
      </c>
    </row>
    <row r="56" spans="12:15" x14ac:dyDescent="0.2">
      <c r="L56">
        <f t="shared" si="0"/>
        <v>51.331249999999997</v>
      </c>
      <c r="M56">
        <f t="shared" si="1"/>
        <v>51.331249999999997</v>
      </c>
      <c r="N56">
        <v>54</v>
      </c>
      <c r="O56">
        <f t="shared" si="2"/>
        <v>-2.6687500000000028</v>
      </c>
    </row>
    <row r="57" spans="12:15" x14ac:dyDescent="0.2">
      <c r="L57">
        <f t="shared" si="0"/>
        <v>52.282083916677273</v>
      </c>
      <c r="M57">
        <f t="shared" si="1"/>
        <v>52.282083916677273</v>
      </c>
      <c r="N57">
        <v>55</v>
      </c>
      <c r="O57">
        <f t="shared" si="2"/>
        <v>-2.7179160833227272</v>
      </c>
    </row>
    <row r="58" spans="12:15" x14ac:dyDescent="0.2">
      <c r="L58">
        <f t="shared" si="0"/>
        <v>53.232921810699594</v>
      </c>
      <c r="M58">
        <f t="shared" si="1"/>
        <v>53.232921810699594</v>
      </c>
      <c r="N58">
        <v>56</v>
      </c>
      <c r="O58">
        <f t="shared" si="2"/>
        <v>-2.7670781893004062</v>
      </c>
    </row>
    <row r="59" spans="12:15" x14ac:dyDescent="0.2">
      <c r="L59">
        <f t="shared" si="0"/>
        <v>54.18376356154134</v>
      </c>
      <c r="M59">
        <f t="shared" si="1"/>
        <v>54.18376356154134</v>
      </c>
      <c r="N59">
        <v>57</v>
      </c>
      <c r="O59">
        <f t="shared" si="2"/>
        <v>-2.8162364384586596</v>
      </c>
    </row>
    <row r="60" spans="12:15" x14ac:dyDescent="0.2">
      <c r="L60">
        <f t="shared" si="0"/>
        <v>55.134609053497947</v>
      </c>
      <c r="M60">
        <f t="shared" si="1"/>
        <v>55.134609053497947</v>
      </c>
      <c r="N60">
        <v>58</v>
      </c>
      <c r="O60">
        <f t="shared" si="2"/>
        <v>-2.8653909465020533</v>
      </c>
    </row>
    <row r="61" spans="12:15" x14ac:dyDescent="0.2">
      <c r="L61">
        <f t="shared" si="0"/>
        <v>56.085458175447172</v>
      </c>
      <c r="M61">
        <f t="shared" si="1"/>
        <v>56.085458175447172</v>
      </c>
      <c r="N61">
        <v>59</v>
      </c>
      <c r="O61">
        <f t="shared" si="2"/>
        <v>-2.9145418245528276</v>
      </c>
    </row>
    <row r="62" spans="12:15" x14ac:dyDescent="0.2">
      <c r="L62">
        <f t="shared" si="0"/>
        <v>57.036310820624543</v>
      </c>
      <c r="M62">
        <f t="shared" si="1"/>
        <v>57.036310820624543</v>
      </c>
      <c r="N62">
        <v>60</v>
      </c>
      <c r="O62">
        <f t="shared" si="2"/>
        <v>-2.9636891793754572</v>
      </c>
    </row>
    <row r="63" spans="12:15" x14ac:dyDescent="0.2">
      <c r="L63">
        <f t="shared" si="0"/>
        <v>57.987166886411764</v>
      </c>
      <c r="M63">
        <f t="shared" si="1"/>
        <v>57.987166886411764</v>
      </c>
      <c r="N63">
        <v>61</v>
      </c>
      <c r="O63">
        <f t="shared" si="2"/>
        <v>-3.0128331135882362</v>
      </c>
    </row>
    <row r="64" spans="12:15" x14ac:dyDescent="0.2">
      <c r="L64">
        <f t="shared" si="0"/>
        <v>58.938026274137385</v>
      </c>
      <c r="M64">
        <f t="shared" si="1"/>
        <v>58.938026274137385</v>
      </c>
      <c r="N64">
        <v>62</v>
      </c>
      <c r="O64">
        <f t="shared" si="2"/>
        <v>-3.0619737258626145</v>
      </c>
    </row>
    <row r="65" spans="12:15" x14ac:dyDescent="0.2">
      <c r="L65">
        <f t="shared" si="0"/>
        <v>59.888888888888893</v>
      </c>
      <c r="M65">
        <f t="shared" si="1"/>
        <v>59.888888888888893</v>
      </c>
      <c r="N65">
        <v>63</v>
      </c>
      <c r="O65">
        <f t="shared" si="2"/>
        <v>-3.1111111111111072</v>
      </c>
    </row>
    <row r="66" spans="12:15" x14ac:dyDescent="0.2">
      <c r="L66">
        <f t="shared" si="0"/>
        <v>60.839754639335354</v>
      </c>
      <c r="M66">
        <f t="shared" si="1"/>
        <v>60.839754639335354</v>
      </c>
      <c r="N66">
        <v>64</v>
      </c>
      <c r="O66">
        <f t="shared" si="2"/>
        <v>-3.1602453606646463</v>
      </c>
    </row>
    <row r="67" spans="12:15" x14ac:dyDescent="0.2">
      <c r="L67">
        <f t="shared" ref="L67:L130" si="3">N67+(($B$12*N67)*($B$13/($B$13+$B$14))*($B$15/($B$15+$B$16))*(N67/(N67+$B$17)))-($B$18*N67)</f>
        <v>61.7906234375601</v>
      </c>
      <c r="M67">
        <f t="shared" ref="M67:M130" si="4">(N67+($B$12*N67)*($B$13/($B$13+$B$14))*($B$15/($B$15+$B$16))*(N67/(N67+$B$17))-($B$18*N67))</f>
        <v>61.7906234375601</v>
      </c>
      <c r="N67">
        <v>65</v>
      </c>
      <c r="O67">
        <f t="shared" ref="O67:O130" si="5">M67-N67</f>
        <v>-3.2093765624398998</v>
      </c>
    </row>
    <row r="68" spans="12:15" x14ac:dyDescent="0.2">
      <c r="L68">
        <f t="shared" si="3"/>
        <v>62.741495198902612</v>
      </c>
      <c r="M68">
        <f t="shared" si="4"/>
        <v>62.741495198902612</v>
      </c>
      <c r="N68">
        <v>66</v>
      </c>
      <c r="O68">
        <f t="shared" si="5"/>
        <v>-3.2585048010973878</v>
      </c>
    </row>
    <row r="69" spans="12:15" x14ac:dyDescent="0.2">
      <c r="L69">
        <f t="shared" si="3"/>
        <v>63.692369841809189</v>
      </c>
      <c r="M69">
        <f t="shared" si="4"/>
        <v>63.692369841809189</v>
      </c>
      <c r="N69">
        <v>67</v>
      </c>
      <c r="O69">
        <f t="shared" si="5"/>
        <v>-3.3076301581908112</v>
      </c>
    </row>
    <row r="70" spans="12:15" x14ac:dyDescent="0.2">
      <c r="L70">
        <f t="shared" si="3"/>
        <v>64.643247287691722</v>
      </c>
      <c r="M70">
        <f t="shared" si="4"/>
        <v>64.643247287691722</v>
      </c>
      <c r="N70">
        <v>68</v>
      </c>
      <c r="O70">
        <f t="shared" si="5"/>
        <v>-3.3567527123082783</v>
      </c>
    </row>
    <row r="71" spans="12:15" x14ac:dyDescent="0.2">
      <c r="L71">
        <f t="shared" si="3"/>
        <v>65.594127460794127</v>
      </c>
      <c r="M71">
        <f t="shared" si="4"/>
        <v>65.594127460794127</v>
      </c>
      <c r="N71">
        <v>69</v>
      </c>
      <c r="O71">
        <f t="shared" si="5"/>
        <v>-3.4058725392058733</v>
      </c>
    </row>
    <row r="72" spans="12:15" x14ac:dyDescent="0.2">
      <c r="L72">
        <f t="shared" si="3"/>
        <v>66.545010288065839</v>
      </c>
      <c r="M72">
        <f t="shared" si="4"/>
        <v>66.545010288065839</v>
      </c>
      <c r="N72">
        <v>70</v>
      </c>
      <c r="O72">
        <f t="shared" si="5"/>
        <v>-3.4549897119341608</v>
      </c>
    </row>
    <row r="73" spans="12:15" x14ac:dyDescent="0.2">
      <c r="L73">
        <f t="shared" si="3"/>
        <v>67.495895699042208</v>
      </c>
      <c r="M73">
        <f t="shared" si="4"/>
        <v>67.495895699042208</v>
      </c>
      <c r="N73">
        <v>71</v>
      </c>
      <c r="O73">
        <f t="shared" si="5"/>
        <v>-3.5041043009577919</v>
      </c>
    </row>
    <row r="74" spans="12:15" x14ac:dyDescent="0.2">
      <c r="L74">
        <f t="shared" si="3"/>
        <v>68.446783625731001</v>
      </c>
      <c r="M74">
        <f t="shared" si="4"/>
        <v>68.446783625731001</v>
      </c>
      <c r="N74">
        <v>72</v>
      </c>
      <c r="O74">
        <f t="shared" si="5"/>
        <v>-3.5532163742689988</v>
      </c>
    </row>
    <row r="75" spans="12:15" x14ac:dyDescent="0.2">
      <c r="L75">
        <f t="shared" si="3"/>
        <v>69.397674002504914</v>
      </c>
      <c r="M75">
        <f t="shared" si="4"/>
        <v>69.397674002504914</v>
      </c>
      <c r="N75">
        <v>73</v>
      </c>
      <c r="O75">
        <f t="shared" si="5"/>
        <v>-3.6023259974950861</v>
      </c>
    </row>
    <row r="76" spans="12:15" x14ac:dyDescent="0.2">
      <c r="L76">
        <f t="shared" si="3"/>
        <v>70.348566765999706</v>
      </c>
      <c r="M76">
        <f t="shared" si="4"/>
        <v>70.348566765999706</v>
      </c>
      <c r="N76">
        <v>74</v>
      </c>
      <c r="O76">
        <f t="shared" si="5"/>
        <v>-3.6514332340002937</v>
      </c>
    </row>
    <row r="77" spans="12:15" x14ac:dyDescent="0.2">
      <c r="L77">
        <f t="shared" si="3"/>
        <v>71.299461855017412</v>
      </c>
      <c r="M77">
        <f t="shared" si="4"/>
        <v>71.299461855017412</v>
      </c>
      <c r="N77">
        <v>75</v>
      </c>
      <c r="O77">
        <f t="shared" si="5"/>
        <v>-3.7005381449825876</v>
      </c>
    </row>
    <row r="78" spans="12:15" x14ac:dyDescent="0.2">
      <c r="L78">
        <f t="shared" si="3"/>
        <v>72.250359210434539</v>
      </c>
      <c r="M78">
        <f t="shared" si="4"/>
        <v>72.250359210434539</v>
      </c>
      <c r="N78">
        <v>76</v>
      </c>
      <c r="O78">
        <f t="shared" si="5"/>
        <v>-3.7496407895654613</v>
      </c>
    </row>
    <row r="79" spans="12:15" x14ac:dyDescent="0.2">
      <c r="L79">
        <f t="shared" si="3"/>
        <v>73.201258775114994</v>
      </c>
      <c r="M79">
        <f t="shared" si="4"/>
        <v>73.201258775114994</v>
      </c>
      <c r="N79">
        <v>77</v>
      </c>
      <c r="O79">
        <f t="shared" si="5"/>
        <v>-3.7987412248850063</v>
      </c>
    </row>
    <row r="80" spans="12:15" x14ac:dyDescent="0.2">
      <c r="L80">
        <f t="shared" si="3"/>
        <v>74.152160493827154</v>
      </c>
      <c r="M80">
        <f t="shared" si="4"/>
        <v>74.152160493827154</v>
      </c>
      <c r="N80">
        <v>78</v>
      </c>
      <c r="O80">
        <f t="shared" si="5"/>
        <v>-3.8478395061728463</v>
      </c>
    </row>
    <row r="81" spans="12:15" x14ac:dyDescent="0.2">
      <c r="L81">
        <f t="shared" si="3"/>
        <v>75.103064313165319</v>
      </c>
      <c r="M81">
        <f t="shared" si="4"/>
        <v>75.103064313165319</v>
      </c>
      <c r="N81">
        <v>79</v>
      </c>
      <c r="O81">
        <f t="shared" si="5"/>
        <v>-3.8969356868346807</v>
      </c>
    </row>
    <row r="82" spans="12:15" x14ac:dyDescent="0.2">
      <c r="L82">
        <f t="shared" si="3"/>
        <v>76.053970181474739</v>
      </c>
      <c r="M82">
        <f t="shared" si="4"/>
        <v>76.053970181474739</v>
      </c>
      <c r="N82">
        <v>80</v>
      </c>
      <c r="O82">
        <f t="shared" si="5"/>
        <v>-3.9460298185252611</v>
      </c>
    </row>
    <row r="83" spans="12:15" x14ac:dyDescent="0.2">
      <c r="L83">
        <f t="shared" si="3"/>
        <v>77.004878048780498</v>
      </c>
      <c r="M83">
        <f t="shared" si="4"/>
        <v>77.004878048780498</v>
      </c>
      <c r="N83">
        <v>81</v>
      </c>
      <c r="O83">
        <f t="shared" si="5"/>
        <v>-3.9951219512195024</v>
      </c>
    </row>
    <row r="84" spans="12:15" x14ac:dyDescent="0.2">
      <c r="L84">
        <f t="shared" si="3"/>
        <v>77.955787866719774</v>
      </c>
      <c r="M84">
        <f t="shared" si="4"/>
        <v>77.955787866719774</v>
      </c>
      <c r="N84">
        <v>82</v>
      </c>
      <c r="O84">
        <f t="shared" si="5"/>
        <v>-4.0442121332802259</v>
      </c>
    </row>
    <row r="85" spans="12:15" x14ac:dyDescent="0.2">
      <c r="L85">
        <f t="shared" si="3"/>
        <v>78.906699588477366</v>
      </c>
      <c r="M85">
        <f t="shared" si="4"/>
        <v>78.906699588477366</v>
      </c>
      <c r="N85">
        <v>83</v>
      </c>
      <c r="O85">
        <f t="shared" si="5"/>
        <v>-4.0933004115226339</v>
      </c>
    </row>
    <row r="86" spans="12:15" x14ac:dyDescent="0.2">
      <c r="L86">
        <f t="shared" si="3"/>
        <v>79.857613168724271</v>
      </c>
      <c r="M86">
        <f t="shared" si="4"/>
        <v>79.857613168724271</v>
      </c>
      <c r="N86">
        <v>84</v>
      </c>
      <c r="O86">
        <f t="shared" si="5"/>
        <v>-4.1423868312757293</v>
      </c>
    </row>
    <row r="87" spans="12:15" x14ac:dyDescent="0.2">
      <c r="L87">
        <f t="shared" si="3"/>
        <v>80.808528563559179</v>
      </c>
      <c r="M87">
        <f t="shared" si="4"/>
        <v>80.808528563559179</v>
      </c>
      <c r="N87">
        <v>85</v>
      </c>
      <c r="O87">
        <f t="shared" si="5"/>
        <v>-4.1914714364408212</v>
      </c>
    </row>
    <row r="88" spans="12:15" x14ac:dyDescent="0.2">
      <c r="L88">
        <f t="shared" si="3"/>
        <v>81.759445730452683</v>
      </c>
      <c r="M88">
        <f t="shared" si="4"/>
        <v>81.759445730452683</v>
      </c>
      <c r="N88">
        <v>86</v>
      </c>
      <c r="O88">
        <f t="shared" si="5"/>
        <v>-4.2405542695473173</v>
      </c>
    </row>
    <row r="89" spans="12:15" x14ac:dyDescent="0.2">
      <c r="L89">
        <f t="shared" si="3"/>
        <v>82.710364628194085</v>
      </c>
      <c r="M89">
        <f t="shared" si="4"/>
        <v>82.710364628194085</v>
      </c>
      <c r="N89">
        <v>87</v>
      </c>
      <c r="O89">
        <f t="shared" si="5"/>
        <v>-4.2896353718059146</v>
      </c>
    </row>
    <row r="90" spans="12:15" x14ac:dyDescent="0.2">
      <c r="L90">
        <f t="shared" si="3"/>
        <v>83.661285216840767</v>
      </c>
      <c r="M90">
        <f t="shared" si="4"/>
        <v>83.661285216840767</v>
      </c>
      <c r="N90">
        <v>88</v>
      </c>
      <c r="O90">
        <f t="shared" si="5"/>
        <v>-4.338714783159233</v>
      </c>
    </row>
    <row r="91" spans="12:15" x14ac:dyDescent="0.2">
      <c r="L91">
        <f t="shared" si="3"/>
        <v>84.612207457669712</v>
      </c>
      <c r="M91">
        <f t="shared" si="4"/>
        <v>84.612207457669712</v>
      </c>
      <c r="N91">
        <v>89</v>
      </c>
      <c r="O91">
        <f t="shared" si="5"/>
        <v>-4.3877925423302884</v>
      </c>
    </row>
    <row r="92" spans="12:15" x14ac:dyDescent="0.2">
      <c r="L92">
        <f t="shared" si="3"/>
        <v>85.563131313131308</v>
      </c>
      <c r="M92">
        <f t="shared" si="4"/>
        <v>85.563131313131308</v>
      </c>
      <c r="N92">
        <v>90</v>
      </c>
      <c r="O92">
        <f t="shared" si="5"/>
        <v>-4.4368686868686922</v>
      </c>
    </row>
    <row r="93" spans="12:15" x14ac:dyDescent="0.2">
      <c r="L93">
        <f t="shared" si="3"/>
        <v>86.514056746805281</v>
      </c>
      <c r="M93">
        <f t="shared" si="4"/>
        <v>86.514056746805281</v>
      </c>
      <c r="N93">
        <v>91</v>
      </c>
      <c r="O93">
        <f t="shared" si="5"/>
        <v>-4.4859432531947192</v>
      </c>
    </row>
    <row r="94" spans="12:15" x14ac:dyDescent="0.2">
      <c r="L94">
        <f t="shared" si="3"/>
        <v>87.464983723358529</v>
      </c>
      <c r="M94">
        <f t="shared" si="4"/>
        <v>87.464983723358529</v>
      </c>
      <c r="N94">
        <v>92</v>
      </c>
      <c r="O94">
        <f t="shared" si="5"/>
        <v>-4.5350162766414712</v>
      </c>
    </row>
    <row r="95" spans="12:15" x14ac:dyDescent="0.2">
      <c r="L95">
        <f t="shared" si="3"/>
        <v>88.415912208504793</v>
      </c>
      <c r="M95">
        <f t="shared" si="4"/>
        <v>88.415912208504793</v>
      </c>
      <c r="N95">
        <v>93</v>
      </c>
      <c r="O95">
        <f t="shared" si="5"/>
        <v>-4.5840877914952074</v>
      </c>
    </row>
    <row r="96" spans="12:15" x14ac:dyDescent="0.2">
      <c r="L96">
        <f t="shared" si="3"/>
        <v>89.366842168966343</v>
      </c>
      <c r="M96">
        <f t="shared" si="4"/>
        <v>89.366842168966343</v>
      </c>
      <c r="N96">
        <v>94</v>
      </c>
      <c r="O96">
        <f t="shared" si="5"/>
        <v>-4.6331578310336567</v>
      </c>
    </row>
    <row r="97" spans="12:15" x14ac:dyDescent="0.2">
      <c r="L97">
        <f t="shared" si="3"/>
        <v>90.317773572436991</v>
      </c>
      <c r="M97">
        <f t="shared" si="4"/>
        <v>90.317773572436991</v>
      </c>
      <c r="N97">
        <v>95</v>
      </c>
      <c r="O97">
        <f t="shared" si="5"/>
        <v>-4.682226427563009</v>
      </c>
    </row>
    <row r="98" spans="12:15" x14ac:dyDescent="0.2">
      <c r="L98">
        <f t="shared" si="3"/>
        <v>91.26870638754697</v>
      </c>
      <c r="M98">
        <f t="shared" si="4"/>
        <v>91.26870638754697</v>
      </c>
      <c r="N98">
        <v>96</v>
      </c>
      <c r="O98">
        <f t="shared" si="5"/>
        <v>-4.7312936124530296</v>
      </c>
    </row>
    <row r="99" spans="12:15" x14ac:dyDescent="0.2">
      <c r="L99">
        <f t="shared" si="3"/>
        <v>92.219640583829232</v>
      </c>
      <c r="M99">
        <f t="shared" si="4"/>
        <v>92.219640583829232</v>
      </c>
      <c r="N99">
        <v>97</v>
      </c>
      <c r="O99">
        <f t="shared" si="5"/>
        <v>-4.7803594161707679</v>
      </c>
    </row>
    <row r="100" spans="12:15" x14ac:dyDescent="0.2">
      <c r="L100">
        <f t="shared" si="3"/>
        <v>93.170576131687241</v>
      </c>
      <c r="M100">
        <f t="shared" si="4"/>
        <v>93.170576131687241</v>
      </c>
      <c r="N100">
        <v>98</v>
      </c>
      <c r="O100">
        <f t="shared" si="5"/>
        <v>-4.8294238683127588</v>
      </c>
    </row>
    <row r="101" spans="12:15" x14ac:dyDescent="0.2">
      <c r="L101">
        <f t="shared" si="3"/>
        <v>94.121513002364068</v>
      </c>
      <c r="M101">
        <f t="shared" si="4"/>
        <v>94.121513002364068</v>
      </c>
      <c r="N101">
        <v>99</v>
      </c>
      <c r="O101">
        <f t="shared" si="5"/>
        <v>-4.8784869976359317</v>
      </c>
    </row>
    <row r="102" spans="12:15" x14ac:dyDescent="0.2">
      <c r="L102">
        <f t="shared" si="3"/>
        <v>95.072451167912831</v>
      </c>
      <c r="M102">
        <f t="shared" si="4"/>
        <v>95.072451167912831</v>
      </c>
      <c r="N102">
        <v>100</v>
      </c>
      <c r="O102">
        <f t="shared" si="5"/>
        <v>-4.9275488320871688</v>
      </c>
    </row>
    <row r="103" spans="12:15" x14ac:dyDescent="0.2">
      <c r="L103">
        <f t="shared" si="3"/>
        <v>96.023390601168387</v>
      </c>
      <c r="M103">
        <f t="shared" si="4"/>
        <v>96.023390601168387</v>
      </c>
      <c r="N103">
        <v>101</v>
      </c>
      <c r="O103">
        <f t="shared" si="5"/>
        <v>-4.9766093988316129</v>
      </c>
    </row>
    <row r="104" spans="12:15" x14ac:dyDescent="0.2">
      <c r="L104">
        <f t="shared" si="3"/>
        <v>96.974331275720175</v>
      </c>
      <c r="M104">
        <f t="shared" si="4"/>
        <v>96.974331275720175</v>
      </c>
      <c r="N104">
        <v>102</v>
      </c>
      <c r="O104">
        <f t="shared" si="5"/>
        <v>-5.025668724279825</v>
      </c>
    </row>
    <row r="105" spans="12:15" x14ac:dyDescent="0.2">
      <c r="L105">
        <f t="shared" si="3"/>
        <v>97.925273165886182</v>
      </c>
      <c r="M105">
        <f t="shared" si="4"/>
        <v>97.925273165886182</v>
      </c>
      <c r="N105">
        <v>103</v>
      </c>
      <c r="O105">
        <f t="shared" si="5"/>
        <v>-5.0747268341138181</v>
      </c>
    </row>
    <row r="106" spans="12:15" x14ac:dyDescent="0.2">
      <c r="L106">
        <f t="shared" si="3"/>
        <v>98.876216246688088</v>
      </c>
      <c r="M106">
        <f t="shared" si="4"/>
        <v>98.876216246688088</v>
      </c>
      <c r="N106">
        <v>104</v>
      </c>
      <c r="O106">
        <f t="shared" si="5"/>
        <v>-5.1237837533119119</v>
      </c>
    </row>
    <row r="107" spans="12:15" x14ac:dyDescent="0.2">
      <c r="L107">
        <f t="shared" si="3"/>
        <v>99.827160493827165</v>
      </c>
      <c r="M107">
        <f t="shared" si="4"/>
        <v>99.827160493827165</v>
      </c>
      <c r="N107">
        <v>105</v>
      </c>
      <c r="O107">
        <f t="shared" si="5"/>
        <v>-5.1728395061728349</v>
      </c>
    </row>
    <row r="108" spans="12:15" x14ac:dyDescent="0.2">
      <c r="L108">
        <f t="shared" si="3"/>
        <v>100.77810588366144</v>
      </c>
      <c r="M108">
        <f t="shared" si="4"/>
        <v>100.77810588366144</v>
      </c>
      <c r="N108">
        <v>106</v>
      </c>
      <c r="O108">
        <f t="shared" si="5"/>
        <v>-5.2218941163385608</v>
      </c>
    </row>
    <row r="109" spans="12:15" x14ac:dyDescent="0.2">
      <c r="L109">
        <f t="shared" si="3"/>
        <v>101.72905239318365</v>
      </c>
      <c r="M109">
        <f t="shared" si="4"/>
        <v>101.72905239318365</v>
      </c>
      <c r="N109">
        <v>107</v>
      </c>
      <c r="O109">
        <f t="shared" si="5"/>
        <v>-5.2709476068163497</v>
      </c>
    </row>
    <row r="110" spans="12:15" x14ac:dyDescent="0.2">
      <c r="L110">
        <f t="shared" si="3"/>
        <v>102.67999999999999</v>
      </c>
      <c r="M110">
        <f t="shared" si="4"/>
        <v>102.67999999999999</v>
      </c>
      <c r="N110">
        <v>108</v>
      </c>
      <c r="O110">
        <f t="shared" si="5"/>
        <v>-5.3200000000000074</v>
      </c>
    </row>
    <row r="111" spans="12:15" x14ac:dyDescent="0.2">
      <c r="L111">
        <f t="shared" si="3"/>
        <v>103.63094868230998</v>
      </c>
      <c r="M111">
        <f t="shared" si="4"/>
        <v>103.63094868230998</v>
      </c>
      <c r="N111">
        <v>109</v>
      </c>
      <c r="O111">
        <f t="shared" si="5"/>
        <v>-5.3690513176900225</v>
      </c>
    </row>
    <row r="112" spans="12:15" x14ac:dyDescent="0.2">
      <c r="L112">
        <f t="shared" si="3"/>
        <v>104.58189841888672</v>
      </c>
      <c r="M112">
        <f t="shared" si="4"/>
        <v>104.58189841888672</v>
      </c>
      <c r="N112">
        <v>110</v>
      </c>
      <c r="O112">
        <f t="shared" si="5"/>
        <v>-5.4181015811132767</v>
      </c>
    </row>
    <row r="113" spans="12:15" x14ac:dyDescent="0.2">
      <c r="L113">
        <f t="shared" si="3"/>
        <v>105.53284918905834</v>
      </c>
      <c r="M113">
        <f t="shared" si="4"/>
        <v>105.53284918905834</v>
      </c>
      <c r="N113">
        <v>111</v>
      </c>
      <c r="O113">
        <f t="shared" si="5"/>
        <v>-5.4671508109416607</v>
      </c>
    </row>
    <row r="114" spans="12:15" x14ac:dyDescent="0.2">
      <c r="L114">
        <f t="shared" si="3"/>
        <v>106.48380097268986</v>
      </c>
      <c r="M114">
        <f t="shared" si="4"/>
        <v>106.48380097268986</v>
      </c>
      <c r="N114">
        <v>112</v>
      </c>
      <c r="O114">
        <f t="shared" si="5"/>
        <v>-5.5161990273101367</v>
      </c>
    </row>
    <row r="115" spans="12:15" x14ac:dyDescent="0.2">
      <c r="L115">
        <f t="shared" si="3"/>
        <v>107.43475375016592</v>
      </c>
      <c r="M115">
        <f t="shared" si="4"/>
        <v>107.43475375016592</v>
      </c>
      <c r="N115">
        <v>113</v>
      </c>
      <c r="O115">
        <f t="shared" si="5"/>
        <v>-5.5652462498340753</v>
      </c>
    </row>
    <row r="116" spans="12:15" x14ac:dyDescent="0.2">
      <c r="L116">
        <f t="shared" si="3"/>
        <v>108.38570750237416</v>
      </c>
      <c r="M116">
        <f t="shared" si="4"/>
        <v>108.38570750237416</v>
      </c>
      <c r="N116">
        <v>114</v>
      </c>
      <c r="O116">
        <f t="shared" si="5"/>
        <v>-5.6142924976258399</v>
      </c>
    </row>
    <row r="117" spans="12:15" x14ac:dyDescent="0.2">
      <c r="L117">
        <f t="shared" si="3"/>
        <v>109.3366622106891</v>
      </c>
      <c r="M117">
        <f t="shared" si="4"/>
        <v>109.3366622106891</v>
      </c>
      <c r="N117">
        <v>115</v>
      </c>
      <c r="O117">
        <f t="shared" si="5"/>
        <v>-5.6633377893109014</v>
      </c>
    </row>
    <row r="118" spans="12:15" x14ac:dyDescent="0.2">
      <c r="L118">
        <f t="shared" si="3"/>
        <v>110.28761785695681</v>
      </c>
      <c r="M118">
        <f t="shared" si="4"/>
        <v>110.28761785695681</v>
      </c>
      <c r="N118">
        <v>116</v>
      </c>
      <c r="O118">
        <f t="shared" si="5"/>
        <v>-5.712382143043186</v>
      </c>
    </row>
    <row r="119" spans="12:15" x14ac:dyDescent="0.2">
      <c r="L119">
        <f t="shared" si="3"/>
        <v>111.23857442348009</v>
      </c>
      <c r="M119">
        <f t="shared" si="4"/>
        <v>111.23857442348009</v>
      </c>
      <c r="N119">
        <v>117</v>
      </c>
      <c r="O119">
        <f t="shared" si="5"/>
        <v>-5.7614255765199118</v>
      </c>
    </row>
    <row r="120" spans="12:15" x14ac:dyDescent="0.2">
      <c r="L120">
        <f t="shared" si="3"/>
        <v>112.18953189300412</v>
      </c>
      <c r="M120">
        <f t="shared" si="4"/>
        <v>112.18953189300412</v>
      </c>
      <c r="N120">
        <v>118</v>
      </c>
      <c r="O120">
        <f t="shared" si="5"/>
        <v>-5.8104681069958843</v>
      </c>
    </row>
    <row r="121" spans="12:15" x14ac:dyDescent="0.2">
      <c r="L121">
        <f t="shared" si="3"/>
        <v>113.1404902487028</v>
      </c>
      <c r="M121">
        <f t="shared" si="4"/>
        <v>113.1404902487028</v>
      </c>
      <c r="N121">
        <v>119</v>
      </c>
      <c r="O121">
        <f t="shared" si="5"/>
        <v>-5.8595097512971961</v>
      </c>
    </row>
    <row r="122" spans="12:15" x14ac:dyDescent="0.2">
      <c r="L122">
        <f t="shared" si="3"/>
        <v>114.09144947416553</v>
      </c>
      <c r="M122">
        <f t="shared" si="4"/>
        <v>114.09144947416553</v>
      </c>
      <c r="N122">
        <v>120</v>
      </c>
      <c r="O122">
        <f t="shared" si="5"/>
        <v>-5.908550525834471</v>
      </c>
    </row>
    <row r="123" spans="12:15" x14ac:dyDescent="0.2">
      <c r="L123">
        <f t="shared" si="3"/>
        <v>115.04240955338433</v>
      </c>
      <c r="M123">
        <f t="shared" si="4"/>
        <v>115.04240955338433</v>
      </c>
      <c r="N123">
        <v>121</v>
      </c>
      <c r="O123">
        <f t="shared" si="5"/>
        <v>-5.9575904466156686</v>
      </c>
    </row>
    <row r="124" spans="12:15" x14ac:dyDescent="0.2">
      <c r="L124">
        <f t="shared" si="3"/>
        <v>115.99337047074175</v>
      </c>
      <c r="M124">
        <f t="shared" si="4"/>
        <v>115.99337047074175</v>
      </c>
      <c r="N124">
        <v>122</v>
      </c>
      <c r="O124">
        <f t="shared" si="5"/>
        <v>-6.0066295292582481</v>
      </c>
    </row>
    <row r="125" spans="12:15" x14ac:dyDescent="0.2">
      <c r="L125">
        <f t="shared" si="3"/>
        <v>116.94433221099887</v>
      </c>
      <c r="M125">
        <f t="shared" si="4"/>
        <v>116.94433221099887</v>
      </c>
      <c r="N125">
        <v>123</v>
      </c>
      <c r="O125">
        <f t="shared" si="5"/>
        <v>-6.0556677890011343</v>
      </c>
    </row>
    <row r="126" spans="12:15" x14ac:dyDescent="0.2">
      <c r="L126">
        <f t="shared" si="3"/>
        <v>117.89529475928404</v>
      </c>
      <c r="M126">
        <f t="shared" si="4"/>
        <v>117.89529475928404</v>
      </c>
      <c r="N126">
        <v>124</v>
      </c>
      <c r="O126">
        <f t="shared" si="5"/>
        <v>-6.1047052407159583</v>
      </c>
    </row>
    <row r="127" spans="12:15" x14ac:dyDescent="0.2">
      <c r="L127">
        <f t="shared" si="3"/>
        <v>118.84625810108179</v>
      </c>
      <c r="M127">
        <f t="shared" si="4"/>
        <v>118.84625810108179</v>
      </c>
      <c r="N127">
        <v>125</v>
      </c>
      <c r="O127">
        <f t="shared" si="5"/>
        <v>-6.1537418989182129</v>
      </c>
    </row>
    <row r="128" spans="12:15" x14ac:dyDescent="0.2">
      <c r="L128">
        <f t="shared" si="3"/>
        <v>119.79722222222223</v>
      </c>
      <c r="M128">
        <f t="shared" si="4"/>
        <v>119.79722222222223</v>
      </c>
      <c r="N128">
        <v>126</v>
      </c>
      <c r="O128">
        <f t="shared" si="5"/>
        <v>-6.2027777777777686</v>
      </c>
    </row>
    <row r="129" spans="12:15" x14ac:dyDescent="0.2">
      <c r="L129">
        <f t="shared" si="3"/>
        <v>120.74818710887088</v>
      </c>
      <c r="M129">
        <f t="shared" si="4"/>
        <v>120.74818710887088</v>
      </c>
      <c r="N129">
        <v>127</v>
      </c>
      <c r="O129">
        <f t="shared" si="5"/>
        <v>-6.25181289112912</v>
      </c>
    </row>
    <row r="130" spans="12:15" x14ac:dyDescent="0.2">
      <c r="L130">
        <f t="shared" si="3"/>
        <v>121.69915274751875</v>
      </c>
      <c r="M130">
        <f t="shared" si="4"/>
        <v>121.69915274751875</v>
      </c>
      <c r="N130">
        <v>128</v>
      </c>
      <c r="O130">
        <f t="shared" si="5"/>
        <v>-6.3008472524812476</v>
      </c>
    </row>
    <row r="131" spans="12:15" x14ac:dyDescent="0.2">
      <c r="L131">
        <f t="shared" ref="L131:L194" si="6">N131+(($B$12*N131)*($B$13/($B$13+$B$14))*($B$15/($B$15+$B$16))*(N131/(N131+$B$17)))-($B$18*N131)</f>
        <v>122.65011912497293</v>
      </c>
      <c r="M131">
        <f t="shared" ref="M131:M194" si="7">(N131+($B$12*N131)*($B$13/($B$13+$B$14))*($B$15/($B$15+$B$16))*(N131/(N131+$B$17))-($B$18*N131))</f>
        <v>122.65011912497293</v>
      </c>
      <c r="N131">
        <v>129</v>
      </c>
      <c r="O131">
        <f t="shared" ref="O131:O194" si="8">M131-N131</f>
        <v>-6.3498808750270683</v>
      </c>
    </row>
    <row r="132" spans="12:15" x14ac:dyDescent="0.2">
      <c r="L132">
        <f t="shared" si="6"/>
        <v>123.60108622834721</v>
      </c>
      <c r="M132">
        <f t="shared" si="7"/>
        <v>123.60108622834721</v>
      </c>
      <c r="N132">
        <v>130</v>
      </c>
      <c r="O132">
        <f t="shared" si="8"/>
        <v>-6.3989137716527864</v>
      </c>
    </row>
    <row r="133" spans="12:15" x14ac:dyDescent="0.2">
      <c r="L133">
        <f t="shared" si="6"/>
        <v>124.5520540450534</v>
      </c>
      <c r="M133">
        <f t="shared" si="7"/>
        <v>124.5520540450534</v>
      </c>
      <c r="N133">
        <v>131</v>
      </c>
      <c r="O133">
        <f t="shared" si="8"/>
        <v>-6.4479459549466043</v>
      </c>
    </row>
    <row r="134" spans="12:15" x14ac:dyDescent="0.2">
      <c r="L134">
        <f t="shared" si="6"/>
        <v>125.50302256279269</v>
      </c>
      <c r="M134">
        <f t="shared" si="7"/>
        <v>125.50302256279269</v>
      </c>
      <c r="N134">
        <v>132</v>
      </c>
      <c r="O134">
        <f t="shared" si="8"/>
        <v>-6.4969774372073061</v>
      </c>
    </row>
    <row r="135" spans="12:15" x14ac:dyDescent="0.2">
      <c r="L135">
        <f t="shared" si="6"/>
        <v>126.45399176954732</v>
      </c>
      <c r="M135">
        <f t="shared" si="7"/>
        <v>126.45399176954732</v>
      </c>
      <c r="N135">
        <v>133</v>
      </c>
      <c r="O135">
        <f t="shared" si="8"/>
        <v>-6.546008230452685</v>
      </c>
    </row>
    <row r="136" spans="12:15" x14ac:dyDescent="0.2">
      <c r="L136">
        <f t="shared" si="6"/>
        <v>127.40496165357276</v>
      </c>
      <c r="M136">
        <f t="shared" si="7"/>
        <v>127.40496165357276</v>
      </c>
      <c r="N136">
        <v>134</v>
      </c>
      <c r="O136">
        <f t="shared" si="8"/>
        <v>-6.5950383464272448</v>
      </c>
    </row>
    <row r="137" spans="12:15" x14ac:dyDescent="0.2">
      <c r="L137">
        <f t="shared" si="6"/>
        <v>128.35593220338984</v>
      </c>
      <c r="M137">
        <f t="shared" si="7"/>
        <v>128.35593220338984</v>
      </c>
      <c r="N137">
        <v>135</v>
      </c>
      <c r="O137">
        <f t="shared" si="8"/>
        <v>-6.6440677966101589</v>
      </c>
    </row>
    <row r="138" spans="12:15" x14ac:dyDescent="0.2">
      <c r="L138">
        <f t="shared" si="6"/>
        <v>129.3069034077773</v>
      </c>
      <c r="M138">
        <f t="shared" si="7"/>
        <v>129.3069034077773</v>
      </c>
      <c r="N138">
        <v>136</v>
      </c>
      <c r="O138">
        <f t="shared" si="8"/>
        <v>-6.6930965922227017</v>
      </c>
    </row>
    <row r="139" spans="12:15" x14ac:dyDescent="0.2">
      <c r="L139">
        <f t="shared" si="6"/>
        <v>130.25787525576476</v>
      </c>
      <c r="M139">
        <f t="shared" si="7"/>
        <v>130.25787525576476</v>
      </c>
      <c r="N139">
        <v>137</v>
      </c>
      <c r="O139">
        <f t="shared" si="8"/>
        <v>-6.742124744235241</v>
      </c>
    </row>
    <row r="140" spans="12:15" x14ac:dyDescent="0.2">
      <c r="L140">
        <f t="shared" si="6"/>
        <v>131.2088477366255</v>
      </c>
      <c r="M140">
        <f t="shared" si="7"/>
        <v>131.2088477366255</v>
      </c>
      <c r="N140">
        <v>138</v>
      </c>
      <c r="O140">
        <f t="shared" si="8"/>
        <v>-6.7911522633744994</v>
      </c>
    </row>
    <row r="141" spans="12:15" x14ac:dyDescent="0.2">
      <c r="L141">
        <f t="shared" si="6"/>
        <v>132.15982083986995</v>
      </c>
      <c r="M141">
        <f t="shared" si="7"/>
        <v>132.15982083986995</v>
      </c>
      <c r="N141">
        <v>139</v>
      </c>
      <c r="O141">
        <f t="shared" si="8"/>
        <v>-6.8401791601300488</v>
      </c>
    </row>
    <row r="142" spans="12:15" x14ac:dyDescent="0.2">
      <c r="L142">
        <f t="shared" si="6"/>
        <v>133.11079455523901</v>
      </c>
      <c r="M142">
        <f t="shared" si="7"/>
        <v>133.11079455523901</v>
      </c>
      <c r="N142">
        <v>140</v>
      </c>
      <c r="O142">
        <f t="shared" si="8"/>
        <v>-6.8892054447609894</v>
      </c>
    </row>
    <row r="143" spans="12:15" x14ac:dyDescent="0.2">
      <c r="L143">
        <f t="shared" si="6"/>
        <v>134.06176887269783</v>
      </c>
      <c r="M143">
        <f t="shared" si="7"/>
        <v>134.06176887269783</v>
      </c>
      <c r="N143">
        <v>141</v>
      </c>
      <c r="O143">
        <f t="shared" si="8"/>
        <v>-6.9382311273021742</v>
      </c>
    </row>
    <row r="144" spans="12:15" x14ac:dyDescent="0.2">
      <c r="L144">
        <f t="shared" si="6"/>
        <v>135.01274378242977</v>
      </c>
      <c r="M144">
        <f t="shared" si="7"/>
        <v>135.01274378242977</v>
      </c>
      <c r="N144">
        <v>142</v>
      </c>
      <c r="O144">
        <f t="shared" si="8"/>
        <v>-6.9872562175702342</v>
      </c>
    </row>
    <row r="145" spans="12:15" x14ac:dyDescent="0.2">
      <c r="L145">
        <f t="shared" si="6"/>
        <v>135.96371927483037</v>
      </c>
      <c r="M145">
        <f t="shared" si="7"/>
        <v>135.96371927483037</v>
      </c>
      <c r="N145">
        <v>143</v>
      </c>
      <c r="O145">
        <f t="shared" si="8"/>
        <v>-7.0362807251696324</v>
      </c>
    </row>
    <row r="146" spans="12:15" x14ac:dyDescent="0.2">
      <c r="L146">
        <f t="shared" si="6"/>
        <v>136.91469534050179</v>
      </c>
      <c r="M146">
        <f t="shared" si="7"/>
        <v>136.91469534050179</v>
      </c>
      <c r="N146">
        <v>144</v>
      </c>
      <c r="O146">
        <f t="shared" si="8"/>
        <v>-7.0853046594982061</v>
      </c>
    </row>
    <row r="147" spans="12:15" x14ac:dyDescent="0.2">
      <c r="L147">
        <f t="shared" si="6"/>
        <v>137.86567197024712</v>
      </c>
      <c r="M147">
        <f t="shared" si="7"/>
        <v>137.86567197024712</v>
      </c>
      <c r="N147">
        <v>145</v>
      </c>
      <c r="O147">
        <f t="shared" si="8"/>
        <v>-7.1343280297528793</v>
      </c>
    </row>
    <row r="148" spans="12:15" x14ac:dyDescent="0.2">
      <c r="L148">
        <f t="shared" si="6"/>
        <v>138.81664915506522</v>
      </c>
      <c r="M148">
        <f t="shared" si="7"/>
        <v>138.81664915506522</v>
      </c>
      <c r="N148">
        <v>146</v>
      </c>
      <c r="O148">
        <f t="shared" si="8"/>
        <v>-7.1833508449347789</v>
      </c>
    </row>
    <row r="149" spans="12:15" x14ac:dyDescent="0.2">
      <c r="L149">
        <f t="shared" si="6"/>
        <v>139.76762688614542</v>
      </c>
      <c r="M149">
        <f t="shared" si="7"/>
        <v>139.76762688614542</v>
      </c>
      <c r="N149">
        <v>147</v>
      </c>
      <c r="O149">
        <f t="shared" si="8"/>
        <v>-7.2323731138545782</v>
      </c>
    </row>
    <row r="150" spans="12:15" x14ac:dyDescent="0.2">
      <c r="L150">
        <f t="shared" si="6"/>
        <v>140.71860515486247</v>
      </c>
      <c r="M150">
        <f t="shared" si="7"/>
        <v>140.71860515486247</v>
      </c>
      <c r="N150">
        <v>148</v>
      </c>
      <c r="O150">
        <f t="shared" si="8"/>
        <v>-7.2813948451375268</v>
      </c>
    </row>
    <row r="151" spans="12:15" x14ac:dyDescent="0.2">
      <c r="L151">
        <f t="shared" si="6"/>
        <v>141.66958395277186</v>
      </c>
      <c r="M151">
        <f t="shared" si="7"/>
        <v>141.66958395277186</v>
      </c>
      <c r="N151">
        <v>149</v>
      </c>
      <c r="O151">
        <f t="shared" si="8"/>
        <v>-7.330416047228141</v>
      </c>
    </row>
    <row r="152" spans="12:15" x14ac:dyDescent="0.2">
      <c r="L152">
        <f t="shared" si="6"/>
        <v>142.62056327160494</v>
      </c>
      <c r="M152">
        <f t="shared" si="7"/>
        <v>142.62056327160494</v>
      </c>
      <c r="N152">
        <v>150</v>
      </c>
      <c r="O152">
        <f t="shared" si="8"/>
        <v>-7.3794367283950635</v>
      </c>
    </row>
    <row r="153" spans="12:15" x14ac:dyDescent="0.2">
      <c r="L153">
        <f t="shared" si="6"/>
        <v>143.57154310326445</v>
      </c>
      <c r="M153">
        <f t="shared" si="7"/>
        <v>143.57154310326445</v>
      </c>
      <c r="N153">
        <v>151</v>
      </c>
      <c r="O153">
        <f t="shared" si="8"/>
        <v>-7.428456896735554</v>
      </c>
    </row>
    <row r="154" spans="12:15" x14ac:dyDescent="0.2">
      <c r="L154">
        <f t="shared" si="6"/>
        <v>144.52252343982013</v>
      </c>
      <c r="M154">
        <f t="shared" si="7"/>
        <v>144.52252343982013</v>
      </c>
      <c r="N154">
        <v>152</v>
      </c>
      <c r="O154">
        <f t="shared" si="8"/>
        <v>-7.4774765601798663</v>
      </c>
    </row>
    <row r="155" spans="12:15" x14ac:dyDescent="0.2">
      <c r="L155">
        <f t="shared" si="6"/>
        <v>145.47350427350426</v>
      </c>
      <c r="M155">
        <f t="shared" si="7"/>
        <v>145.47350427350426</v>
      </c>
      <c r="N155">
        <v>153</v>
      </c>
      <c r="O155">
        <f t="shared" si="8"/>
        <v>-7.5264957264957388</v>
      </c>
    </row>
    <row r="156" spans="12:15" x14ac:dyDescent="0.2">
      <c r="L156">
        <f t="shared" si="6"/>
        <v>146.42448559670783</v>
      </c>
      <c r="M156">
        <f t="shared" si="7"/>
        <v>146.42448559670783</v>
      </c>
      <c r="N156">
        <v>154</v>
      </c>
      <c r="O156">
        <f t="shared" si="8"/>
        <v>-7.5755144032921748</v>
      </c>
    </row>
    <row r="157" spans="12:15" x14ac:dyDescent="0.2">
      <c r="L157">
        <f t="shared" si="6"/>
        <v>147.37546740197615</v>
      </c>
      <c r="M157">
        <f t="shared" si="7"/>
        <v>147.37546740197615</v>
      </c>
      <c r="N157">
        <v>155</v>
      </c>
      <c r="O157">
        <f t="shared" si="8"/>
        <v>-7.6245325980238476</v>
      </c>
    </row>
    <row r="158" spans="12:15" x14ac:dyDescent="0.2">
      <c r="L158">
        <f t="shared" si="6"/>
        <v>148.32644968200523</v>
      </c>
      <c r="M158">
        <f t="shared" si="7"/>
        <v>148.32644968200523</v>
      </c>
      <c r="N158">
        <v>156</v>
      </c>
      <c r="O158">
        <f t="shared" si="8"/>
        <v>-7.6735503179947671</v>
      </c>
    </row>
    <row r="159" spans="12:15" x14ac:dyDescent="0.2">
      <c r="L159">
        <f t="shared" si="6"/>
        <v>149.27743242963791</v>
      </c>
      <c r="M159">
        <f t="shared" si="7"/>
        <v>149.27743242963791</v>
      </c>
      <c r="N159">
        <v>157</v>
      </c>
      <c r="O159">
        <f t="shared" si="8"/>
        <v>-7.722567570362088</v>
      </c>
    </row>
    <row r="160" spans="12:15" x14ac:dyDescent="0.2">
      <c r="L160">
        <f t="shared" si="6"/>
        <v>150.22841563786008</v>
      </c>
      <c r="M160">
        <f t="shared" si="7"/>
        <v>150.22841563786008</v>
      </c>
      <c r="N160">
        <v>158</v>
      </c>
      <c r="O160">
        <f t="shared" si="8"/>
        <v>-7.7715843621399188</v>
      </c>
    </row>
    <row r="161" spans="12:15" x14ac:dyDescent="0.2">
      <c r="L161">
        <f t="shared" si="6"/>
        <v>151.17939929979732</v>
      </c>
      <c r="M161">
        <f t="shared" si="7"/>
        <v>151.17939929979732</v>
      </c>
      <c r="N161">
        <v>159</v>
      </c>
      <c r="O161">
        <f t="shared" si="8"/>
        <v>-7.8206007002026752</v>
      </c>
    </row>
    <row r="162" spans="12:15" x14ac:dyDescent="0.2">
      <c r="L162">
        <f t="shared" si="6"/>
        <v>152.13038340871125</v>
      </c>
      <c r="M162">
        <f t="shared" si="7"/>
        <v>152.13038340871125</v>
      </c>
      <c r="N162">
        <v>160</v>
      </c>
      <c r="O162">
        <f t="shared" si="8"/>
        <v>-7.8696165912887466</v>
      </c>
    </row>
    <row r="163" spans="12:15" x14ac:dyDescent="0.2">
      <c r="L163">
        <f t="shared" si="6"/>
        <v>153.08136795799629</v>
      </c>
      <c r="M163">
        <f t="shared" si="7"/>
        <v>153.08136795799629</v>
      </c>
      <c r="N163">
        <v>161</v>
      </c>
      <c r="O163">
        <f t="shared" si="8"/>
        <v>-7.9186320420037077</v>
      </c>
    </row>
    <row r="164" spans="12:15" x14ac:dyDescent="0.2">
      <c r="L164">
        <f t="shared" si="6"/>
        <v>154.03235294117647</v>
      </c>
      <c r="M164">
        <f t="shared" si="7"/>
        <v>154.03235294117647</v>
      </c>
      <c r="N164">
        <v>162</v>
      </c>
      <c r="O164">
        <f t="shared" si="8"/>
        <v>-7.9676470588235304</v>
      </c>
    </row>
    <row r="165" spans="12:15" x14ac:dyDescent="0.2">
      <c r="L165">
        <f t="shared" si="6"/>
        <v>154.98333835190203</v>
      </c>
      <c r="M165">
        <f t="shared" si="7"/>
        <v>154.98333835190203</v>
      </c>
      <c r="N165">
        <v>163</v>
      </c>
      <c r="O165">
        <f t="shared" si="8"/>
        <v>-8.0166616480979656</v>
      </c>
    </row>
    <row r="166" spans="12:15" x14ac:dyDescent="0.2">
      <c r="L166">
        <f t="shared" si="6"/>
        <v>155.93432418394664</v>
      </c>
      <c r="M166">
        <f t="shared" si="7"/>
        <v>155.93432418394664</v>
      </c>
      <c r="N166">
        <v>164</v>
      </c>
      <c r="O166">
        <f t="shared" si="8"/>
        <v>-8.065675816053357</v>
      </c>
    </row>
    <row r="167" spans="12:15" x14ac:dyDescent="0.2">
      <c r="L167">
        <f t="shared" si="6"/>
        <v>156.88531043120415</v>
      </c>
      <c r="M167">
        <f t="shared" si="7"/>
        <v>156.88531043120415</v>
      </c>
      <c r="N167">
        <v>165</v>
      </c>
      <c r="O167">
        <f t="shared" si="8"/>
        <v>-8.1146895687958533</v>
      </c>
    </row>
    <row r="168" spans="12:15" x14ac:dyDescent="0.2">
      <c r="L168">
        <f t="shared" si="6"/>
        <v>157.83629708768598</v>
      </c>
      <c r="M168">
        <f t="shared" si="7"/>
        <v>157.83629708768598</v>
      </c>
      <c r="N168">
        <v>166</v>
      </c>
      <c r="O168">
        <f t="shared" si="8"/>
        <v>-8.1637029123140223</v>
      </c>
    </row>
    <row r="169" spans="12:15" x14ac:dyDescent="0.2">
      <c r="L169">
        <f t="shared" si="6"/>
        <v>158.78728414751808</v>
      </c>
      <c r="M169">
        <f t="shared" si="7"/>
        <v>158.78728414751808</v>
      </c>
      <c r="N169">
        <v>167</v>
      </c>
      <c r="O169">
        <f t="shared" si="8"/>
        <v>-8.2127158524819208</v>
      </c>
    </row>
    <row r="170" spans="12:15" x14ac:dyDescent="0.2">
      <c r="L170">
        <f t="shared" si="6"/>
        <v>159.73827160493826</v>
      </c>
      <c r="M170">
        <f t="shared" si="7"/>
        <v>159.73827160493826</v>
      </c>
      <c r="N170">
        <v>168</v>
      </c>
      <c r="O170">
        <f t="shared" si="8"/>
        <v>-8.2617283950617377</v>
      </c>
    </row>
    <row r="171" spans="12:15" x14ac:dyDescent="0.2">
      <c r="L171">
        <f t="shared" si="6"/>
        <v>160.6892594542937</v>
      </c>
      <c r="M171">
        <f t="shared" si="7"/>
        <v>160.6892594542937</v>
      </c>
      <c r="N171">
        <v>169</v>
      </c>
      <c r="O171">
        <f t="shared" si="8"/>
        <v>-8.3107405457062953</v>
      </c>
    </row>
    <row r="172" spans="12:15" x14ac:dyDescent="0.2">
      <c r="L172">
        <f t="shared" si="6"/>
        <v>161.64024769003805</v>
      </c>
      <c r="M172">
        <f t="shared" si="7"/>
        <v>161.64024769003805</v>
      </c>
      <c r="N172">
        <v>170</v>
      </c>
      <c r="O172">
        <f t="shared" si="8"/>
        <v>-8.359752309961948</v>
      </c>
    </row>
    <row r="173" spans="12:15" x14ac:dyDescent="0.2">
      <c r="L173">
        <f t="shared" si="6"/>
        <v>162.59123630672926</v>
      </c>
      <c r="M173">
        <f t="shared" si="7"/>
        <v>162.59123630672926</v>
      </c>
      <c r="N173">
        <v>171</v>
      </c>
      <c r="O173">
        <f t="shared" si="8"/>
        <v>-8.4087636932707426</v>
      </c>
    </row>
    <row r="174" spans="12:15" x14ac:dyDescent="0.2">
      <c r="L174">
        <f t="shared" si="6"/>
        <v>163.54222529902697</v>
      </c>
      <c r="M174">
        <f t="shared" si="7"/>
        <v>163.54222529902697</v>
      </c>
      <c r="N174">
        <v>172</v>
      </c>
      <c r="O174">
        <f t="shared" si="8"/>
        <v>-8.4577747009730331</v>
      </c>
    </row>
    <row r="175" spans="12:15" x14ac:dyDescent="0.2">
      <c r="L175">
        <f t="shared" si="6"/>
        <v>164.4932146616901</v>
      </c>
      <c r="M175">
        <f t="shared" si="7"/>
        <v>164.4932146616901</v>
      </c>
      <c r="N175">
        <v>173</v>
      </c>
      <c r="O175">
        <f t="shared" si="8"/>
        <v>-8.5067853383098964</v>
      </c>
    </row>
    <row r="176" spans="12:15" x14ac:dyDescent="0.2">
      <c r="L176">
        <f t="shared" si="6"/>
        <v>165.44420438957476</v>
      </c>
      <c r="M176">
        <f t="shared" si="7"/>
        <v>165.44420438957476</v>
      </c>
      <c r="N176">
        <v>174</v>
      </c>
      <c r="O176">
        <f t="shared" si="8"/>
        <v>-8.5557956104252355</v>
      </c>
    </row>
    <row r="177" spans="12:15" x14ac:dyDescent="0.2">
      <c r="L177">
        <f t="shared" si="6"/>
        <v>166.39519447763175</v>
      </c>
      <c r="M177">
        <f t="shared" si="7"/>
        <v>166.39519447763175</v>
      </c>
      <c r="N177">
        <v>175</v>
      </c>
      <c r="O177">
        <f t="shared" si="8"/>
        <v>-8.6048055223682525</v>
      </c>
    </row>
    <row r="178" spans="12:15" x14ac:dyDescent="0.2">
      <c r="L178">
        <f t="shared" si="6"/>
        <v>167.34618492090459</v>
      </c>
      <c r="M178">
        <f t="shared" si="7"/>
        <v>167.34618492090459</v>
      </c>
      <c r="N178">
        <v>176</v>
      </c>
      <c r="O178">
        <f t="shared" si="8"/>
        <v>-8.6538150790954091</v>
      </c>
    </row>
    <row r="179" spans="12:15" x14ac:dyDescent="0.2">
      <c r="L179">
        <f t="shared" si="6"/>
        <v>168.29717571452733</v>
      </c>
      <c r="M179">
        <f t="shared" si="7"/>
        <v>168.29717571452733</v>
      </c>
      <c r="N179">
        <v>177</v>
      </c>
      <c r="O179">
        <f t="shared" si="8"/>
        <v>-8.7028242854726727</v>
      </c>
    </row>
    <row r="180" spans="12:15" x14ac:dyDescent="0.2">
      <c r="L180">
        <f t="shared" si="6"/>
        <v>169.24816685372241</v>
      </c>
      <c r="M180">
        <f t="shared" si="7"/>
        <v>169.24816685372241</v>
      </c>
      <c r="N180">
        <v>178</v>
      </c>
      <c r="O180">
        <f t="shared" si="8"/>
        <v>-8.7518331462775905</v>
      </c>
    </row>
    <row r="181" spans="12:15" x14ac:dyDescent="0.2">
      <c r="L181">
        <f t="shared" si="6"/>
        <v>170.19915833379886</v>
      </c>
      <c r="M181">
        <f t="shared" si="7"/>
        <v>170.19915833379886</v>
      </c>
      <c r="N181">
        <v>179</v>
      </c>
      <c r="O181">
        <f t="shared" si="8"/>
        <v>-8.8008416662011371</v>
      </c>
    </row>
    <row r="182" spans="12:15" x14ac:dyDescent="0.2">
      <c r="L182">
        <f t="shared" si="6"/>
        <v>171.15015015015015</v>
      </c>
      <c r="M182">
        <f t="shared" si="7"/>
        <v>171.15015015015015</v>
      </c>
      <c r="N182">
        <v>180</v>
      </c>
      <c r="O182">
        <f t="shared" si="8"/>
        <v>-8.8498498498498464</v>
      </c>
    </row>
    <row r="183" spans="12:15" x14ac:dyDescent="0.2">
      <c r="L183">
        <f t="shared" si="6"/>
        <v>172.1011422982524</v>
      </c>
      <c r="M183">
        <f t="shared" si="7"/>
        <v>172.1011422982524</v>
      </c>
      <c r="N183">
        <v>181</v>
      </c>
      <c r="O183">
        <f t="shared" si="8"/>
        <v>-8.8988577017476018</v>
      </c>
    </row>
    <row r="184" spans="12:15" x14ac:dyDescent="0.2">
      <c r="L184">
        <f t="shared" si="6"/>
        <v>173.05213477366254</v>
      </c>
      <c r="M184">
        <f t="shared" si="7"/>
        <v>173.05213477366254</v>
      </c>
      <c r="N184">
        <v>182</v>
      </c>
      <c r="O184">
        <f t="shared" si="8"/>
        <v>-8.9478652263374556</v>
      </c>
    </row>
    <row r="185" spans="12:15" x14ac:dyDescent="0.2">
      <c r="L185">
        <f t="shared" si="6"/>
        <v>174.00312757201647</v>
      </c>
      <c r="M185">
        <f t="shared" si="7"/>
        <v>174.00312757201647</v>
      </c>
      <c r="N185">
        <v>183</v>
      </c>
      <c r="O185">
        <f t="shared" si="8"/>
        <v>-8.9968724279835328</v>
      </c>
    </row>
    <row r="186" spans="12:15" x14ac:dyDescent="0.2">
      <c r="L186">
        <f t="shared" si="6"/>
        <v>174.95412068902729</v>
      </c>
      <c r="M186">
        <f t="shared" si="7"/>
        <v>174.95412068902729</v>
      </c>
      <c r="N186">
        <v>184</v>
      </c>
      <c r="O186">
        <f t="shared" si="8"/>
        <v>-9.0458793109727083</v>
      </c>
    </row>
    <row r="187" spans="12:15" x14ac:dyDescent="0.2">
      <c r="L187">
        <f t="shared" si="6"/>
        <v>175.90511412048369</v>
      </c>
      <c r="M187">
        <f t="shared" si="7"/>
        <v>175.90511412048369</v>
      </c>
      <c r="N187">
        <v>185</v>
      </c>
      <c r="O187">
        <f t="shared" si="8"/>
        <v>-9.0948858795163119</v>
      </c>
    </row>
    <row r="188" spans="12:15" x14ac:dyDescent="0.2">
      <c r="L188">
        <f t="shared" si="6"/>
        <v>176.85610786224819</v>
      </c>
      <c r="M188">
        <f t="shared" si="7"/>
        <v>176.85610786224819</v>
      </c>
      <c r="N188">
        <v>186</v>
      </c>
      <c r="O188">
        <f t="shared" si="8"/>
        <v>-9.1438921377518056</v>
      </c>
    </row>
    <row r="189" spans="12:15" x14ac:dyDescent="0.2">
      <c r="L189">
        <f t="shared" si="6"/>
        <v>177.80710191025574</v>
      </c>
      <c r="M189">
        <f t="shared" si="7"/>
        <v>177.80710191025574</v>
      </c>
      <c r="N189">
        <v>187</v>
      </c>
      <c r="O189">
        <f t="shared" si="8"/>
        <v>-9.1928980897442614</v>
      </c>
    </row>
    <row r="190" spans="12:15" x14ac:dyDescent="0.2">
      <c r="L190">
        <f t="shared" si="6"/>
        <v>178.75809626051171</v>
      </c>
      <c r="M190">
        <f t="shared" si="7"/>
        <v>178.75809626051171</v>
      </c>
      <c r="N190">
        <v>188</v>
      </c>
      <c r="O190">
        <f t="shared" si="8"/>
        <v>-9.2419037394882935</v>
      </c>
    </row>
    <row r="191" spans="12:15" x14ac:dyDescent="0.2">
      <c r="L191">
        <f t="shared" si="6"/>
        <v>179.70909090909092</v>
      </c>
      <c r="M191">
        <f t="shared" si="7"/>
        <v>179.70909090909092</v>
      </c>
      <c r="N191">
        <v>189</v>
      </c>
      <c r="O191">
        <f t="shared" si="8"/>
        <v>-9.2909090909090821</v>
      </c>
    </row>
    <row r="192" spans="12:15" x14ac:dyDescent="0.2">
      <c r="L192">
        <f t="shared" si="6"/>
        <v>180.66008585213567</v>
      </c>
      <c r="M192">
        <f t="shared" si="7"/>
        <v>180.66008585213567</v>
      </c>
      <c r="N192">
        <v>190</v>
      </c>
      <c r="O192">
        <f t="shared" si="8"/>
        <v>-9.3399141478643344</v>
      </c>
    </row>
    <row r="193" spans="12:15" x14ac:dyDescent="0.2">
      <c r="L193">
        <f t="shared" si="6"/>
        <v>181.61108108585455</v>
      </c>
      <c r="M193">
        <f t="shared" si="7"/>
        <v>181.61108108585455</v>
      </c>
      <c r="N193">
        <v>191</v>
      </c>
      <c r="O193">
        <f t="shared" si="8"/>
        <v>-9.3889189141454494</v>
      </c>
    </row>
    <row r="194" spans="12:15" x14ac:dyDescent="0.2">
      <c r="L194">
        <f t="shared" si="6"/>
        <v>182.56207660652106</v>
      </c>
      <c r="M194">
        <f t="shared" si="7"/>
        <v>182.56207660652106</v>
      </c>
      <c r="N194">
        <v>192</v>
      </c>
      <c r="O194">
        <f t="shared" si="8"/>
        <v>-9.4379233934789397</v>
      </c>
    </row>
    <row r="195" spans="12:15" x14ac:dyDescent="0.2">
      <c r="L195">
        <f t="shared" ref="L195:L229" si="9">N195+(($B$12*N195)*($B$13/($B$13+$B$14))*($B$15/($B$15+$B$16))*(N195/(N195+$B$17)))-($B$18*N195)</f>
        <v>183.51307241047192</v>
      </c>
      <c r="M195">
        <f t="shared" ref="M195:M228" si="10">(N195+($B$12*N195)*($B$13/($B$13+$B$14))*($B$15/($B$15+$B$16))*(N195/(N195+$B$17))-($B$18*N195))</f>
        <v>183.51307241047192</v>
      </c>
      <c r="N195">
        <v>193</v>
      </c>
      <c r="O195">
        <f t="shared" ref="O195:O229" si="11">M195-N195</f>
        <v>-9.4869275895280794</v>
      </c>
    </row>
    <row r="196" spans="12:15" x14ac:dyDescent="0.2">
      <c r="L196">
        <f t="shared" si="9"/>
        <v>184.46406849410616</v>
      </c>
      <c r="M196">
        <f t="shared" si="10"/>
        <v>184.46406849410616</v>
      </c>
      <c r="N196">
        <v>194</v>
      </c>
      <c r="O196">
        <f t="shared" si="11"/>
        <v>-9.5359315058938421</v>
      </c>
    </row>
    <row r="197" spans="12:15" x14ac:dyDescent="0.2">
      <c r="L197">
        <f t="shared" si="9"/>
        <v>185.41506485388342</v>
      </c>
      <c r="M197">
        <f t="shared" si="10"/>
        <v>185.41506485388342</v>
      </c>
      <c r="N197">
        <v>195</v>
      </c>
      <c r="O197">
        <f t="shared" si="11"/>
        <v>-9.5849351461165782</v>
      </c>
    </row>
    <row r="198" spans="12:15" x14ac:dyDescent="0.2">
      <c r="L198">
        <f t="shared" si="9"/>
        <v>186.36606148632291</v>
      </c>
      <c r="M198">
        <f t="shared" si="10"/>
        <v>186.36606148632291</v>
      </c>
      <c r="N198">
        <v>196</v>
      </c>
      <c r="O198">
        <f t="shared" si="11"/>
        <v>-9.6339385136770943</v>
      </c>
    </row>
    <row r="199" spans="12:15" x14ac:dyDescent="0.2">
      <c r="L199">
        <f t="shared" si="9"/>
        <v>187.31705838800215</v>
      </c>
      <c r="M199">
        <f t="shared" si="10"/>
        <v>187.31705838800215</v>
      </c>
      <c r="N199">
        <v>197</v>
      </c>
      <c r="O199">
        <f t="shared" si="11"/>
        <v>-9.6829416119978475</v>
      </c>
    </row>
    <row r="200" spans="12:15" x14ac:dyDescent="0.2">
      <c r="L200">
        <f t="shared" si="9"/>
        <v>188.26805555555555</v>
      </c>
      <c r="M200">
        <f t="shared" si="10"/>
        <v>188.26805555555555</v>
      </c>
      <c r="N200">
        <v>198</v>
      </c>
      <c r="O200">
        <f t="shared" si="11"/>
        <v>-9.7319444444444514</v>
      </c>
    </row>
    <row r="201" spans="12:15" x14ac:dyDescent="0.2">
      <c r="L201">
        <f t="shared" si="9"/>
        <v>189.21905298567356</v>
      </c>
      <c r="M201">
        <f t="shared" si="10"/>
        <v>189.21905298567356</v>
      </c>
      <c r="N201">
        <v>199</v>
      </c>
      <c r="O201">
        <f t="shared" si="11"/>
        <v>-9.7809470143264434</v>
      </c>
    </row>
    <row r="202" spans="12:15" x14ac:dyDescent="0.2">
      <c r="L202">
        <f t="shared" si="9"/>
        <v>190.17005067510118</v>
      </c>
      <c r="M202">
        <f t="shared" si="10"/>
        <v>190.17005067510118</v>
      </c>
      <c r="N202">
        <v>200</v>
      </c>
      <c r="O202">
        <f t="shared" si="11"/>
        <v>-9.8299493248988199</v>
      </c>
    </row>
    <row r="203" spans="12:15" x14ac:dyDescent="0.2">
      <c r="L203">
        <f t="shared" si="9"/>
        <v>191.12104862063708</v>
      </c>
      <c r="M203">
        <f t="shared" si="10"/>
        <v>191.12104862063708</v>
      </c>
      <c r="N203">
        <v>201</v>
      </c>
      <c r="O203">
        <f t="shared" si="11"/>
        <v>-9.8789513793629169</v>
      </c>
    </row>
    <row r="204" spans="12:15" x14ac:dyDescent="0.2">
      <c r="L204">
        <f t="shared" si="9"/>
        <v>192.07204681913242</v>
      </c>
      <c r="M204">
        <f t="shared" si="10"/>
        <v>192.07204681913242</v>
      </c>
      <c r="N204">
        <v>202</v>
      </c>
      <c r="O204">
        <f t="shared" si="11"/>
        <v>-9.9279531808675756</v>
      </c>
    </row>
    <row r="205" spans="12:15" x14ac:dyDescent="0.2">
      <c r="L205">
        <f t="shared" si="9"/>
        <v>193.02304526748969</v>
      </c>
      <c r="M205">
        <f t="shared" si="10"/>
        <v>193.02304526748969</v>
      </c>
      <c r="N205">
        <v>203</v>
      </c>
      <c r="O205">
        <f t="shared" si="11"/>
        <v>-9.9769547325103076</v>
      </c>
    </row>
    <row r="206" spans="12:15" x14ac:dyDescent="0.2">
      <c r="L206">
        <f t="shared" si="9"/>
        <v>193.97404396266185</v>
      </c>
      <c r="M206">
        <f t="shared" si="10"/>
        <v>193.97404396266185</v>
      </c>
      <c r="N206">
        <v>204</v>
      </c>
      <c r="O206">
        <f t="shared" si="11"/>
        <v>-10.025956037338148</v>
      </c>
    </row>
    <row r="207" spans="12:15" x14ac:dyDescent="0.2">
      <c r="L207">
        <f t="shared" si="9"/>
        <v>194.9250429016511</v>
      </c>
      <c r="M207">
        <f t="shared" si="10"/>
        <v>194.9250429016511</v>
      </c>
      <c r="N207">
        <v>205</v>
      </c>
      <c r="O207">
        <f t="shared" si="11"/>
        <v>-10.074957098348904</v>
      </c>
    </row>
    <row r="208" spans="12:15" x14ac:dyDescent="0.2">
      <c r="L208">
        <f t="shared" si="9"/>
        <v>195.87604208150802</v>
      </c>
      <c r="M208">
        <f t="shared" si="10"/>
        <v>195.87604208150802</v>
      </c>
      <c r="N208">
        <v>206</v>
      </c>
      <c r="O208">
        <f t="shared" si="11"/>
        <v>-10.123957918491982</v>
      </c>
    </row>
    <row r="209" spans="12:15" x14ac:dyDescent="0.2">
      <c r="L209">
        <f t="shared" si="9"/>
        <v>196.82704149933065</v>
      </c>
      <c r="M209">
        <f t="shared" si="10"/>
        <v>196.82704149933065</v>
      </c>
      <c r="N209">
        <v>207</v>
      </c>
      <c r="O209">
        <f t="shared" si="11"/>
        <v>-10.172958500669353</v>
      </c>
    </row>
    <row r="210" spans="12:15" x14ac:dyDescent="0.2">
      <c r="L210">
        <f t="shared" si="9"/>
        <v>197.77804115226337</v>
      </c>
      <c r="M210">
        <f t="shared" si="10"/>
        <v>197.77804115226337</v>
      </c>
      <c r="N210">
        <v>208</v>
      </c>
      <c r="O210">
        <f t="shared" si="11"/>
        <v>-10.22195884773663</v>
      </c>
    </row>
    <row r="211" spans="12:15" x14ac:dyDescent="0.2">
      <c r="L211">
        <f t="shared" si="9"/>
        <v>198.72904103749613</v>
      </c>
      <c r="M211">
        <f t="shared" si="10"/>
        <v>198.72904103749613</v>
      </c>
      <c r="N211">
        <v>209</v>
      </c>
      <c r="O211">
        <f t="shared" si="11"/>
        <v>-10.270958962503869</v>
      </c>
    </row>
    <row r="212" spans="12:15" x14ac:dyDescent="0.2">
      <c r="L212">
        <f t="shared" si="9"/>
        <v>199.68004115226339</v>
      </c>
      <c r="M212">
        <f t="shared" si="10"/>
        <v>199.68004115226339</v>
      </c>
      <c r="N212">
        <v>210</v>
      </c>
      <c r="O212">
        <f t="shared" si="11"/>
        <v>-10.319958847736615</v>
      </c>
    </row>
    <row r="213" spans="12:15" x14ac:dyDescent="0.2">
      <c r="L213">
        <f t="shared" si="9"/>
        <v>200.63104149384341</v>
      </c>
      <c r="M213">
        <f t="shared" si="10"/>
        <v>200.63104149384341</v>
      </c>
      <c r="N213">
        <v>211</v>
      </c>
      <c r="O213">
        <f t="shared" si="11"/>
        <v>-10.368958506156588</v>
      </c>
    </row>
    <row r="214" spans="12:15" x14ac:dyDescent="0.2">
      <c r="L214">
        <f t="shared" si="9"/>
        <v>201.58204205955738</v>
      </c>
      <c r="M214">
        <f t="shared" si="10"/>
        <v>201.58204205955738</v>
      </c>
      <c r="N214">
        <v>212</v>
      </c>
      <c r="O214">
        <f t="shared" si="11"/>
        <v>-10.417957940442619</v>
      </c>
    </row>
    <row r="215" spans="12:15" x14ac:dyDescent="0.2">
      <c r="L215">
        <f t="shared" si="9"/>
        <v>202.53304284676832</v>
      </c>
      <c r="M215">
        <f t="shared" si="10"/>
        <v>202.53304284676832</v>
      </c>
      <c r="N215">
        <v>213</v>
      </c>
      <c r="O215">
        <f t="shared" si="11"/>
        <v>-10.466957153231675</v>
      </c>
    </row>
    <row r="216" spans="12:15" x14ac:dyDescent="0.2">
      <c r="L216">
        <f t="shared" si="9"/>
        <v>203.48404385288066</v>
      </c>
      <c r="M216">
        <f t="shared" si="10"/>
        <v>203.48404385288066</v>
      </c>
      <c r="N216">
        <v>214</v>
      </c>
      <c r="O216">
        <f t="shared" si="11"/>
        <v>-10.51595614711934</v>
      </c>
    </row>
    <row r="217" spans="12:15" x14ac:dyDescent="0.2">
      <c r="L217">
        <f t="shared" si="9"/>
        <v>204.43504507533908</v>
      </c>
      <c r="M217">
        <f t="shared" si="10"/>
        <v>204.43504507533908</v>
      </c>
      <c r="N217">
        <v>215</v>
      </c>
      <c r="O217">
        <f t="shared" si="11"/>
        <v>-10.564954924660924</v>
      </c>
    </row>
    <row r="218" spans="12:15" x14ac:dyDescent="0.2">
      <c r="L218">
        <f t="shared" si="9"/>
        <v>205.38604651162788</v>
      </c>
      <c r="M218">
        <f t="shared" si="10"/>
        <v>205.38604651162788</v>
      </c>
      <c r="N218">
        <v>216</v>
      </c>
      <c r="O218">
        <f t="shared" si="11"/>
        <v>-10.613953488372118</v>
      </c>
    </row>
    <row r="219" spans="12:15" x14ac:dyDescent="0.2">
      <c r="L219">
        <f t="shared" si="9"/>
        <v>206.33704815927038</v>
      </c>
      <c r="M219">
        <f t="shared" si="10"/>
        <v>206.33704815927038</v>
      </c>
      <c r="N219">
        <v>217</v>
      </c>
      <c r="O219">
        <f t="shared" si="11"/>
        <v>-10.662951840729619</v>
      </c>
    </row>
    <row r="220" spans="12:15" x14ac:dyDescent="0.2">
      <c r="L220">
        <f t="shared" si="9"/>
        <v>207.28805001582779</v>
      </c>
      <c r="M220">
        <f t="shared" si="10"/>
        <v>207.28805001582779</v>
      </c>
      <c r="N220">
        <v>218</v>
      </c>
      <c r="O220">
        <f t="shared" si="11"/>
        <v>-10.711949984172207</v>
      </c>
    </row>
    <row r="221" spans="12:15" x14ac:dyDescent="0.2">
      <c r="L221">
        <f t="shared" si="9"/>
        <v>208.23905207889882</v>
      </c>
      <c r="M221">
        <f t="shared" si="10"/>
        <v>208.23905207889882</v>
      </c>
      <c r="N221">
        <v>219</v>
      </c>
      <c r="O221">
        <f t="shared" si="11"/>
        <v>-10.760947921101177</v>
      </c>
    </row>
    <row r="222" spans="12:15" x14ac:dyDescent="0.2">
      <c r="L222">
        <f t="shared" si="9"/>
        <v>209.19005434611881</v>
      </c>
      <c r="M222">
        <f t="shared" si="10"/>
        <v>209.19005434611881</v>
      </c>
      <c r="N222">
        <v>220</v>
      </c>
      <c r="O222">
        <f t="shared" si="11"/>
        <v>-10.809945653881186</v>
      </c>
    </row>
    <row r="223" spans="12:15" x14ac:dyDescent="0.2">
      <c r="L223">
        <f t="shared" si="9"/>
        <v>210.14105681515903</v>
      </c>
      <c r="M223">
        <f t="shared" si="10"/>
        <v>210.14105681515903</v>
      </c>
      <c r="N223">
        <v>221</v>
      </c>
      <c r="O223">
        <f t="shared" si="11"/>
        <v>-10.858943184840967</v>
      </c>
    </row>
    <row r="224" spans="12:15" x14ac:dyDescent="0.2">
      <c r="L224">
        <f t="shared" si="9"/>
        <v>211.09205948372616</v>
      </c>
      <c r="M224">
        <f t="shared" si="10"/>
        <v>211.09205948372616</v>
      </c>
      <c r="N224">
        <v>222</v>
      </c>
      <c r="O224">
        <f t="shared" si="11"/>
        <v>-10.90794051627384</v>
      </c>
    </row>
    <row r="225" spans="12:15" x14ac:dyDescent="0.2">
      <c r="L225">
        <f t="shared" si="9"/>
        <v>212.0430623495613</v>
      </c>
      <c r="M225">
        <f t="shared" si="10"/>
        <v>212.0430623495613</v>
      </c>
      <c r="N225">
        <v>223</v>
      </c>
      <c r="O225">
        <f t="shared" si="11"/>
        <v>-10.956937650438704</v>
      </c>
    </row>
    <row r="226" spans="12:15" x14ac:dyDescent="0.2">
      <c r="L226">
        <f t="shared" si="9"/>
        <v>212.9940654104397</v>
      </c>
      <c r="M226">
        <f t="shared" si="10"/>
        <v>212.9940654104397</v>
      </c>
      <c r="N226">
        <v>224</v>
      </c>
      <c r="O226">
        <f t="shared" si="11"/>
        <v>-11.005934589560297</v>
      </c>
    </row>
    <row r="227" spans="12:15" x14ac:dyDescent="0.2">
      <c r="L227">
        <f t="shared" si="9"/>
        <v>213.94506866416978</v>
      </c>
      <c r="M227">
        <f t="shared" si="10"/>
        <v>213.94506866416978</v>
      </c>
      <c r="N227">
        <v>225</v>
      </c>
      <c r="O227">
        <f t="shared" si="11"/>
        <v>-11.054931335830219</v>
      </c>
    </row>
    <row r="228" spans="12:15" x14ac:dyDescent="0.2">
      <c r="L228">
        <f t="shared" si="9"/>
        <v>214.89607210859282</v>
      </c>
      <c r="M228">
        <f t="shared" si="10"/>
        <v>214.89607210859282</v>
      </c>
      <c r="N228">
        <v>226</v>
      </c>
      <c r="O228">
        <f t="shared" si="11"/>
        <v>-11.103927891407182</v>
      </c>
    </row>
    <row r="229" spans="12:15" x14ac:dyDescent="0.2">
      <c r="L229">
        <f t="shared" si="9"/>
        <v>215.84707574158216</v>
      </c>
      <c r="M229">
        <f>(N229+($B$12*N229)*($B$13/($B$13+$B$14))*($B$15/($B$15+$B$16))*(N229/(N229+$B$17))-($B$18*N229))</f>
        <v>215.84707574158216</v>
      </c>
      <c r="N229">
        <v>227</v>
      </c>
      <c r="O229">
        <f t="shared" si="11"/>
        <v>-11.152924258417841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zoomScale="90" zoomScaleNormal="90" workbookViewId="0">
      <selection activeCell="B14" sqref="B14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5.28515625" customWidth="1"/>
    <col min="13" max="13" width="11.140625" bestFit="1" customWidth="1"/>
  </cols>
  <sheetData>
    <row r="1" spans="1:14" x14ac:dyDescent="0.2">
      <c r="A1" s="1" t="s">
        <v>56</v>
      </c>
      <c r="L1" s="1" t="s">
        <v>14</v>
      </c>
      <c r="M1" s="1" t="s">
        <v>15</v>
      </c>
      <c r="N1" s="1" t="s">
        <v>38</v>
      </c>
    </row>
    <row r="2" spans="1:14" x14ac:dyDescent="0.2">
      <c r="L2">
        <f t="shared" ref="L2:L65" si="0">(M2+($B$12*M2)*($B$13/($B$13+$B$14))*(1/(1+B16*M2)))-($B$15*M2)</f>
        <v>0</v>
      </c>
      <c r="M2">
        <v>0</v>
      </c>
      <c r="N2">
        <f>L2-M2</f>
        <v>0</v>
      </c>
    </row>
    <row r="3" spans="1:14" x14ac:dyDescent="0.2">
      <c r="A3" s="1" t="s">
        <v>17</v>
      </c>
      <c r="L3">
        <f t="shared" si="0"/>
        <v>0.99995499549954991</v>
      </c>
      <c r="M3">
        <v>1</v>
      </c>
      <c r="N3">
        <f t="shared" ref="N3:N66" si="1">L3-M3</f>
        <v>-4.5004500450085416E-5</v>
      </c>
    </row>
    <row r="4" spans="1:14" x14ac:dyDescent="0.2">
      <c r="A4" t="s">
        <v>40</v>
      </c>
      <c r="F4" s="3" t="s">
        <v>46</v>
      </c>
      <c r="J4" s="3"/>
      <c r="L4">
        <f t="shared" si="0"/>
        <v>1.9999099909990998</v>
      </c>
      <c r="M4">
        <v>2</v>
      </c>
      <c r="N4">
        <f t="shared" si="1"/>
        <v>-9.0009000900170832E-5</v>
      </c>
    </row>
    <row r="5" spans="1:14" x14ac:dyDescent="0.2">
      <c r="B5" t="s">
        <v>41</v>
      </c>
      <c r="F5" s="3" t="s">
        <v>47</v>
      </c>
      <c r="J5" s="3"/>
      <c r="L5">
        <f t="shared" si="0"/>
        <v>2.99986498649865</v>
      </c>
      <c r="M5">
        <v>3</v>
      </c>
      <c r="N5">
        <f t="shared" si="1"/>
        <v>-1.350135013500342E-4</v>
      </c>
    </row>
    <row r="6" spans="1:14" x14ac:dyDescent="0.2">
      <c r="B6" t="s">
        <v>43</v>
      </c>
      <c r="F6" s="3" t="s">
        <v>49</v>
      </c>
      <c r="J6" s="3"/>
      <c r="L6">
        <f t="shared" si="0"/>
        <v>3.9998199819981997</v>
      </c>
      <c r="M6">
        <v>4</v>
      </c>
      <c r="N6">
        <f t="shared" si="1"/>
        <v>-1.8001800180034166E-4</v>
      </c>
    </row>
    <row r="7" spans="1:14" x14ac:dyDescent="0.2">
      <c r="B7" t="s">
        <v>58</v>
      </c>
      <c r="F7" s="3" t="s">
        <v>57</v>
      </c>
      <c r="J7" s="3"/>
      <c r="L7">
        <f t="shared" si="0"/>
        <v>4.9997749774977498</v>
      </c>
      <c r="M7">
        <v>5</v>
      </c>
      <c r="N7">
        <f t="shared" si="1"/>
        <v>-2.2502250225020504E-4</v>
      </c>
    </row>
    <row r="8" spans="1:14" x14ac:dyDescent="0.2">
      <c r="B8" t="s">
        <v>45</v>
      </c>
      <c r="F8" s="3" t="s">
        <v>37</v>
      </c>
      <c r="J8" s="3"/>
      <c r="L8">
        <f t="shared" si="0"/>
        <v>5.9997299729972999</v>
      </c>
      <c r="M8">
        <v>6</v>
      </c>
      <c r="N8">
        <f t="shared" si="1"/>
        <v>-2.7002700270006841E-4</v>
      </c>
    </row>
    <row r="9" spans="1:14" x14ac:dyDescent="0.2">
      <c r="L9">
        <f t="shared" si="0"/>
        <v>6.9996849684968501</v>
      </c>
      <c r="M9">
        <v>7</v>
      </c>
      <c r="N9">
        <f t="shared" si="1"/>
        <v>-3.1503150314993178E-4</v>
      </c>
    </row>
    <row r="10" spans="1:14" x14ac:dyDescent="0.2">
      <c r="H10" s="3"/>
      <c r="L10">
        <f t="shared" si="0"/>
        <v>7.9996399639963993</v>
      </c>
      <c r="M10">
        <v>8</v>
      </c>
      <c r="N10">
        <f t="shared" si="1"/>
        <v>-3.6003600360068333E-4</v>
      </c>
    </row>
    <row r="11" spans="1:14" x14ac:dyDescent="0.2">
      <c r="A11" s="7" t="s">
        <v>6</v>
      </c>
      <c r="B11" s="7" t="s">
        <v>27</v>
      </c>
      <c r="L11">
        <f t="shared" si="0"/>
        <v>8.9995949594959495</v>
      </c>
      <c r="M11">
        <v>9</v>
      </c>
      <c r="N11">
        <f t="shared" si="1"/>
        <v>-4.050405040505467E-4</v>
      </c>
    </row>
    <row r="12" spans="1:14" x14ac:dyDescent="0.2">
      <c r="A12" s="8" t="s">
        <v>18</v>
      </c>
      <c r="B12" s="8">
        <v>0.5</v>
      </c>
      <c r="L12">
        <f t="shared" si="0"/>
        <v>9.9995499549954996</v>
      </c>
      <c r="M12">
        <v>10</v>
      </c>
      <c r="N12">
        <f t="shared" si="1"/>
        <v>-4.5004500450041007E-4</v>
      </c>
    </row>
    <row r="13" spans="1:14" x14ac:dyDescent="0.2">
      <c r="A13" s="12" t="s">
        <v>52</v>
      </c>
      <c r="B13" s="12">
        <v>5.5500000000000002E-3</v>
      </c>
      <c r="L13">
        <f t="shared" si="0"/>
        <v>10.999504950495048</v>
      </c>
      <c r="M13">
        <v>11</v>
      </c>
      <c r="N13">
        <f t="shared" si="1"/>
        <v>-4.950495049520498E-4</v>
      </c>
    </row>
    <row r="14" spans="1:14" x14ac:dyDescent="0.2">
      <c r="A14" s="8" t="s">
        <v>26</v>
      </c>
      <c r="B14" s="8">
        <v>0.05</v>
      </c>
      <c r="L14">
        <f t="shared" si="0"/>
        <v>11.9994599459946</v>
      </c>
      <c r="M14">
        <v>12</v>
      </c>
      <c r="N14">
        <f t="shared" si="1"/>
        <v>-5.4005400540013682E-4</v>
      </c>
    </row>
    <row r="15" spans="1:14" x14ac:dyDescent="0.2">
      <c r="A15" s="8" t="s">
        <v>25</v>
      </c>
      <c r="B15" s="8">
        <v>0.05</v>
      </c>
      <c r="L15">
        <f t="shared" si="0"/>
        <v>12.999414941494148</v>
      </c>
      <c r="M15">
        <v>13</v>
      </c>
      <c r="N15">
        <f t="shared" si="1"/>
        <v>-5.8505850585177654E-4</v>
      </c>
    </row>
    <row r="16" spans="1:14" x14ac:dyDescent="0.2">
      <c r="A16" s="8" t="s">
        <v>19</v>
      </c>
      <c r="B16" s="8">
        <v>0.02</v>
      </c>
      <c r="L16">
        <f t="shared" si="0"/>
        <v>13.9993699369937</v>
      </c>
      <c r="M16">
        <v>14</v>
      </c>
      <c r="N16">
        <f t="shared" si="1"/>
        <v>-6.3006300629986356E-4</v>
      </c>
    </row>
    <row r="17" spans="2:14" x14ac:dyDescent="0.2">
      <c r="L17">
        <f t="shared" si="0"/>
        <v>14.999324932493248</v>
      </c>
      <c r="M17">
        <v>15</v>
      </c>
      <c r="N17">
        <f t="shared" si="1"/>
        <v>-6.7506750675150329E-4</v>
      </c>
    </row>
    <row r="18" spans="2:14" x14ac:dyDescent="0.2">
      <c r="L18">
        <f t="shared" si="0"/>
        <v>15.999279927992799</v>
      </c>
      <c r="M18">
        <v>16</v>
      </c>
      <c r="N18">
        <f t="shared" si="1"/>
        <v>-7.2007200720136666E-4</v>
      </c>
    </row>
    <row r="19" spans="2:14" x14ac:dyDescent="0.2">
      <c r="B19" s="10"/>
      <c r="L19">
        <f t="shared" si="0"/>
        <v>16.999234923492349</v>
      </c>
      <c r="M19">
        <v>17</v>
      </c>
      <c r="N19">
        <f t="shared" si="1"/>
        <v>-7.6507650765123003E-4</v>
      </c>
    </row>
    <row r="20" spans="2:14" x14ac:dyDescent="0.2">
      <c r="B20" s="10"/>
      <c r="L20">
        <f t="shared" si="0"/>
        <v>17.999189918991899</v>
      </c>
      <c r="M20">
        <v>18</v>
      </c>
      <c r="N20">
        <f t="shared" si="1"/>
        <v>-8.100810081010934E-4</v>
      </c>
    </row>
    <row r="21" spans="2:14" x14ac:dyDescent="0.2">
      <c r="B21" s="10"/>
      <c r="L21">
        <f t="shared" si="0"/>
        <v>18.999144914491449</v>
      </c>
      <c r="M21">
        <v>19</v>
      </c>
      <c r="N21">
        <f t="shared" si="1"/>
        <v>-8.5508550855095677E-4</v>
      </c>
    </row>
    <row r="22" spans="2:14" x14ac:dyDescent="0.2">
      <c r="B22" s="10"/>
      <c r="L22">
        <f t="shared" si="0"/>
        <v>19.999099909990999</v>
      </c>
      <c r="M22">
        <v>20</v>
      </c>
      <c r="N22">
        <f t="shared" si="1"/>
        <v>-9.0009000900082015E-4</v>
      </c>
    </row>
    <row r="23" spans="2:14" x14ac:dyDescent="0.2">
      <c r="B23" s="10"/>
      <c r="L23">
        <f t="shared" si="0"/>
        <v>20.999054905490549</v>
      </c>
      <c r="M23">
        <v>21</v>
      </c>
      <c r="N23">
        <f t="shared" si="1"/>
        <v>-9.4509450945068352E-4</v>
      </c>
    </row>
    <row r="24" spans="2:14" x14ac:dyDescent="0.2">
      <c r="B24" s="10"/>
      <c r="L24">
        <f t="shared" si="0"/>
        <v>21.999009900990096</v>
      </c>
      <c r="M24">
        <v>22</v>
      </c>
      <c r="N24">
        <f t="shared" si="1"/>
        <v>-9.900990099040996E-4</v>
      </c>
    </row>
    <row r="25" spans="2:14" x14ac:dyDescent="0.2">
      <c r="B25" s="10"/>
      <c r="L25">
        <f t="shared" si="0"/>
        <v>22.99896489648965</v>
      </c>
      <c r="M25">
        <v>23</v>
      </c>
      <c r="N25">
        <f t="shared" si="1"/>
        <v>-1.0351035103504103E-3</v>
      </c>
    </row>
    <row r="26" spans="2:14" x14ac:dyDescent="0.2">
      <c r="B26" s="10"/>
      <c r="L26">
        <f t="shared" si="0"/>
        <v>23.9989198919892</v>
      </c>
      <c r="M26">
        <v>24</v>
      </c>
      <c r="N26">
        <f t="shared" si="1"/>
        <v>-1.0801080108002736E-3</v>
      </c>
    </row>
    <row r="27" spans="2:14" x14ac:dyDescent="0.2">
      <c r="L27">
        <f t="shared" si="0"/>
        <v>24.99887488748875</v>
      </c>
      <c r="M27">
        <v>25</v>
      </c>
      <c r="N27">
        <f t="shared" si="1"/>
        <v>-1.125112511250137E-3</v>
      </c>
    </row>
    <row r="28" spans="2:14" x14ac:dyDescent="0.2">
      <c r="L28">
        <f t="shared" si="0"/>
        <v>25.998829882988296</v>
      </c>
      <c r="M28">
        <v>26</v>
      </c>
      <c r="N28">
        <f t="shared" si="1"/>
        <v>-1.1701170117035531E-3</v>
      </c>
    </row>
    <row r="29" spans="2:14" x14ac:dyDescent="0.2">
      <c r="L29">
        <f t="shared" si="0"/>
        <v>26.998784878487847</v>
      </c>
      <c r="M29">
        <v>27</v>
      </c>
      <c r="N29">
        <f t="shared" si="1"/>
        <v>-1.2151215121534165E-3</v>
      </c>
    </row>
    <row r="30" spans="2:14" x14ac:dyDescent="0.2">
      <c r="L30">
        <f t="shared" si="0"/>
        <v>27.9987398739874</v>
      </c>
      <c r="M30">
        <v>28</v>
      </c>
      <c r="N30">
        <f t="shared" si="1"/>
        <v>-1.2601260125997271E-3</v>
      </c>
    </row>
    <row r="31" spans="2:14" x14ac:dyDescent="0.2">
      <c r="L31">
        <f t="shared" si="0"/>
        <v>28.99869486948695</v>
      </c>
      <c r="M31">
        <v>29</v>
      </c>
      <c r="N31">
        <f t="shared" si="1"/>
        <v>-1.3051305130495905E-3</v>
      </c>
    </row>
    <row r="32" spans="2:14" x14ac:dyDescent="0.2">
      <c r="D32" s="9"/>
      <c r="L32">
        <f t="shared" si="0"/>
        <v>29.998649864986497</v>
      </c>
      <c r="M32">
        <v>30</v>
      </c>
      <c r="N32">
        <f t="shared" si="1"/>
        <v>-1.3501350135030066E-3</v>
      </c>
    </row>
    <row r="33" spans="12:14" x14ac:dyDescent="0.2">
      <c r="L33">
        <f t="shared" si="0"/>
        <v>30.998604860486051</v>
      </c>
      <c r="M33">
        <v>31</v>
      </c>
      <c r="N33">
        <f t="shared" si="1"/>
        <v>-1.3951395139493172E-3</v>
      </c>
    </row>
    <row r="34" spans="12:14" x14ac:dyDescent="0.2">
      <c r="L34">
        <f t="shared" si="0"/>
        <v>31.998559855985597</v>
      </c>
      <c r="M34">
        <v>32</v>
      </c>
      <c r="N34">
        <f t="shared" si="1"/>
        <v>-1.4401440144027333E-3</v>
      </c>
    </row>
    <row r="35" spans="12:14" x14ac:dyDescent="0.2">
      <c r="L35">
        <f t="shared" si="0"/>
        <v>32.998514851485147</v>
      </c>
      <c r="M35">
        <v>33</v>
      </c>
      <c r="N35">
        <f t="shared" si="1"/>
        <v>-1.4851485148525967E-3</v>
      </c>
    </row>
    <row r="36" spans="12:14" x14ac:dyDescent="0.2">
      <c r="L36">
        <f t="shared" si="0"/>
        <v>33.998469846984698</v>
      </c>
      <c r="M36">
        <v>34</v>
      </c>
      <c r="N36">
        <f t="shared" si="1"/>
        <v>-1.5301530153024601E-3</v>
      </c>
    </row>
    <row r="37" spans="12:14" x14ac:dyDescent="0.2">
      <c r="L37">
        <f t="shared" si="0"/>
        <v>34.998424842484248</v>
      </c>
      <c r="M37">
        <v>35</v>
      </c>
      <c r="N37">
        <f t="shared" si="1"/>
        <v>-1.5751575157523234E-3</v>
      </c>
    </row>
    <row r="38" spans="12:14" x14ac:dyDescent="0.2">
      <c r="L38">
        <f t="shared" si="0"/>
        <v>35.998379837983798</v>
      </c>
      <c r="M38">
        <v>36</v>
      </c>
      <c r="N38">
        <f t="shared" si="1"/>
        <v>-1.6201620162021868E-3</v>
      </c>
    </row>
    <row r="39" spans="12:14" x14ac:dyDescent="0.2">
      <c r="L39">
        <f t="shared" si="0"/>
        <v>36.998334833483348</v>
      </c>
      <c r="M39">
        <v>37</v>
      </c>
      <c r="N39">
        <f t="shared" si="1"/>
        <v>-1.6651665166520502E-3</v>
      </c>
    </row>
    <row r="40" spans="12:14" x14ac:dyDescent="0.2">
      <c r="L40">
        <f t="shared" si="0"/>
        <v>37.998289828982898</v>
      </c>
      <c r="M40">
        <v>38</v>
      </c>
      <c r="N40">
        <f t="shared" si="1"/>
        <v>-1.7101710171019135E-3</v>
      </c>
    </row>
    <row r="41" spans="12:14" x14ac:dyDescent="0.2">
      <c r="L41">
        <f t="shared" si="0"/>
        <v>38.998244824482448</v>
      </c>
      <c r="M41">
        <v>39</v>
      </c>
      <c r="N41">
        <f t="shared" si="1"/>
        <v>-1.7551755175517769E-3</v>
      </c>
    </row>
    <row r="42" spans="12:14" x14ac:dyDescent="0.2">
      <c r="L42">
        <f t="shared" si="0"/>
        <v>39.998199819981998</v>
      </c>
      <c r="M42">
        <v>40</v>
      </c>
      <c r="N42">
        <f t="shared" si="1"/>
        <v>-1.8001800180016403E-3</v>
      </c>
    </row>
    <row r="43" spans="12:14" x14ac:dyDescent="0.2">
      <c r="L43">
        <f t="shared" si="0"/>
        <v>40.998154815481548</v>
      </c>
      <c r="M43">
        <v>41</v>
      </c>
      <c r="N43">
        <f t="shared" si="1"/>
        <v>-1.8451845184515037E-3</v>
      </c>
    </row>
    <row r="44" spans="12:14" x14ac:dyDescent="0.2">
      <c r="L44">
        <f t="shared" si="0"/>
        <v>41.998109810981099</v>
      </c>
      <c r="M44">
        <v>42</v>
      </c>
      <c r="N44">
        <f t="shared" si="1"/>
        <v>-1.890189018901367E-3</v>
      </c>
    </row>
    <row r="45" spans="12:14" x14ac:dyDescent="0.2">
      <c r="L45">
        <f t="shared" si="0"/>
        <v>42.998064806480649</v>
      </c>
      <c r="M45">
        <v>43</v>
      </c>
      <c r="N45">
        <f t="shared" si="1"/>
        <v>-1.9351935193512304E-3</v>
      </c>
    </row>
    <row r="46" spans="12:14" x14ac:dyDescent="0.2">
      <c r="L46">
        <f t="shared" si="0"/>
        <v>43.998019801980192</v>
      </c>
      <c r="M46">
        <v>44</v>
      </c>
      <c r="N46">
        <f t="shared" si="1"/>
        <v>-1.9801980198081992E-3</v>
      </c>
    </row>
    <row r="47" spans="12:14" x14ac:dyDescent="0.2">
      <c r="L47">
        <f t="shared" si="0"/>
        <v>44.997974797479749</v>
      </c>
      <c r="M47">
        <v>45</v>
      </c>
      <c r="N47">
        <f t="shared" si="1"/>
        <v>-2.0252025202509571E-3</v>
      </c>
    </row>
    <row r="48" spans="12:14" x14ac:dyDescent="0.2">
      <c r="L48">
        <f t="shared" si="0"/>
        <v>45.997929792979299</v>
      </c>
      <c r="M48">
        <v>46</v>
      </c>
      <c r="N48">
        <f t="shared" si="1"/>
        <v>-2.0702070207008205E-3</v>
      </c>
    </row>
    <row r="49" spans="12:14" x14ac:dyDescent="0.2">
      <c r="L49">
        <f t="shared" si="0"/>
        <v>46.997884788478849</v>
      </c>
      <c r="M49">
        <v>47</v>
      </c>
      <c r="N49">
        <f t="shared" si="1"/>
        <v>-2.1152115211506839E-3</v>
      </c>
    </row>
    <row r="50" spans="12:14" x14ac:dyDescent="0.2">
      <c r="L50">
        <f t="shared" si="0"/>
        <v>47.997839783978399</v>
      </c>
      <c r="M50">
        <v>48</v>
      </c>
      <c r="N50">
        <f t="shared" si="1"/>
        <v>-2.1602160216005473E-3</v>
      </c>
    </row>
    <row r="51" spans="12:14" x14ac:dyDescent="0.2">
      <c r="L51">
        <f t="shared" si="0"/>
        <v>48.997794779477942</v>
      </c>
      <c r="M51">
        <v>49</v>
      </c>
      <c r="N51">
        <f t="shared" si="1"/>
        <v>-2.2052205220575161E-3</v>
      </c>
    </row>
    <row r="52" spans="12:14" x14ac:dyDescent="0.2">
      <c r="L52">
        <f t="shared" si="0"/>
        <v>49.9977497749775</v>
      </c>
      <c r="M52">
        <v>50</v>
      </c>
      <c r="N52">
        <f t="shared" si="1"/>
        <v>-2.250225022500274E-3</v>
      </c>
    </row>
    <row r="53" spans="12:14" x14ac:dyDescent="0.2">
      <c r="L53">
        <f t="shared" si="0"/>
        <v>50.99770477047705</v>
      </c>
      <c r="M53">
        <v>51</v>
      </c>
      <c r="N53">
        <f t="shared" si="1"/>
        <v>-2.2952295229501374E-3</v>
      </c>
    </row>
    <row r="54" spans="12:14" x14ac:dyDescent="0.2">
      <c r="L54">
        <f t="shared" si="0"/>
        <v>51.997659765976593</v>
      </c>
      <c r="M54">
        <v>52</v>
      </c>
      <c r="N54">
        <f t="shared" si="1"/>
        <v>-2.3402340234071062E-3</v>
      </c>
    </row>
    <row r="55" spans="12:14" x14ac:dyDescent="0.2">
      <c r="L55">
        <f t="shared" si="0"/>
        <v>52.99761476147615</v>
      </c>
      <c r="M55">
        <v>53</v>
      </c>
      <c r="N55">
        <f t="shared" si="1"/>
        <v>-2.3852385238498641E-3</v>
      </c>
    </row>
    <row r="56" spans="12:14" x14ac:dyDescent="0.2">
      <c r="L56">
        <f t="shared" si="0"/>
        <v>53.997569756975693</v>
      </c>
      <c r="M56">
        <v>54</v>
      </c>
      <c r="N56">
        <f t="shared" si="1"/>
        <v>-2.4302430243068329E-3</v>
      </c>
    </row>
    <row r="57" spans="12:14" x14ac:dyDescent="0.2">
      <c r="L57">
        <f t="shared" si="0"/>
        <v>54.99752475247525</v>
      </c>
      <c r="M57">
        <v>55</v>
      </c>
      <c r="N57">
        <f t="shared" si="1"/>
        <v>-2.4752475247495909E-3</v>
      </c>
    </row>
    <row r="58" spans="12:14" x14ac:dyDescent="0.2">
      <c r="L58">
        <f t="shared" si="0"/>
        <v>55.997479747974801</v>
      </c>
      <c r="M58">
        <v>56</v>
      </c>
      <c r="N58">
        <f t="shared" si="1"/>
        <v>-2.5202520251994542E-3</v>
      </c>
    </row>
    <row r="59" spans="12:14" x14ac:dyDescent="0.2">
      <c r="L59">
        <f t="shared" si="0"/>
        <v>56.997434743474344</v>
      </c>
      <c r="M59">
        <v>57</v>
      </c>
      <c r="N59">
        <f t="shared" si="1"/>
        <v>-2.565256525656423E-3</v>
      </c>
    </row>
    <row r="60" spans="12:14" x14ac:dyDescent="0.2">
      <c r="L60">
        <f t="shared" si="0"/>
        <v>57.997389738973901</v>
      </c>
      <c r="M60">
        <v>58</v>
      </c>
      <c r="N60">
        <f t="shared" si="1"/>
        <v>-2.610261026099181E-3</v>
      </c>
    </row>
    <row r="61" spans="12:14" x14ac:dyDescent="0.2">
      <c r="L61">
        <f t="shared" si="0"/>
        <v>58.997344734473444</v>
      </c>
      <c r="M61">
        <v>59</v>
      </c>
      <c r="N61">
        <f t="shared" si="1"/>
        <v>-2.6552655265561498E-3</v>
      </c>
    </row>
    <row r="62" spans="12:14" x14ac:dyDescent="0.2">
      <c r="L62">
        <f t="shared" si="0"/>
        <v>59.997299729972994</v>
      </c>
      <c r="M62">
        <v>60</v>
      </c>
      <c r="N62">
        <f t="shared" si="1"/>
        <v>-2.7002700270060132E-3</v>
      </c>
    </row>
    <row r="63" spans="12:14" x14ac:dyDescent="0.2">
      <c r="L63">
        <f t="shared" si="0"/>
        <v>60.997254725472544</v>
      </c>
      <c r="M63">
        <v>61</v>
      </c>
      <c r="N63">
        <f t="shared" si="1"/>
        <v>-2.7452745274558765E-3</v>
      </c>
    </row>
    <row r="64" spans="12:14" x14ac:dyDescent="0.2">
      <c r="L64">
        <f t="shared" si="0"/>
        <v>61.997209720972101</v>
      </c>
      <c r="M64">
        <v>62</v>
      </c>
      <c r="N64">
        <f t="shared" si="1"/>
        <v>-2.7902790278986345E-3</v>
      </c>
    </row>
    <row r="65" spans="12:14" x14ac:dyDescent="0.2">
      <c r="L65">
        <f t="shared" si="0"/>
        <v>62.997164716471652</v>
      </c>
      <c r="M65">
        <v>63</v>
      </c>
      <c r="N65">
        <f t="shared" si="1"/>
        <v>-2.8352835283484978E-3</v>
      </c>
    </row>
    <row r="66" spans="12:14" x14ac:dyDescent="0.2">
      <c r="L66">
        <f t="shared" ref="L66:L129" si="2">(M66+($B$12*M66)*($B$13/($B$13+$B$14))*(1/(1+B80*M66)))-($B$15*M66)</f>
        <v>63.997119711971195</v>
      </c>
      <c r="M66">
        <v>64</v>
      </c>
      <c r="N66">
        <f t="shared" si="1"/>
        <v>-2.8802880288054666E-3</v>
      </c>
    </row>
    <row r="67" spans="12:14" x14ac:dyDescent="0.2">
      <c r="L67">
        <f t="shared" si="2"/>
        <v>64.997074707470745</v>
      </c>
      <c r="M67">
        <v>65</v>
      </c>
      <c r="N67">
        <f t="shared" ref="N67:N130" si="3">L67-M67</f>
        <v>-2.92529252925533E-3</v>
      </c>
    </row>
    <row r="68" spans="12:14" x14ac:dyDescent="0.2">
      <c r="L68">
        <f t="shared" si="2"/>
        <v>65.997029702970295</v>
      </c>
      <c r="M68">
        <v>66</v>
      </c>
      <c r="N68">
        <f t="shared" si="3"/>
        <v>-2.9702970297051934E-3</v>
      </c>
    </row>
    <row r="69" spans="12:14" x14ac:dyDescent="0.2">
      <c r="L69">
        <f t="shared" si="2"/>
        <v>66.996984698469859</v>
      </c>
      <c r="M69">
        <v>67</v>
      </c>
      <c r="N69">
        <f t="shared" si="3"/>
        <v>-3.0153015301408459E-3</v>
      </c>
    </row>
    <row r="70" spans="12:14" x14ac:dyDescent="0.2">
      <c r="L70">
        <f t="shared" si="2"/>
        <v>67.996939693969395</v>
      </c>
      <c r="M70">
        <v>68</v>
      </c>
      <c r="N70">
        <f t="shared" si="3"/>
        <v>-3.0603060306049201E-3</v>
      </c>
    </row>
    <row r="71" spans="12:14" x14ac:dyDescent="0.2">
      <c r="L71">
        <f t="shared" si="2"/>
        <v>68.996894689468945</v>
      </c>
      <c r="M71">
        <v>69</v>
      </c>
      <c r="N71">
        <f t="shared" si="3"/>
        <v>-3.1053105310547835E-3</v>
      </c>
    </row>
    <row r="72" spans="12:14" x14ac:dyDescent="0.2">
      <c r="L72">
        <f t="shared" si="2"/>
        <v>69.996849684968495</v>
      </c>
      <c r="M72">
        <v>70</v>
      </c>
      <c r="N72">
        <f t="shared" si="3"/>
        <v>-3.1503150315046469E-3</v>
      </c>
    </row>
    <row r="73" spans="12:14" x14ac:dyDescent="0.2">
      <c r="L73">
        <f t="shared" si="2"/>
        <v>70.996804680468045</v>
      </c>
      <c r="M73">
        <v>71</v>
      </c>
      <c r="N73">
        <f t="shared" si="3"/>
        <v>-3.1953195319545102E-3</v>
      </c>
    </row>
    <row r="74" spans="12:14" x14ac:dyDescent="0.2">
      <c r="L74">
        <f t="shared" si="2"/>
        <v>71.996759675967596</v>
      </c>
      <c r="M74">
        <v>72</v>
      </c>
      <c r="N74">
        <f t="shared" si="3"/>
        <v>-3.2403240324043736E-3</v>
      </c>
    </row>
    <row r="75" spans="12:14" x14ac:dyDescent="0.2">
      <c r="L75">
        <f t="shared" si="2"/>
        <v>72.996714671467146</v>
      </c>
      <c r="M75">
        <v>73</v>
      </c>
      <c r="N75">
        <f t="shared" si="3"/>
        <v>-3.285328532854237E-3</v>
      </c>
    </row>
    <row r="76" spans="12:14" x14ac:dyDescent="0.2">
      <c r="L76">
        <f t="shared" si="2"/>
        <v>73.996669666966696</v>
      </c>
      <c r="M76">
        <v>74</v>
      </c>
      <c r="N76">
        <f t="shared" si="3"/>
        <v>-3.3303330333041004E-3</v>
      </c>
    </row>
    <row r="77" spans="12:14" x14ac:dyDescent="0.2">
      <c r="L77">
        <f t="shared" si="2"/>
        <v>74.996624662466246</v>
      </c>
      <c r="M77">
        <v>75</v>
      </c>
      <c r="N77">
        <f t="shared" si="3"/>
        <v>-3.3753375337539637E-3</v>
      </c>
    </row>
    <row r="78" spans="12:14" x14ac:dyDescent="0.2">
      <c r="L78">
        <f t="shared" si="2"/>
        <v>75.996579657965796</v>
      </c>
      <c r="M78">
        <v>76</v>
      </c>
      <c r="N78">
        <f t="shared" si="3"/>
        <v>-3.4203420342038271E-3</v>
      </c>
    </row>
    <row r="79" spans="12:14" x14ac:dyDescent="0.2">
      <c r="L79">
        <f t="shared" si="2"/>
        <v>76.996534653465346</v>
      </c>
      <c r="M79">
        <v>77</v>
      </c>
      <c r="N79">
        <f t="shared" si="3"/>
        <v>-3.4653465346536905E-3</v>
      </c>
    </row>
    <row r="80" spans="12:14" x14ac:dyDescent="0.2">
      <c r="L80">
        <f t="shared" si="2"/>
        <v>77.996489648964896</v>
      </c>
      <c r="M80">
        <v>78</v>
      </c>
      <c r="N80">
        <f t="shared" si="3"/>
        <v>-3.5103510351035538E-3</v>
      </c>
    </row>
    <row r="81" spans="12:14" x14ac:dyDescent="0.2">
      <c r="L81">
        <f t="shared" si="2"/>
        <v>78.996444644464447</v>
      </c>
      <c r="M81">
        <v>79</v>
      </c>
      <c r="N81">
        <f t="shared" si="3"/>
        <v>-3.5553555355534172E-3</v>
      </c>
    </row>
    <row r="82" spans="12:14" x14ac:dyDescent="0.2">
      <c r="L82">
        <f t="shared" si="2"/>
        <v>79.996399639963997</v>
      </c>
      <c r="M82">
        <v>80</v>
      </c>
      <c r="N82">
        <f t="shared" si="3"/>
        <v>-3.6003600360032806E-3</v>
      </c>
    </row>
    <row r="83" spans="12:14" x14ac:dyDescent="0.2">
      <c r="L83">
        <f t="shared" si="2"/>
        <v>80.996354635463547</v>
      </c>
      <c r="M83">
        <v>81</v>
      </c>
      <c r="N83">
        <f t="shared" si="3"/>
        <v>-3.645364536453144E-3</v>
      </c>
    </row>
    <row r="84" spans="12:14" x14ac:dyDescent="0.2">
      <c r="L84">
        <f t="shared" si="2"/>
        <v>81.996309630963097</v>
      </c>
      <c r="M84">
        <v>82</v>
      </c>
      <c r="N84">
        <f t="shared" si="3"/>
        <v>-3.6903690369030073E-3</v>
      </c>
    </row>
    <row r="85" spans="12:14" x14ac:dyDescent="0.2">
      <c r="L85">
        <f t="shared" si="2"/>
        <v>82.996264626462647</v>
      </c>
      <c r="M85">
        <v>83</v>
      </c>
      <c r="N85">
        <f t="shared" si="3"/>
        <v>-3.7353735373528707E-3</v>
      </c>
    </row>
    <row r="86" spans="12:14" x14ac:dyDescent="0.2">
      <c r="L86">
        <f t="shared" si="2"/>
        <v>83.996219621962197</v>
      </c>
      <c r="M86">
        <v>84</v>
      </c>
      <c r="N86">
        <f t="shared" si="3"/>
        <v>-3.7803780378027341E-3</v>
      </c>
    </row>
    <row r="87" spans="12:14" x14ac:dyDescent="0.2">
      <c r="L87">
        <f t="shared" si="2"/>
        <v>84.996174617461747</v>
      </c>
      <c r="M87">
        <v>85</v>
      </c>
      <c r="N87">
        <f t="shared" si="3"/>
        <v>-3.8253825382525974E-3</v>
      </c>
    </row>
    <row r="88" spans="12:14" x14ac:dyDescent="0.2">
      <c r="L88">
        <f t="shared" si="2"/>
        <v>85.996129612961298</v>
      </c>
      <c r="M88">
        <v>86</v>
      </c>
      <c r="N88">
        <f t="shared" si="3"/>
        <v>-3.8703870387024608E-3</v>
      </c>
    </row>
    <row r="89" spans="12:14" x14ac:dyDescent="0.2">
      <c r="L89">
        <f t="shared" si="2"/>
        <v>86.996084608460848</v>
      </c>
      <c r="M89">
        <v>87</v>
      </c>
      <c r="N89">
        <f t="shared" si="3"/>
        <v>-3.9153915391523242E-3</v>
      </c>
    </row>
    <row r="90" spans="12:14" x14ac:dyDescent="0.2">
      <c r="L90">
        <f t="shared" si="2"/>
        <v>87.996039603960384</v>
      </c>
      <c r="M90">
        <v>88</v>
      </c>
      <c r="N90">
        <f t="shared" si="3"/>
        <v>-3.9603960396163984E-3</v>
      </c>
    </row>
    <row r="91" spans="12:14" x14ac:dyDescent="0.2">
      <c r="L91">
        <f t="shared" si="2"/>
        <v>88.995994599459948</v>
      </c>
      <c r="M91">
        <v>89</v>
      </c>
      <c r="N91">
        <f t="shared" si="3"/>
        <v>-4.0054005400520509E-3</v>
      </c>
    </row>
    <row r="92" spans="12:14" x14ac:dyDescent="0.2">
      <c r="L92">
        <f t="shared" si="2"/>
        <v>89.995949594959498</v>
      </c>
      <c r="M92">
        <v>90</v>
      </c>
      <c r="N92">
        <f t="shared" si="3"/>
        <v>-4.0504050405019143E-3</v>
      </c>
    </row>
    <row r="93" spans="12:14" x14ac:dyDescent="0.2">
      <c r="L93">
        <f t="shared" si="2"/>
        <v>90.995904590459048</v>
      </c>
      <c r="M93">
        <v>91</v>
      </c>
      <c r="N93">
        <f t="shared" si="3"/>
        <v>-4.0954095409517777E-3</v>
      </c>
    </row>
    <row r="94" spans="12:14" x14ac:dyDescent="0.2">
      <c r="L94">
        <f t="shared" si="2"/>
        <v>91.995859585958598</v>
      </c>
      <c r="M94">
        <v>92</v>
      </c>
      <c r="N94">
        <f t="shared" si="3"/>
        <v>-4.140414041401641E-3</v>
      </c>
    </row>
    <row r="95" spans="12:14" x14ac:dyDescent="0.2">
      <c r="L95">
        <f t="shared" si="2"/>
        <v>92.995814581458134</v>
      </c>
      <c r="M95">
        <v>93</v>
      </c>
      <c r="N95">
        <f t="shared" si="3"/>
        <v>-4.1854185418657153E-3</v>
      </c>
    </row>
    <row r="96" spans="12:14" x14ac:dyDescent="0.2">
      <c r="L96">
        <f t="shared" si="2"/>
        <v>93.995769576957699</v>
      </c>
      <c r="M96">
        <v>94</v>
      </c>
      <c r="N96">
        <f t="shared" si="3"/>
        <v>-4.2304230423013678E-3</v>
      </c>
    </row>
    <row r="97" spans="12:14" x14ac:dyDescent="0.2">
      <c r="L97">
        <f t="shared" si="2"/>
        <v>94.995724572457249</v>
      </c>
      <c r="M97">
        <v>95</v>
      </c>
      <c r="N97">
        <f t="shared" si="3"/>
        <v>-4.2754275427512312E-3</v>
      </c>
    </row>
    <row r="98" spans="12:14" x14ac:dyDescent="0.2">
      <c r="L98">
        <f t="shared" si="2"/>
        <v>95.995679567956799</v>
      </c>
      <c r="M98">
        <v>96</v>
      </c>
      <c r="N98">
        <f t="shared" si="3"/>
        <v>-4.3204320432010945E-3</v>
      </c>
    </row>
    <row r="99" spans="12:14" x14ac:dyDescent="0.2">
      <c r="L99">
        <f t="shared" si="2"/>
        <v>96.995634563456349</v>
      </c>
      <c r="M99">
        <v>97</v>
      </c>
      <c r="N99">
        <f t="shared" si="3"/>
        <v>-4.3654365436509579E-3</v>
      </c>
    </row>
    <row r="100" spans="12:14" x14ac:dyDescent="0.2">
      <c r="L100">
        <f t="shared" si="2"/>
        <v>97.995589558955885</v>
      </c>
      <c r="M100">
        <v>98</v>
      </c>
      <c r="N100">
        <f t="shared" si="3"/>
        <v>-4.4104410441150321E-3</v>
      </c>
    </row>
    <row r="101" spans="12:14" x14ac:dyDescent="0.2">
      <c r="L101">
        <f t="shared" si="2"/>
        <v>98.995544554455435</v>
      </c>
      <c r="M101">
        <v>99</v>
      </c>
      <c r="N101">
        <f t="shared" si="3"/>
        <v>-4.4554455445648955E-3</v>
      </c>
    </row>
    <row r="102" spans="12:14" x14ac:dyDescent="0.2">
      <c r="L102">
        <f t="shared" si="2"/>
        <v>99.995499549954999</v>
      </c>
      <c r="M102">
        <v>100</v>
      </c>
      <c r="N102">
        <f t="shared" si="3"/>
        <v>-4.500450045000548E-3</v>
      </c>
    </row>
    <row r="103" spans="12:14" x14ac:dyDescent="0.2">
      <c r="L103">
        <f t="shared" si="2"/>
        <v>100.99545454545455</v>
      </c>
      <c r="M103">
        <v>101</v>
      </c>
      <c r="N103">
        <f t="shared" si="3"/>
        <v>-4.5454545454504114E-3</v>
      </c>
    </row>
    <row r="104" spans="12:14" x14ac:dyDescent="0.2">
      <c r="L104">
        <f t="shared" si="2"/>
        <v>101.9954095409541</v>
      </c>
      <c r="M104">
        <v>102</v>
      </c>
      <c r="N104">
        <f t="shared" si="3"/>
        <v>-4.5904590459002748E-3</v>
      </c>
    </row>
    <row r="105" spans="12:14" x14ac:dyDescent="0.2">
      <c r="L105">
        <f t="shared" si="2"/>
        <v>102.99536453645364</v>
      </c>
      <c r="M105">
        <v>103</v>
      </c>
      <c r="N105">
        <f t="shared" si="3"/>
        <v>-4.635463546364349E-3</v>
      </c>
    </row>
    <row r="106" spans="12:14" x14ac:dyDescent="0.2">
      <c r="L106">
        <f t="shared" si="2"/>
        <v>103.99531953195319</v>
      </c>
      <c r="M106">
        <v>104</v>
      </c>
      <c r="N106">
        <f t="shared" si="3"/>
        <v>-4.6804680468142124E-3</v>
      </c>
    </row>
    <row r="107" spans="12:14" x14ac:dyDescent="0.2">
      <c r="L107">
        <f t="shared" si="2"/>
        <v>104.99527452745275</v>
      </c>
      <c r="M107">
        <v>105</v>
      </c>
      <c r="N107">
        <f t="shared" si="3"/>
        <v>-4.7254725472498649E-3</v>
      </c>
    </row>
    <row r="108" spans="12:14" x14ac:dyDescent="0.2">
      <c r="L108">
        <f t="shared" si="2"/>
        <v>105.9952295229523</v>
      </c>
      <c r="M108">
        <v>106</v>
      </c>
      <c r="N108">
        <f t="shared" si="3"/>
        <v>-4.7704770476997282E-3</v>
      </c>
    </row>
    <row r="109" spans="12:14" x14ac:dyDescent="0.2">
      <c r="L109">
        <f t="shared" si="2"/>
        <v>106.99518451845185</v>
      </c>
      <c r="M109">
        <v>107</v>
      </c>
      <c r="N109">
        <f t="shared" si="3"/>
        <v>-4.8154815481495916E-3</v>
      </c>
    </row>
    <row r="110" spans="12:14" x14ac:dyDescent="0.2">
      <c r="L110">
        <f t="shared" si="2"/>
        <v>107.99513951395139</v>
      </c>
      <c r="M110">
        <v>108</v>
      </c>
      <c r="N110">
        <f t="shared" si="3"/>
        <v>-4.8604860486136658E-3</v>
      </c>
    </row>
    <row r="111" spans="12:14" x14ac:dyDescent="0.2">
      <c r="L111">
        <f t="shared" si="2"/>
        <v>108.99509450945094</v>
      </c>
      <c r="M111">
        <v>109</v>
      </c>
      <c r="N111">
        <f t="shared" si="3"/>
        <v>-4.9054905490635292E-3</v>
      </c>
    </row>
    <row r="112" spans="12:14" x14ac:dyDescent="0.2">
      <c r="L112">
        <f t="shared" si="2"/>
        <v>109.9950495049505</v>
      </c>
      <c r="M112">
        <v>110</v>
      </c>
      <c r="N112">
        <f t="shared" si="3"/>
        <v>-4.9504950494991817E-3</v>
      </c>
    </row>
    <row r="113" spans="12:14" x14ac:dyDescent="0.2">
      <c r="L113">
        <f t="shared" si="2"/>
        <v>110.99500450045005</v>
      </c>
      <c r="M113">
        <v>111</v>
      </c>
      <c r="N113">
        <f t="shared" si="3"/>
        <v>-4.9954995499490451E-3</v>
      </c>
    </row>
    <row r="114" spans="12:14" x14ac:dyDescent="0.2">
      <c r="L114">
        <f t="shared" si="2"/>
        <v>111.9949594959496</v>
      </c>
      <c r="M114">
        <v>112</v>
      </c>
      <c r="N114">
        <f t="shared" si="3"/>
        <v>-5.0405040503989085E-3</v>
      </c>
    </row>
    <row r="115" spans="12:14" x14ac:dyDescent="0.2">
      <c r="L115">
        <f t="shared" si="2"/>
        <v>112.99491449144914</v>
      </c>
      <c r="M115">
        <v>113</v>
      </c>
      <c r="N115">
        <f t="shared" si="3"/>
        <v>-5.0855085508629827E-3</v>
      </c>
    </row>
    <row r="116" spans="12:14" x14ac:dyDescent="0.2">
      <c r="L116">
        <f t="shared" si="2"/>
        <v>113.99486948694869</v>
      </c>
      <c r="M116">
        <v>114</v>
      </c>
      <c r="N116">
        <f t="shared" si="3"/>
        <v>-5.1305130513128461E-3</v>
      </c>
    </row>
    <row r="117" spans="12:14" x14ac:dyDescent="0.2">
      <c r="L117">
        <f t="shared" si="2"/>
        <v>114.99482448244825</v>
      </c>
      <c r="M117">
        <v>115</v>
      </c>
      <c r="N117">
        <f t="shared" si="3"/>
        <v>-5.1755175517484986E-3</v>
      </c>
    </row>
    <row r="118" spans="12:14" x14ac:dyDescent="0.2">
      <c r="L118">
        <f t="shared" si="2"/>
        <v>115.9947794779478</v>
      </c>
      <c r="M118">
        <v>116</v>
      </c>
      <c r="N118">
        <f t="shared" si="3"/>
        <v>-5.220522052198362E-3</v>
      </c>
    </row>
    <row r="119" spans="12:14" x14ac:dyDescent="0.2">
      <c r="L119">
        <f t="shared" si="2"/>
        <v>116.99473447344735</v>
      </c>
      <c r="M119">
        <v>117</v>
      </c>
      <c r="N119">
        <f t="shared" si="3"/>
        <v>-5.2655265526482253E-3</v>
      </c>
    </row>
    <row r="120" spans="12:14" x14ac:dyDescent="0.2">
      <c r="L120">
        <f t="shared" si="2"/>
        <v>117.99468946894689</v>
      </c>
      <c r="M120">
        <v>118</v>
      </c>
      <c r="N120">
        <f t="shared" si="3"/>
        <v>-5.3105310531122996E-3</v>
      </c>
    </row>
    <row r="121" spans="12:14" x14ac:dyDescent="0.2">
      <c r="L121">
        <f t="shared" si="2"/>
        <v>118.99464446444644</v>
      </c>
      <c r="M121">
        <v>119</v>
      </c>
      <c r="N121">
        <f t="shared" si="3"/>
        <v>-5.3555355535621629E-3</v>
      </c>
    </row>
    <row r="122" spans="12:14" x14ac:dyDescent="0.2">
      <c r="L122">
        <f t="shared" si="2"/>
        <v>119.99459945994599</v>
      </c>
      <c r="M122">
        <v>120</v>
      </c>
      <c r="N122">
        <f t="shared" si="3"/>
        <v>-5.4005400540120263E-3</v>
      </c>
    </row>
    <row r="123" spans="12:14" x14ac:dyDescent="0.2">
      <c r="L123">
        <f t="shared" si="2"/>
        <v>120.99455445544555</v>
      </c>
      <c r="M123">
        <v>121</v>
      </c>
      <c r="N123">
        <f t="shared" si="3"/>
        <v>-5.4455445544476788E-3</v>
      </c>
    </row>
    <row r="124" spans="12:14" x14ac:dyDescent="0.2">
      <c r="L124">
        <f t="shared" si="2"/>
        <v>121.99450945094509</v>
      </c>
      <c r="M124">
        <v>122</v>
      </c>
      <c r="N124">
        <f t="shared" si="3"/>
        <v>-5.490549054911753E-3</v>
      </c>
    </row>
    <row r="125" spans="12:14" x14ac:dyDescent="0.2">
      <c r="L125">
        <f t="shared" si="2"/>
        <v>122.99446444644465</v>
      </c>
      <c r="M125">
        <v>123</v>
      </c>
      <c r="N125">
        <f t="shared" si="3"/>
        <v>-5.5355535553474056E-3</v>
      </c>
    </row>
    <row r="126" spans="12:14" x14ac:dyDescent="0.2">
      <c r="L126">
        <f t="shared" si="2"/>
        <v>123.9944194419442</v>
      </c>
      <c r="M126">
        <v>124</v>
      </c>
      <c r="N126">
        <f t="shared" si="3"/>
        <v>-5.5805580557972689E-3</v>
      </c>
    </row>
    <row r="127" spans="12:14" x14ac:dyDescent="0.2">
      <c r="L127">
        <f t="shared" si="2"/>
        <v>124.99437443744375</v>
      </c>
      <c r="M127">
        <v>125</v>
      </c>
      <c r="N127">
        <f t="shared" si="3"/>
        <v>-5.6255625562471323E-3</v>
      </c>
    </row>
    <row r="128" spans="12:14" x14ac:dyDescent="0.2">
      <c r="L128">
        <f t="shared" si="2"/>
        <v>125.9943294329433</v>
      </c>
      <c r="M128">
        <v>126</v>
      </c>
      <c r="N128">
        <f t="shared" si="3"/>
        <v>-5.6705670566969957E-3</v>
      </c>
    </row>
    <row r="129" spans="12:14" x14ac:dyDescent="0.2">
      <c r="L129">
        <f t="shared" si="2"/>
        <v>126.99428442844285</v>
      </c>
      <c r="M129">
        <v>127</v>
      </c>
      <c r="N129">
        <f t="shared" si="3"/>
        <v>-5.715571557146859E-3</v>
      </c>
    </row>
    <row r="130" spans="12:14" x14ac:dyDescent="0.2">
      <c r="L130">
        <f t="shared" ref="L130:L193" si="4">(M130+($B$12*M130)*($B$13/($B$13+$B$14))*(1/(1+B144*M130)))-($B$15*M130)</f>
        <v>127.99423942394239</v>
      </c>
      <c r="M130">
        <v>128</v>
      </c>
      <c r="N130">
        <f t="shared" si="3"/>
        <v>-5.7605760576109333E-3</v>
      </c>
    </row>
    <row r="131" spans="12:14" x14ac:dyDescent="0.2">
      <c r="L131">
        <f t="shared" si="4"/>
        <v>128.99419441944195</v>
      </c>
      <c r="M131">
        <v>129</v>
      </c>
      <c r="N131">
        <f t="shared" ref="N131:N194" si="5">L131-M131</f>
        <v>-5.8055805580465858E-3</v>
      </c>
    </row>
    <row r="132" spans="12:14" x14ac:dyDescent="0.2">
      <c r="L132">
        <f t="shared" si="4"/>
        <v>129.99414941494149</v>
      </c>
      <c r="M132">
        <v>130</v>
      </c>
      <c r="N132">
        <f t="shared" si="5"/>
        <v>-5.85058505851066E-3</v>
      </c>
    </row>
    <row r="133" spans="12:14" x14ac:dyDescent="0.2">
      <c r="L133">
        <f t="shared" si="4"/>
        <v>130.99410441044103</v>
      </c>
      <c r="M133">
        <v>131</v>
      </c>
      <c r="N133">
        <f t="shared" si="5"/>
        <v>-5.8955895589747342E-3</v>
      </c>
    </row>
    <row r="134" spans="12:14" x14ac:dyDescent="0.2">
      <c r="L134">
        <f t="shared" si="4"/>
        <v>131.99405940594059</v>
      </c>
      <c r="M134">
        <v>132</v>
      </c>
      <c r="N134">
        <f t="shared" si="5"/>
        <v>-5.9405940594103868E-3</v>
      </c>
    </row>
    <row r="135" spans="12:14" x14ac:dyDescent="0.2">
      <c r="L135">
        <f t="shared" si="4"/>
        <v>132.99401440144013</v>
      </c>
      <c r="M135">
        <v>133</v>
      </c>
      <c r="N135">
        <f t="shared" si="5"/>
        <v>-5.985598559874461E-3</v>
      </c>
    </row>
    <row r="136" spans="12:14" x14ac:dyDescent="0.2">
      <c r="L136">
        <f t="shared" si="4"/>
        <v>133.99396939693972</v>
      </c>
      <c r="M136">
        <v>134</v>
      </c>
      <c r="N136">
        <f t="shared" si="5"/>
        <v>-6.0306030602816918E-3</v>
      </c>
    </row>
    <row r="137" spans="12:14" x14ac:dyDescent="0.2">
      <c r="L137">
        <f t="shared" si="4"/>
        <v>134.99392439243925</v>
      </c>
      <c r="M137">
        <v>135</v>
      </c>
      <c r="N137">
        <f t="shared" si="5"/>
        <v>-6.075607560745766E-3</v>
      </c>
    </row>
    <row r="138" spans="12:14" x14ac:dyDescent="0.2">
      <c r="L138">
        <f t="shared" si="4"/>
        <v>135.99387938793879</v>
      </c>
      <c r="M138">
        <v>136</v>
      </c>
      <c r="N138">
        <f t="shared" si="5"/>
        <v>-6.1206120612098402E-3</v>
      </c>
    </row>
    <row r="139" spans="12:14" x14ac:dyDescent="0.2">
      <c r="L139">
        <f t="shared" si="4"/>
        <v>136.99383438343835</v>
      </c>
      <c r="M139">
        <v>137</v>
      </c>
      <c r="N139">
        <f t="shared" si="5"/>
        <v>-6.1656165616454928E-3</v>
      </c>
    </row>
    <row r="140" spans="12:14" x14ac:dyDescent="0.2">
      <c r="L140">
        <f t="shared" si="4"/>
        <v>137.99378937893789</v>
      </c>
      <c r="M140">
        <v>138</v>
      </c>
      <c r="N140">
        <f t="shared" si="5"/>
        <v>-6.210621062109567E-3</v>
      </c>
    </row>
    <row r="141" spans="12:14" x14ac:dyDescent="0.2">
      <c r="L141">
        <f t="shared" si="4"/>
        <v>138.99374437443745</v>
      </c>
      <c r="M141">
        <v>139</v>
      </c>
      <c r="N141">
        <f t="shared" si="5"/>
        <v>-6.2556255625452195E-3</v>
      </c>
    </row>
    <row r="142" spans="12:14" x14ac:dyDescent="0.2">
      <c r="L142">
        <f t="shared" si="4"/>
        <v>139.99369936993699</v>
      </c>
      <c r="M142">
        <v>140</v>
      </c>
      <c r="N142">
        <f t="shared" si="5"/>
        <v>-6.3006300630092937E-3</v>
      </c>
    </row>
    <row r="143" spans="12:14" x14ac:dyDescent="0.2">
      <c r="L143">
        <f t="shared" si="4"/>
        <v>140.99365436543653</v>
      </c>
      <c r="M143">
        <v>141</v>
      </c>
      <c r="N143">
        <f t="shared" si="5"/>
        <v>-6.345634563473368E-3</v>
      </c>
    </row>
    <row r="144" spans="12:14" x14ac:dyDescent="0.2">
      <c r="L144">
        <f t="shared" si="4"/>
        <v>141.99360936093609</v>
      </c>
      <c r="M144">
        <v>142</v>
      </c>
      <c r="N144">
        <f t="shared" si="5"/>
        <v>-6.3906390639090205E-3</v>
      </c>
    </row>
    <row r="145" spans="12:14" x14ac:dyDescent="0.2">
      <c r="L145">
        <f t="shared" si="4"/>
        <v>142.99356435643563</v>
      </c>
      <c r="M145">
        <v>143</v>
      </c>
      <c r="N145">
        <f t="shared" si="5"/>
        <v>-6.4356435643730947E-3</v>
      </c>
    </row>
    <row r="146" spans="12:14" x14ac:dyDescent="0.2">
      <c r="L146">
        <f t="shared" si="4"/>
        <v>143.99351935193519</v>
      </c>
      <c r="M146">
        <v>144</v>
      </c>
      <c r="N146">
        <f t="shared" si="5"/>
        <v>-6.4806480648087472E-3</v>
      </c>
    </row>
    <row r="147" spans="12:14" x14ac:dyDescent="0.2">
      <c r="L147">
        <f t="shared" si="4"/>
        <v>144.99347434743476</v>
      </c>
      <c r="M147">
        <v>145</v>
      </c>
      <c r="N147">
        <f t="shared" si="5"/>
        <v>-6.5256525652443997E-3</v>
      </c>
    </row>
    <row r="148" spans="12:14" x14ac:dyDescent="0.2">
      <c r="L148">
        <f t="shared" si="4"/>
        <v>145.99342934293429</v>
      </c>
      <c r="M148">
        <v>146</v>
      </c>
      <c r="N148">
        <f t="shared" si="5"/>
        <v>-6.570657065708474E-3</v>
      </c>
    </row>
    <row r="149" spans="12:14" x14ac:dyDescent="0.2">
      <c r="L149">
        <f t="shared" si="4"/>
        <v>146.99338433843386</v>
      </c>
      <c r="M149">
        <v>147</v>
      </c>
      <c r="N149">
        <f t="shared" si="5"/>
        <v>-6.6156615661441265E-3</v>
      </c>
    </row>
    <row r="150" spans="12:14" x14ac:dyDescent="0.2">
      <c r="L150">
        <f t="shared" si="4"/>
        <v>147.99333933393339</v>
      </c>
      <c r="M150">
        <v>148</v>
      </c>
      <c r="N150">
        <f t="shared" si="5"/>
        <v>-6.6606660666082007E-3</v>
      </c>
    </row>
    <row r="151" spans="12:14" x14ac:dyDescent="0.2">
      <c r="L151">
        <f t="shared" si="4"/>
        <v>148.99329432943296</v>
      </c>
      <c r="M151">
        <v>149</v>
      </c>
      <c r="N151">
        <f t="shared" si="5"/>
        <v>-6.7056705670438532E-3</v>
      </c>
    </row>
    <row r="152" spans="12:14" x14ac:dyDescent="0.2">
      <c r="L152">
        <f t="shared" si="4"/>
        <v>149.99324932493249</v>
      </c>
      <c r="M152">
        <v>150</v>
      </c>
      <c r="N152">
        <f t="shared" si="5"/>
        <v>-6.7506750675079275E-3</v>
      </c>
    </row>
    <row r="153" spans="12:14" x14ac:dyDescent="0.2">
      <c r="L153">
        <f t="shared" si="4"/>
        <v>150.99320432043203</v>
      </c>
      <c r="M153">
        <v>151</v>
      </c>
      <c r="N153">
        <f t="shared" si="5"/>
        <v>-6.7956795679720017E-3</v>
      </c>
    </row>
    <row r="154" spans="12:14" x14ac:dyDescent="0.2">
      <c r="L154">
        <f t="shared" si="4"/>
        <v>151.99315931593159</v>
      </c>
      <c r="M154">
        <v>152</v>
      </c>
      <c r="N154">
        <f t="shared" si="5"/>
        <v>-6.8406840684076542E-3</v>
      </c>
    </row>
    <row r="155" spans="12:14" x14ac:dyDescent="0.2">
      <c r="L155">
        <f t="shared" si="4"/>
        <v>152.99311431143113</v>
      </c>
      <c r="M155">
        <v>153</v>
      </c>
      <c r="N155">
        <f t="shared" si="5"/>
        <v>-6.8856885688717284E-3</v>
      </c>
    </row>
    <row r="156" spans="12:14" x14ac:dyDescent="0.2">
      <c r="L156">
        <f t="shared" si="4"/>
        <v>153.99306930693069</v>
      </c>
      <c r="M156">
        <v>154</v>
      </c>
      <c r="N156">
        <f t="shared" si="5"/>
        <v>-6.9306930693073809E-3</v>
      </c>
    </row>
    <row r="157" spans="12:14" x14ac:dyDescent="0.2">
      <c r="L157">
        <f t="shared" si="4"/>
        <v>154.99302430243023</v>
      </c>
      <c r="M157">
        <v>155</v>
      </c>
      <c r="N157">
        <f t="shared" si="5"/>
        <v>-6.9756975697714552E-3</v>
      </c>
    </row>
    <row r="158" spans="12:14" x14ac:dyDescent="0.2">
      <c r="L158">
        <f t="shared" si="4"/>
        <v>155.99297929792979</v>
      </c>
      <c r="M158">
        <v>156</v>
      </c>
      <c r="N158">
        <f t="shared" si="5"/>
        <v>-7.0207020702071077E-3</v>
      </c>
    </row>
    <row r="159" spans="12:14" x14ac:dyDescent="0.2">
      <c r="L159">
        <f t="shared" si="4"/>
        <v>156.99293429342936</v>
      </c>
      <c r="M159">
        <v>157</v>
      </c>
      <c r="N159">
        <f t="shared" si="5"/>
        <v>-7.0657065706427602E-3</v>
      </c>
    </row>
    <row r="160" spans="12:14" x14ac:dyDescent="0.2">
      <c r="L160">
        <f t="shared" si="4"/>
        <v>157.99288928892889</v>
      </c>
      <c r="M160">
        <v>158</v>
      </c>
      <c r="N160">
        <f t="shared" si="5"/>
        <v>-7.1107110711068344E-3</v>
      </c>
    </row>
    <row r="161" spans="12:14" x14ac:dyDescent="0.2">
      <c r="L161">
        <f t="shared" si="4"/>
        <v>158.99284428442846</v>
      </c>
      <c r="M161">
        <v>159</v>
      </c>
      <c r="N161">
        <f t="shared" si="5"/>
        <v>-7.1557155715424869E-3</v>
      </c>
    </row>
    <row r="162" spans="12:14" x14ac:dyDescent="0.2">
      <c r="L162">
        <f t="shared" si="4"/>
        <v>159.99279927992799</v>
      </c>
      <c r="M162">
        <v>160</v>
      </c>
      <c r="N162">
        <f t="shared" si="5"/>
        <v>-7.2007200720065612E-3</v>
      </c>
    </row>
    <row r="163" spans="12:14" x14ac:dyDescent="0.2">
      <c r="L163">
        <f t="shared" si="4"/>
        <v>160.99275427542753</v>
      </c>
      <c r="M163">
        <v>161</v>
      </c>
      <c r="N163">
        <f t="shared" si="5"/>
        <v>-7.2457245724706354E-3</v>
      </c>
    </row>
    <row r="164" spans="12:14" x14ac:dyDescent="0.2">
      <c r="L164">
        <f t="shared" si="4"/>
        <v>161.99270927092709</v>
      </c>
      <c r="M164">
        <v>162</v>
      </c>
      <c r="N164">
        <f t="shared" si="5"/>
        <v>-7.2907290729062879E-3</v>
      </c>
    </row>
    <row r="165" spans="12:14" x14ac:dyDescent="0.2">
      <c r="L165">
        <f t="shared" si="4"/>
        <v>162.99266426642663</v>
      </c>
      <c r="M165">
        <v>163</v>
      </c>
      <c r="N165">
        <f t="shared" si="5"/>
        <v>-7.3357335733703621E-3</v>
      </c>
    </row>
    <row r="166" spans="12:14" x14ac:dyDescent="0.2">
      <c r="L166">
        <f t="shared" si="4"/>
        <v>163.99261926192619</v>
      </c>
      <c r="M166">
        <v>164</v>
      </c>
      <c r="N166">
        <f t="shared" si="5"/>
        <v>-7.3807380738060147E-3</v>
      </c>
    </row>
    <row r="167" spans="12:14" x14ac:dyDescent="0.2">
      <c r="L167">
        <f t="shared" si="4"/>
        <v>164.99257425742573</v>
      </c>
      <c r="M167">
        <v>165</v>
      </c>
      <c r="N167">
        <f t="shared" si="5"/>
        <v>-7.4257425742700889E-3</v>
      </c>
    </row>
    <row r="168" spans="12:14" x14ac:dyDescent="0.2">
      <c r="L168">
        <f t="shared" si="4"/>
        <v>165.99252925292529</v>
      </c>
      <c r="M168">
        <v>166</v>
      </c>
      <c r="N168">
        <f t="shared" si="5"/>
        <v>-7.4707470747057414E-3</v>
      </c>
    </row>
    <row r="169" spans="12:14" x14ac:dyDescent="0.2">
      <c r="L169">
        <f t="shared" si="4"/>
        <v>166.99248424842486</v>
      </c>
      <c r="M169">
        <v>167</v>
      </c>
      <c r="N169">
        <f t="shared" si="5"/>
        <v>-7.5157515751413939E-3</v>
      </c>
    </row>
    <row r="170" spans="12:14" x14ac:dyDescent="0.2">
      <c r="L170">
        <f t="shared" si="4"/>
        <v>167.99243924392439</v>
      </c>
      <c r="M170">
        <v>168</v>
      </c>
      <c r="N170">
        <f t="shared" si="5"/>
        <v>-7.5607560756054681E-3</v>
      </c>
    </row>
    <row r="171" spans="12:14" x14ac:dyDescent="0.2">
      <c r="L171">
        <f t="shared" si="4"/>
        <v>168.99239423942396</v>
      </c>
      <c r="M171">
        <v>169</v>
      </c>
      <c r="N171">
        <f t="shared" si="5"/>
        <v>-7.6057605760411207E-3</v>
      </c>
    </row>
    <row r="172" spans="12:14" x14ac:dyDescent="0.2">
      <c r="L172">
        <f t="shared" si="4"/>
        <v>169.99234923492349</v>
      </c>
      <c r="M172">
        <v>170</v>
      </c>
      <c r="N172">
        <f t="shared" si="5"/>
        <v>-7.6507650765051949E-3</v>
      </c>
    </row>
    <row r="173" spans="12:14" x14ac:dyDescent="0.2">
      <c r="L173">
        <f t="shared" si="4"/>
        <v>170.99230423042303</v>
      </c>
      <c r="M173">
        <v>171</v>
      </c>
      <c r="N173">
        <f t="shared" si="5"/>
        <v>-7.6957695769692691E-3</v>
      </c>
    </row>
    <row r="174" spans="12:14" x14ac:dyDescent="0.2">
      <c r="L174">
        <f t="shared" si="4"/>
        <v>171.9922592259226</v>
      </c>
      <c r="M174">
        <v>172</v>
      </c>
      <c r="N174">
        <f t="shared" si="5"/>
        <v>-7.7407740774049216E-3</v>
      </c>
    </row>
    <row r="175" spans="12:14" x14ac:dyDescent="0.2">
      <c r="L175">
        <f t="shared" si="4"/>
        <v>172.99221422142213</v>
      </c>
      <c r="M175">
        <v>173</v>
      </c>
      <c r="N175">
        <f t="shared" si="5"/>
        <v>-7.7857785778689959E-3</v>
      </c>
    </row>
    <row r="176" spans="12:14" x14ac:dyDescent="0.2">
      <c r="L176">
        <f t="shared" si="4"/>
        <v>173.9921692169217</v>
      </c>
      <c r="M176">
        <v>174</v>
      </c>
      <c r="N176">
        <f t="shared" si="5"/>
        <v>-7.8307830783046484E-3</v>
      </c>
    </row>
    <row r="177" spans="12:14" x14ac:dyDescent="0.2">
      <c r="L177">
        <f t="shared" si="4"/>
        <v>174.99212421242123</v>
      </c>
      <c r="M177">
        <v>175</v>
      </c>
      <c r="N177">
        <f t="shared" si="5"/>
        <v>-7.8757875787687226E-3</v>
      </c>
    </row>
    <row r="178" spans="12:14" x14ac:dyDescent="0.2">
      <c r="L178">
        <f t="shared" si="4"/>
        <v>175.99207920792077</v>
      </c>
      <c r="M178">
        <v>176</v>
      </c>
      <c r="N178">
        <f t="shared" si="5"/>
        <v>-7.9207920792327968E-3</v>
      </c>
    </row>
    <row r="179" spans="12:14" x14ac:dyDescent="0.2">
      <c r="L179">
        <f t="shared" si="4"/>
        <v>176.99203420342036</v>
      </c>
      <c r="M179">
        <v>177</v>
      </c>
      <c r="N179">
        <f t="shared" si="5"/>
        <v>-7.9657965796400276E-3</v>
      </c>
    </row>
    <row r="180" spans="12:14" x14ac:dyDescent="0.2">
      <c r="L180">
        <f t="shared" si="4"/>
        <v>177.9919891989199</v>
      </c>
      <c r="M180">
        <v>178</v>
      </c>
      <c r="N180">
        <f t="shared" si="5"/>
        <v>-8.0108010801041019E-3</v>
      </c>
    </row>
    <row r="181" spans="12:14" x14ac:dyDescent="0.2">
      <c r="L181">
        <f t="shared" si="4"/>
        <v>178.99194419441946</v>
      </c>
      <c r="M181">
        <v>179</v>
      </c>
      <c r="N181">
        <f t="shared" si="5"/>
        <v>-8.0558055805397544E-3</v>
      </c>
    </row>
    <row r="182" spans="12:14" x14ac:dyDescent="0.2">
      <c r="L182">
        <f t="shared" si="4"/>
        <v>179.991899189919</v>
      </c>
      <c r="M182">
        <v>180</v>
      </c>
      <c r="N182">
        <f t="shared" si="5"/>
        <v>-8.1008100810038286E-3</v>
      </c>
    </row>
    <row r="183" spans="12:14" x14ac:dyDescent="0.2">
      <c r="L183">
        <f t="shared" si="4"/>
        <v>180.99185418541853</v>
      </c>
      <c r="M183">
        <v>181</v>
      </c>
      <c r="N183">
        <f t="shared" si="5"/>
        <v>-8.1458145814679028E-3</v>
      </c>
    </row>
    <row r="184" spans="12:14" x14ac:dyDescent="0.2">
      <c r="L184">
        <f t="shared" si="4"/>
        <v>181.9918091809181</v>
      </c>
      <c r="M184">
        <v>182</v>
      </c>
      <c r="N184">
        <f t="shared" si="5"/>
        <v>-8.1908190819035553E-3</v>
      </c>
    </row>
    <row r="185" spans="12:14" x14ac:dyDescent="0.2">
      <c r="L185">
        <f t="shared" si="4"/>
        <v>182.99176417641763</v>
      </c>
      <c r="M185">
        <v>183</v>
      </c>
      <c r="N185">
        <f t="shared" si="5"/>
        <v>-8.2358235823676296E-3</v>
      </c>
    </row>
    <row r="186" spans="12:14" x14ac:dyDescent="0.2">
      <c r="L186">
        <f t="shared" si="4"/>
        <v>183.9917191719172</v>
      </c>
      <c r="M186">
        <v>184</v>
      </c>
      <c r="N186">
        <f t="shared" si="5"/>
        <v>-8.2808280828032821E-3</v>
      </c>
    </row>
    <row r="187" spans="12:14" x14ac:dyDescent="0.2">
      <c r="L187">
        <f t="shared" si="4"/>
        <v>184.99167416741673</v>
      </c>
      <c r="M187">
        <v>185</v>
      </c>
      <c r="N187">
        <f t="shared" si="5"/>
        <v>-8.3258325832673563E-3</v>
      </c>
    </row>
    <row r="188" spans="12:14" x14ac:dyDescent="0.2">
      <c r="L188">
        <f t="shared" si="4"/>
        <v>185.99162916291627</v>
      </c>
      <c r="M188">
        <v>186</v>
      </c>
      <c r="N188">
        <f t="shared" si="5"/>
        <v>-8.3708370837314305E-3</v>
      </c>
    </row>
    <row r="189" spans="12:14" x14ac:dyDescent="0.2">
      <c r="L189">
        <f t="shared" si="4"/>
        <v>186.99158415841586</v>
      </c>
      <c r="M189">
        <v>187</v>
      </c>
      <c r="N189">
        <f t="shared" si="5"/>
        <v>-8.4158415841386613E-3</v>
      </c>
    </row>
    <row r="190" spans="12:14" x14ac:dyDescent="0.2">
      <c r="L190">
        <f t="shared" si="4"/>
        <v>187.9915391539154</v>
      </c>
      <c r="M190">
        <v>188</v>
      </c>
      <c r="N190">
        <f t="shared" si="5"/>
        <v>-8.4608460846027356E-3</v>
      </c>
    </row>
    <row r="191" spans="12:14" x14ac:dyDescent="0.2">
      <c r="L191">
        <f t="shared" si="4"/>
        <v>188.99149414941496</v>
      </c>
      <c r="M191">
        <v>189</v>
      </c>
      <c r="N191">
        <f t="shared" si="5"/>
        <v>-8.5058505850383881E-3</v>
      </c>
    </row>
    <row r="192" spans="12:14" x14ac:dyDescent="0.2">
      <c r="L192">
        <f t="shared" si="4"/>
        <v>189.9914491449145</v>
      </c>
      <c r="M192">
        <v>190</v>
      </c>
      <c r="N192">
        <f t="shared" si="5"/>
        <v>-8.5508550855024623E-3</v>
      </c>
    </row>
    <row r="193" spans="12:14" x14ac:dyDescent="0.2">
      <c r="L193">
        <f t="shared" si="4"/>
        <v>190.99140414041403</v>
      </c>
      <c r="M193">
        <v>191</v>
      </c>
      <c r="N193">
        <f t="shared" si="5"/>
        <v>-8.5958595859665365E-3</v>
      </c>
    </row>
    <row r="194" spans="12:14" x14ac:dyDescent="0.2">
      <c r="L194">
        <f t="shared" ref="L194:L229" si="6">(M194+($B$12*M194)*($B$13/($B$13+$B$14))*(1/(1+B208*M194)))-($B$15*M194)</f>
        <v>191.9913591359136</v>
      </c>
      <c r="M194">
        <v>192</v>
      </c>
      <c r="N194">
        <f t="shared" si="5"/>
        <v>-8.6408640864021891E-3</v>
      </c>
    </row>
    <row r="195" spans="12:14" x14ac:dyDescent="0.2">
      <c r="L195">
        <f t="shared" si="6"/>
        <v>192.99131413141313</v>
      </c>
      <c r="M195">
        <v>193</v>
      </c>
      <c r="N195">
        <f t="shared" ref="N195:N229" si="7">L195-M195</f>
        <v>-8.6858685868662633E-3</v>
      </c>
    </row>
    <row r="196" spans="12:14" x14ac:dyDescent="0.2">
      <c r="L196">
        <f t="shared" si="6"/>
        <v>193.9912691269127</v>
      </c>
      <c r="M196">
        <v>194</v>
      </c>
      <c r="N196">
        <f t="shared" si="7"/>
        <v>-8.7308730873019158E-3</v>
      </c>
    </row>
    <row r="197" spans="12:14" x14ac:dyDescent="0.2">
      <c r="L197">
        <f t="shared" si="6"/>
        <v>194.99122412241223</v>
      </c>
      <c r="M197">
        <v>195</v>
      </c>
      <c r="N197">
        <f t="shared" si="7"/>
        <v>-8.77587758776599E-3</v>
      </c>
    </row>
    <row r="198" spans="12:14" x14ac:dyDescent="0.2">
      <c r="L198">
        <f t="shared" si="6"/>
        <v>195.99117911791177</v>
      </c>
      <c r="M198">
        <v>196</v>
      </c>
      <c r="N198">
        <f t="shared" si="7"/>
        <v>-8.8208820882300643E-3</v>
      </c>
    </row>
    <row r="199" spans="12:14" x14ac:dyDescent="0.2">
      <c r="L199">
        <f t="shared" si="6"/>
        <v>196.99113411341133</v>
      </c>
      <c r="M199">
        <v>197</v>
      </c>
      <c r="N199">
        <f t="shared" si="7"/>
        <v>-8.8658865886657168E-3</v>
      </c>
    </row>
    <row r="200" spans="12:14" x14ac:dyDescent="0.2">
      <c r="L200">
        <f t="shared" si="6"/>
        <v>197.99108910891087</v>
      </c>
      <c r="M200">
        <v>198</v>
      </c>
      <c r="N200">
        <f t="shared" si="7"/>
        <v>-8.910891089129791E-3</v>
      </c>
    </row>
    <row r="201" spans="12:14" x14ac:dyDescent="0.2">
      <c r="L201">
        <f t="shared" si="6"/>
        <v>198.99104410441046</v>
      </c>
      <c r="M201">
        <v>199</v>
      </c>
      <c r="N201">
        <f t="shared" si="7"/>
        <v>-8.9558955895370218E-3</v>
      </c>
    </row>
    <row r="202" spans="12:14" x14ac:dyDescent="0.2">
      <c r="L202">
        <f t="shared" si="6"/>
        <v>199.99099909991</v>
      </c>
      <c r="M202">
        <v>200</v>
      </c>
      <c r="N202">
        <f t="shared" si="7"/>
        <v>-9.000900090001096E-3</v>
      </c>
    </row>
    <row r="203" spans="12:14" x14ac:dyDescent="0.2">
      <c r="L203">
        <f t="shared" si="6"/>
        <v>200.99095409540953</v>
      </c>
      <c r="M203">
        <v>201</v>
      </c>
      <c r="N203">
        <f t="shared" si="7"/>
        <v>-9.0459045904651703E-3</v>
      </c>
    </row>
    <row r="204" spans="12:14" x14ac:dyDescent="0.2">
      <c r="L204">
        <f t="shared" si="6"/>
        <v>201.9909090909091</v>
      </c>
      <c r="M204">
        <v>202</v>
      </c>
      <c r="N204">
        <f t="shared" si="7"/>
        <v>-9.0909090909008228E-3</v>
      </c>
    </row>
    <row r="205" spans="12:14" x14ac:dyDescent="0.2">
      <c r="L205">
        <f t="shared" si="6"/>
        <v>202.99086408640864</v>
      </c>
      <c r="M205">
        <v>203</v>
      </c>
      <c r="N205">
        <f t="shared" si="7"/>
        <v>-9.135913591364897E-3</v>
      </c>
    </row>
    <row r="206" spans="12:14" x14ac:dyDescent="0.2">
      <c r="L206">
        <f t="shared" si="6"/>
        <v>203.9908190819082</v>
      </c>
      <c r="M206">
        <v>204</v>
      </c>
      <c r="N206">
        <f t="shared" si="7"/>
        <v>-9.1809180918005495E-3</v>
      </c>
    </row>
    <row r="207" spans="12:14" x14ac:dyDescent="0.2">
      <c r="L207">
        <f t="shared" si="6"/>
        <v>204.99077407740774</v>
      </c>
      <c r="M207">
        <v>205</v>
      </c>
      <c r="N207">
        <f t="shared" si="7"/>
        <v>-9.2259225922646237E-3</v>
      </c>
    </row>
    <row r="208" spans="12:14" x14ac:dyDescent="0.2">
      <c r="L208">
        <f t="shared" si="6"/>
        <v>205.99072907290727</v>
      </c>
      <c r="M208">
        <v>206</v>
      </c>
      <c r="N208">
        <f t="shared" si="7"/>
        <v>-9.270927092728698E-3</v>
      </c>
    </row>
    <row r="209" spans="12:14" x14ac:dyDescent="0.2">
      <c r="L209">
        <f t="shared" si="6"/>
        <v>206.99068406840684</v>
      </c>
      <c r="M209">
        <v>207</v>
      </c>
      <c r="N209">
        <f t="shared" si="7"/>
        <v>-9.3159315931643505E-3</v>
      </c>
    </row>
    <row r="210" spans="12:14" x14ac:dyDescent="0.2">
      <c r="L210">
        <f t="shared" si="6"/>
        <v>207.99063906390637</v>
      </c>
      <c r="M210">
        <v>208</v>
      </c>
      <c r="N210">
        <f t="shared" si="7"/>
        <v>-9.3609360936284247E-3</v>
      </c>
    </row>
    <row r="211" spans="12:14" x14ac:dyDescent="0.2">
      <c r="L211">
        <f t="shared" si="6"/>
        <v>208.99059405940596</v>
      </c>
      <c r="M211">
        <v>209</v>
      </c>
      <c r="N211">
        <f t="shared" si="7"/>
        <v>-9.4059405940356555E-3</v>
      </c>
    </row>
    <row r="212" spans="12:14" x14ac:dyDescent="0.2">
      <c r="L212">
        <f t="shared" si="6"/>
        <v>209.9905490549055</v>
      </c>
      <c r="M212">
        <v>210</v>
      </c>
      <c r="N212">
        <f t="shared" si="7"/>
        <v>-9.4509450944997297E-3</v>
      </c>
    </row>
    <row r="213" spans="12:14" x14ac:dyDescent="0.2">
      <c r="L213">
        <f t="shared" si="6"/>
        <v>210.99050405040504</v>
      </c>
      <c r="M213">
        <v>211</v>
      </c>
      <c r="N213">
        <f t="shared" si="7"/>
        <v>-9.495949594963804E-3</v>
      </c>
    </row>
    <row r="214" spans="12:14" x14ac:dyDescent="0.2">
      <c r="L214">
        <f t="shared" si="6"/>
        <v>211.9904590459046</v>
      </c>
      <c r="M214">
        <v>212</v>
      </c>
      <c r="N214">
        <f t="shared" si="7"/>
        <v>-9.5409540953994565E-3</v>
      </c>
    </row>
    <row r="215" spans="12:14" x14ac:dyDescent="0.2">
      <c r="L215">
        <f t="shared" si="6"/>
        <v>212.99041404140414</v>
      </c>
      <c r="M215">
        <v>213</v>
      </c>
      <c r="N215">
        <f t="shared" si="7"/>
        <v>-9.5859585958635307E-3</v>
      </c>
    </row>
    <row r="216" spans="12:14" x14ac:dyDescent="0.2">
      <c r="L216">
        <f t="shared" si="6"/>
        <v>213.9903690369037</v>
      </c>
      <c r="M216">
        <v>214</v>
      </c>
      <c r="N216">
        <f t="shared" si="7"/>
        <v>-9.6309630962991832E-3</v>
      </c>
    </row>
    <row r="217" spans="12:14" x14ac:dyDescent="0.2">
      <c r="L217">
        <f t="shared" si="6"/>
        <v>214.99032403240324</v>
      </c>
      <c r="M217">
        <v>215</v>
      </c>
      <c r="N217">
        <f t="shared" si="7"/>
        <v>-9.6759675967632575E-3</v>
      </c>
    </row>
    <row r="218" spans="12:14" x14ac:dyDescent="0.2">
      <c r="L218">
        <f t="shared" si="6"/>
        <v>215.99027902790277</v>
      </c>
      <c r="M218">
        <v>216</v>
      </c>
      <c r="N218">
        <f t="shared" si="7"/>
        <v>-9.7209720972273317E-3</v>
      </c>
    </row>
    <row r="219" spans="12:14" x14ac:dyDescent="0.2">
      <c r="L219">
        <f t="shared" si="6"/>
        <v>216.99023402340234</v>
      </c>
      <c r="M219">
        <v>217</v>
      </c>
      <c r="N219">
        <f t="shared" si="7"/>
        <v>-9.7659765976629842E-3</v>
      </c>
    </row>
    <row r="220" spans="12:14" x14ac:dyDescent="0.2">
      <c r="L220">
        <f t="shared" si="6"/>
        <v>217.99018901890187</v>
      </c>
      <c r="M220">
        <v>218</v>
      </c>
      <c r="N220">
        <f t="shared" si="7"/>
        <v>-9.8109810981270584E-3</v>
      </c>
    </row>
    <row r="221" spans="12:14" x14ac:dyDescent="0.2">
      <c r="L221">
        <f t="shared" si="6"/>
        <v>218.99014401440144</v>
      </c>
      <c r="M221">
        <v>219</v>
      </c>
      <c r="N221">
        <f t="shared" si="7"/>
        <v>-9.8559855985627109E-3</v>
      </c>
    </row>
    <row r="222" spans="12:14" x14ac:dyDescent="0.2">
      <c r="L222">
        <f t="shared" si="6"/>
        <v>219.990099009901</v>
      </c>
      <c r="M222">
        <v>220</v>
      </c>
      <c r="N222">
        <f t="shared" si="7"/>
        <v>-9.9009900989983635E-3</v>
      </c>
    </row>
    <row r="223" spans="12:14" x14ac:dyDescent="0.2">
      <c r="L223">
        <f t="shared" si="6"/>
        <v>220.99005400540054</v>
      </c>
      <c r="M223">
        <v>221</v>
      </c>
      <c r="N223">
        <f t="shared" si="7"/>
        <v>-9.9459945994624377E-3</v>
      </c>
    </row>
    <row r="224" spans="12:14" x14ac:dyDescent="0.2">
      <c r="L224">
        <f t="shared" si="6"/>
        <v>221.9900090009001</v>
      </c>
      <c r="M224">
        <v>222</v>
      </c>
      <c r="N224">
        <f t="shared" si="7"/>
        <v>-9.9909990998980902E-3</v>
      </c>
    </row>
    <row r="225" spans="12:14" x14ac:dyDescent="0.2">
      <c r="L225">
        <f t="shared" si="6"/>
        <v>222.98996399639964</v>
      </c>
      <c r="M225">
        <v>223</v>
      </c>
      <c r="N225">
        <f t="shared" si="7"/>
        <v>-1.0036003600362164E-2</v>
      </c>
    </row>
    <row r="226" spans="12:14" x14ac:dyDescent="0.2">
      <c r="L226">
        <f t="shared" si="6"/>
        <v>223.9899189918992</v>
      </c>
      <c r="M226">
        <v>224</v>
      </c>
      <c r="N226">
        <f t="shared" si="7"/>
        <v>-1.0081008100797817E-2</v>
      </c>
    </row>
    <row r="227" spans="12:14" x14ac:dyDescent="0.2">
      <c r="L227">
        <f t="shared" si="6"/>
        <v>224.98987398739874</v>
      </c>
      <c r="M227">
        <v>225</v>
      </c>
      <c r="N227">
        <f t="shared" si="7"/>
        <v>-1.0126012601261891E-2</v>
      </c>
    </row>
    <row r="228" spans="12:14" x14ac:dyDescent="0.2">
      <c r="L228">
        <f t="shared" si="6"/>
        <v>225.98982898289827</v>
      </c>
      <c r="M228">
        <v>226</v>
      </c>
      <c r="N228">
        <f t="shared" si="7"/>
        <v>-1.0171017101725965E-2</v>
      </c>
    </row>
    <row r="229" spans="12:14" x14ac:dyDescent="0.2">
      <c r="L229">
        <f t="shared" si="6"/>
        <v>226.98978397839784</v>
      </c>
      <c r="M229">
        <v>227</v>
      </c>
      <c r="N229">
        <f t="shared" si="7"/>
        <v>-1.0216021602161618E-2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MOVE_with_raster()</vt:lpstr>
      <vt:lpstr>MOVE_FP()</vt:lpstr>
      <vt:lpstr>GROW_SAV2()</vt:lpstr>
      <vt:lpstr>GROW_SAV3()</vt:lpstr>
      <vt:lpstr>GROW_FP2()</vt:lpstr>
      <vt:lpstr>GROW_FP3()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2014-07-09T13:57:13Z</cp:lastPrinted>
  <dcterms:created xsi:type="dcterms:W3CDTF">2014-06-19T13:55:12Z</dcterms:created>
  <dcterms:modified xsi:type="dcterms:W3CDTF">2014-07-09T14:22:27Z</dcterms:modified>
</cp:coreProperties>
</file>