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8620" windowHeight="13425"/>
  </bookViews>
  <sheets>
    <sheet name="species_composition" sheetId="1" r:id="rId1"/>
    <sheet name="raw" sheetId="2" r:id="rId2"/>
    <sheet name="table" sheetId="3" r:id="rId3"/>
    <sheet name="table&lt;5ha" sheetId="4" r:id="rId4"/>
    <sheet name="table&lt;5ha &gt;0.02mgP" sheetId="5" r:id="rId5"/>
  </sheets>
  <calcPr calcId="145621"/>
</workbook>
</file>

<file path=xl/calcChain.xml><?xml version="1.0" encoding="utf-8"?>
<calcChain xmlns="http://schemas.openxmlformats.org/spreadsheetml/2006/main">
  <c r="AF207" i="1" l="1"/>
  <c r="E2" i="5"/>
  <c r="F5" i="5"/>
  <c r="D4" i="5"/>
  <c r="E4" i="5" s="1"/>
  <c r="G4" i="5" s="1"/>
  <c r="H4" i="5" s="1"/>
  <c r="D3" i="5"/>
  <c r="E3" i="5" s="1"/>
  <c r="G3" i="5" s="1"/>
  <c r="H3" i="5" s="1"/>
  <c r="D2" i="5"/>
  <c r="D5" i="5" s="1"/>
  <c r="C5" i="5"/>
  <c r="B5" i="5"/>
  <c r="H6" i="4"/>
  <c r="H4" i="4"/>
  <c r="H3" i="4"/>
  <c r="H2" i="4"/>
  <c r="G4" i="4"/>
  <c r="G3" i="4"/>
  <c r="G2" i="4"/>
  <c r="E4" i="4"/>
  <c r="E3" i="4"/>
  <c r="E5" i="4" s="1"/>
  <c r="E2" i="4"/>
  <c r="F5" i="4"/>
  <c r="D5" i="4"/>
  <c r="C5" i="4"/>
  <c r="D4" i="4"/>
  <c r="D3" i="4"/>
  <c r="D2" i="4"/>
  <c r="B5" i="4"/>
  <c r="H5" i="4" l="1"/>
  <c r="N5" i="3"/>
  <c r="K5" i="3"/>
  <c r="L3" i="3" s="1"/>
  <c r="M3" i="3" s="1"/>
  <c r="O3" i="3" s="1"/>
  <c r="P3" i="3" s="1"/>
  <c r="G6" i="3"/>
  <c r="H6" i="3"/>
  <c r="G2" i="5" l="1"/>
  <c r="H2" i="5" s="1"/>
  <c r="H5" i="5" s="1"/>
  <c r="H6" i="5" s="1"/>
  <c r="E5" i="5"/>
  <c r="L2" i="3"/>
  <c r="L4" i="3"/>
  <c r="M4" i="3" s="1"/>
  <c r="O4" i="3" s="1"/>
  <c r="P4" i="3" s="1"/>
  <c r="D18" i="3"/>
  <c r="C18" i="3"/>
  <c r="Z207" i="1"/>
  <c r="L5" i="3" l="1"/>
  <c r="M2" i="3"/>
  <c r="M5" i="3" l="1"/>
  <c r="O2" i="3"/>
  <c r="P2" i="3" s="1"/>
  <c r="P5" i="3" s="1"/>
  <c r="P6" i="3" s="1"/>
</calcChain>
</file>

<file path=xl/sharedStrings.xml><?xml version="1.0" encoding="utf-8"?>
<sst xmlns="http://schemas.openxmlformats.org/spreadsheetml/2006/main" count="7502" uniqueCount="601">
  <si>
    <t>waterbody</t>
  </si>
  <si>
    <t>date</t>
  </si>
  <si>
    <t>dateNUTR</t>
  </si>
  <si>
    <t>year</t>
  </si>
  <si>
    <t>town</t>
  </si>
  <si>
    <t>latitude</t>
  </si>
  <si>
    <t>longitude</t>
  </si>
  <si>
    <t>state</t>
  </si>
  <si>
    <t>data_source</t>
  </si>
  <si>
    <t>mult_survey</t>
  </si>
  <si>
    <t>off_season</t>
  </si>
  <si>
    <t>surfacearea_ha</t>
  </si>
  <si>
    <t>surfaceaarea_sqm</t>
  </si>
  <si>
    <t>perimeter_m</t>
  </si>
  <si>
    <t>shoreline_development</t>
  </si>
  <si>
    <t>depth_max_m</t>
  </si>
  <si>
    <t>depth_avg_m</t>
  </si>
  <si>
    <t>forested_shoreline_prop</t>
  </si>
  <si>
    <t>inflow</t>
  </si>
  <si>
    <t>outflow</t>
  </si>
  <si>
    <t>FP_presence</t>
  </si>
  <si>
    <t>FPcover_avg</t>
  </si>
  <si>
    <t>FPcover_low_est</t>
  </si>
  <si>
    <t>FPcover_max</t>
  </si>
  <si>
    <t>FPcover_min</t>
  </si>
  <si>
    <t>azolla</t>
  </si>
  <si>
    <t>lemna_minor</t>
  </si>
  <si>
    <t>lemna_trisulca</t>
  </si>
  <si>
    <t>lemna_valdiviana</t>
  </si>
  <si>
    <t>riccia</t>
  </si>
  <si>
    <t>spirodela_polyrhiza</t>
  </si>
  <si>
    <t>wolffia</t>
  </si>
  <si>
    <t>allplant_species_richness</t>
  </si>
  <si>
    <t>FP_species_richness</t>
  </si>
  <si>
    <t>nonFP_species_richness</t>
  </si>
  <si>
    <t>regime</t>
  </si>
  <si>
    <t>azolla_cover_prop</t>
  </si>
  <si>
    <t>lminor_cover_prop</t>
  </si>
  <si>
    <t>lvaldiviana_cover_prop</t>
  </si>
  <si>
    <t>ltrisulca_cover_prop</t>
  </si>
  <si>
    <t>riccia_cover_prop</t>
  </si>
  <si>
    <t>spolyrhiza_cover_prop</t>
  </si>
  <si>
    <t>wolffia_cover_prop</t>
  </si>
  <si>
    <t>wbrasiliensis_cover_prop</t>
  </si>
  <si>
    <t>wborealis_cover_prop</t>
  </si>
  <si>
    <t>TOTP_n</t>
  </si>
  <si>
    <t>TOTP_avg</t>
  </si>
  <si>
    <t>TOTP_SE</t>
  </si>
  <si>
    <t>PO4_n</t>
  </si>
  <si>
    <t>PO4_avg</t>
  </si>
  <si>
    <t>PO4_SE</t>
  </si>
  <si>
    <t>TOTN_n</t>
  </si>
  <si>
    <t>TOTN_avg</t>
  </si>
  <si>
    <t>TOTN_SE</t>
  </si>
  <si>
    <t>NO3_n</t>
  </si>
  <si>
    <t>NO3_avg</t>
  </si>
  <si>
    <t>NO3_SE</t>
  </si>
  <si>
    <t>NH4_n</t>
  </si>
  <si>
    <t>NH4_avg</t>
  </si>
  <si>
    <t>NH4_SE</t>
  </si>
  <si>
    <t>totNtotP_n</t>
  </si>
  <si>
    <t>totNtotP_avg</t>
  </si>
  <si>
    <t>totNtotP_SE</t>
  </si>
  <si>
    <t>PH_n</t>
  </si>
  <si>
    <t>PH_avg</t>
  </si>
  <si>
    <t>PH_SE</t>
  </si>
  <si>
    <t>COND_n</t>
  </si>
  <si>
    <t>COND_avg</t>
  </si>
  <si>
    <t>COND_SE</t>
  </si>
  <si>
    <t>DO_n</t>
  </si>
  <si>
    <t>DO_avg</t>
  </si>
  <si>
    <t>DO_SE</t>
  </si>
  <si>
    <t>TEMP_n</t>
  </si>
  <si>
    <t>TEMP_avg</t>
  </si>
  <si>
    <t>TEMP_SE</t>
  </si>
  <si>
    <t>ALK_n</t>
  </si>
  <si>
    <t>ALK_avg</t>
  </si>
  <si>
    <t>ALK_SE</t>
  </si>
  <si>
    <t>secchi_n</t>
  </si>
  <si>
    <t>secchi_avg</t>
  </si>
  <si>
    <t>secchi_SE</t>
  </si>
  <si>
    <t>notes</t>
  </si>
  <si>
    <t>alisma</t>
  </si>
  <si>
    <t>alisma_subcordatum</t>
  </si>
  <si>
    <t>brasenia</t>
  </si>
  <si>
    <t>cabomba</t>
  </si>
  <si>
    <t>callitriche</t>
  </si>
  <si>
    <t>callitriche_verna</t>
  </si>
  <si>
    <t>callitriche_hetero</t>
  </si>
  <si>
    <t>callitriche_stag</t>
  </si>
  <si>
    <t>cardamine</t>
  </si>
  <si>
    <t>ceratophyllum_dem</t>
  </si>
  <si>
    <t>ceratophyllum_echin</t>
  </si>
  <si>
    <t>charphyte</t>
  </si>
  <si>
    <t>decodon</t>
  </si>
  <si>
    <t>egeria</t>
  </si>
  <si>
    <t>elatine</t>
  </si>
  <si>
    <t>elatine_ameri</t>
  </si>
  <si>
    <t>elatine_minima</t>
  </si>
  <si>
    <t>elatine_triandra</t>
  </si>
  <si>
    <t>eleocharis</t>
  </si>
  <si>
    <t>eleocharis_acic</t>
  </si>
  <si>
    <t>eleocharis_ellip</t>
  </si>
  <si>
    <t>ellocharis_parv</t>
  </si>
  <si>
    <t>elodea_canad</t>
  </si>
  <si>
    <t>elodea_nutt</t>
  </si>
  <si>
    <t>eriocaulon_aqua</t>
  </si>
  <si>
    <t>fil_algae</t>
  </si>
  <si>
    <t>glossostigma</t>
  </si>
  <si>
    <t>gratiola</t>
  </si>
  <si>
    <t>hydrilla</t>
  </si>
  <si>
    <t>isoetes</t>
  </si>
  <si>
    <t>isoetes_acad</t>
  </si>
  <si>
    <t>isoetes_eaton</t>
  </si>
  <si>
    <t>isoetes_echino</t>
  </si>
  <si>
    <t>isoetes_engel</t>
  </si>
  <si>
    <t>isoetes_lacus</t>
  </si>
  <si>
    <t>isoetes_tuck</t>
  </si>
  <si>
    <t>juncus</t>
  </si>
  <si>
    <t>juncus_pelo</t>
  </si>
  <si>
    <t>lobelia</t>
  </si>
  <si>
    <t>ludwigia</t>
  </si>
  <si>
    <t>ludwigia_dub</t>
  </si>
  <si>
    <t>ludwigia_lac</t>
  </si>
  <si>
    <t>ludwigia_pal</t>
  </si>
  <si>
    <t>marsilea</t>
  </si>
  <si>
    <t>megalodonta</t>
  </si>
  <si>
    <t>myosotis</t>
  </si>
  <si>
    <t>myriophyllum</t>
  </si>
  <si>
    <t>myriophyllum_alt</t>
  </si>
  <si>
    <t>myriophyllum_aqua</t>
  </si>
  <si>
    <t>myriophyllum_hetero</t>
  </si>
  <si>
    <t>myriophyllum_hetero_lax</t>
  </si>
  <si>
    <t>myriophyllum_hum</t>
  </si>
  <si>
    <t>myriophyllum_ten</t>
  </si>
  <si>
    <t>myriophyllum_sibi</t>
  </si>
  <si>
    <t>myriophyllum_spic</t>
  </si>
  <si>
    <t>najas_flex</t>
  </si>
  <si>
    <t>najas_grac</t>
  </si>
  <si>
    <t>najas_guad</t>
  </si>
  <si>
    <t>najas_minor</t>
  </si>
  <si>
    <t>nasturtium</t>
  </si>
  <si>
    <t>nelumbo</t>
  </si>
  <si>
    <t>nuphar</t>
  </si>
  <si>
    <t>nymphaea_odor</t>
  </si>
  <si>
    <t>nymphaea_odor_odor</t>
  </si>
  <si>
    <t>nymphaea_odor_tuber</t>
  </si>
  <si>
    <t>nymphoides</t>
  </si>
  <si>
    <t>nymphoides_cordata</t>
  </si>
  <si>
    <t>nymphoides_pelt</t>
  </si>
  <si>
    <t>peltandra</t>
  </si>
  <si>
    <t>phragmites</t>
  </si>
  <si>
    <t>polygonum</t>
  </si>
  <si>
    <t>polygonum_amphi</t>
  </si>
  <si>
    <t>polygonum_hydro</t>
  </si>
  <si>
    <t>pontederia</t>
  </si>
  <si>
    <t>potamogeton</t>
  </si>
  <si>
    <t>potamogeton_ampli</t>
  </si>
  <si>
    <t>potamogeton_berch</t>
  </si>
  <si>
    <t>potamogeton_biculp</t>
  </si>
  <si>
    <t>potamogeton_conferv</t>
  </si>
  <si>
    <t>potamogeton_crispus</t>
  </si>
  <si>
    <t>potamogeton_epi</t>
  </si>
  <si>
    <t>potamogeton_foli</t>
  </si>
  <si>
    <t>potamogeton_frie</t>
  </si>
  <si>
    <t>potamogeton_grami</t>
  </si>
  <si>
    <t>potamogeton_ilino</t>
  </si>
  <si>
    <t>potamogeton_ilino_hybrid</t>
  </si>
  <si>
    <t>potamogeton_natans</t>
  </si>
  <si>
    <t>potamogeton_nodos</t>
  </si>
  <si>
    <t>potamogeton_oakes</t>
  </si>
  <si>
    <t>potamogeton_palus</t>
  </si>
  <si>
    <t>potamogeton_perfo</t>
  </si>
  <si>
    <t>potamogeton_pulch</t>
  </si>
  <si>
    <t>potamogeton_pusil</t>
  </si>
  <si>
    <t>potamogeton_prael</t>
  </si>
  <si>
    <t>potamogeton_rich</t>
  </si>
  <si>
    <t>potamogeton_robb</t>
  </si>
  <si>
    <t>potamogeton_spir</t>
  </si>
  <si>
    <t>potamogeton_vase</t>
  </si>
  <si>
    <t>potamogeton_zost</t>
  </si>
  <si>
    <t>proserpinaca</t>
  </si>
  <si>
    <t>ranunculus</t>
  </si>
  <si>
    <t>sagittaria</t>
  </si>
  <si>
    <t>sagittaria_gram</t>
  </si>
  <si>
    <t>sagittaria_lati</t>
  </si>
  <si>
    <t>schoenoplectus</t>
  </si>
  <si>
    <t>sparganium</t>
  </si>
  <si>
    <t>sparganium_ameri</t>
  </si>
  <si>
    <t>stuckenia</t>
  </si>
  <si>
    <t>trapa</t>
  </si>
  <si>
    <t>typha</t>
  </si>
  <si>
    <t>typha_latif</t>
  </si>
  <si>
    <t>sedge</t>
  </si>
  <si>
    <t>utricularia</t>
  </si>
  <si>
    <t>utricularia_gemi</t>
  </si>
  <si>
    <t>utricularia_gibb</t>
  </si>
  <si>
    <t>utricularia_inter</t>
  </si>
  <si>
    <t>utricularia_macro</t>
  </si>
  <si>
    <t>utricularia_mini</t>
  </si>
  <si>
    <t>utricularia_mino</t>
  </si>
  <si>
    <t>utricularia_purp</t>
  </si>
  <si>
    <t>utricularia_radi</t>
  </si>
  <si>
    <t>utricularia_subu</t>
  </si>
  <si>
    <t>utricularia_vulg</t>
  </si>
  <si>
    <t>vallisneria</t>
  </si>
  <si>
    <t>zannichellia</t>
  </si>
  <si>
    <t>zosterella</t>
  </si>
  <si>
    <t>116 Old Field Road Pond</t>
  </si>
  <si>
    <t>combined</t>
  </si>
  <si>
    <t>comb</t>
  </si>
  <si>
    <t>Old Field</t>
  </si>
  <si>
    <t>NY</t>
  </si>
  <si>
    <t>MJM</t>
  </si>
  <si>
    <t>Y</t>
  </si>
  <si>
    <t>N</t>
  </si>
  <si>
    <t>NA</t>
  </si>
  <si>
    <t>FP</t>
  </si>
  <si>
    <t>4H Camp Pond</t>
  </si>
  <si>
    <t>Marlborough</t>
  </si>
  <si>
    <t>CT</t>
  </si>
  <si>
    <t>CAES</t>
  </si>
  <si>
    <t>neither</t>
  </si>
  <si>
    <t>Alexander Lake</t>
  </si>
  <si>
    <t>Killingly</t>
  </si>
  <si>
    <t>SAV</t>
  </si>
  <si>
    <t>Amos Lake</t>
  </si>
  <si>
    <t>Preston</t>
  </si>
  <si>
    <t>Amston Lake</t>
  </si>
  <si>
    <t>Hebron, Lebanon, Colchester</t>
  </si>
  <si>
    <t>Anderson Pond</t>
  </si>
  <si>
    <t>North Stonington</t>
  </si>
  <si>
    <t>Andover Lake</t>
  </si>
  <si>
    <t>Andover</t>
  </si>
  <si>
    <t>Angus Park Pond</t>
  </si>
  <si>
    <t>Glastonbury</t>
  </si>
  <si>
    <t>Anni's Pond (Kleman's Dam)</t>
  </si>
  <si>
    <t>Bethany</t>
  </si>
  <si>
    <t>Ashford Lake</t>
  </si>
  <si>
    <t>Ashford</t>
  </si>
  <si>
    <t>Avery Pond</t>
  </si>
  <si>
    <t>Ball Pond</t>
  </si>
  <si>
    <t>New Fairfield</t>
  </si>
  <si>
    <t>Bantam Pond (Timber Lake)</t>
  </si>
  <si>
    <t>Torrington</t>
  </si>
  <si>
    <t>Basserman Pond</t>
  </si>
  <si>
    <t>Branford</t>
  </si>
  <si>
    <t>neither?</t>
  </si>
  <si>
    <t>Beach Pond</t>
  </si>
  <si>
    <t>Voluntown, Exeter, RI</t>
  </si>
  <si>
    <t>Beaver Dam Lake</t>
  </si>
  <si>
    <t>Stratford </t>
  </si>
  <si>
    <t>Beaver Pond</t>
  </si>
  <si>
    <t>Meriden</t>
  </si>
  <si>
    <t>Beeslick Lake</t>
  </si>
  <si>
    <t>Salisbury</t>
  </si>
  <si>
    <t>Beseck Lake</t>
  </si>
  <si>
    <t>Middletown</t>
  </si>
  <si>
    <t>Betty Allen Twin Pond</t>
  </si>
  <si>
    <t>Northport</t>
  </si>
  <si>
    <t>shift</t>
  </si>
  <si>
    <t>Bigelow Pond</t>
  </si>
  <si>
    <t>Union</t>
  </si>
  <si>
    <t>Billings Lake</t>
  </si>
  <si>
    <t>Birch Pond</t>
  </si>
  <si>
    <t>Darien</t>
  </si>
  <si>
    <t>CAES/MJM</t>
  </si>
  <si>
    <t>Bishops Pond (Research Parkway)</t>
  </si>
  <si>
    <t>Qualitative estimate of FP cover; no data on FP species % composition; used regression of nonFPrich ~ sa to estimate SAV richness</t>
  </si>
  <si>
    <t>Bissonette Pond</t>
  </si>
  <si>
    <t>Willington</t>
  </si>
  <si>
    <t>Black Hall Pond</t>
  </si>
  <si>
    <t>Old Lyme</t>
  </si>
  <si>
    <t>Black Pond (2)</t>
  </si>
  <si>
    <t>Woodstock</t>
  </si>
  <si>
    <t>Blissville Pond</t>
  </si>
  <si>
    <t>Lisbon</t>
  </si>
  <si>
    <t>Blydenburgh Lake</t>
  </si>
  <si>
    <t>Smithtown</t>
  </si>
  <si>
    <t>Bolton Lake, Lower</t>
  </si>
  <si>
    <t>Bolton</t>
  </si>
  <si>
    <t>Bolton Lake, Middle</t>
  </si>
  <si>
    <t>Vernon</t>
  </si>
  <si>
    <t xml:space="preserve">SAV </t>
  </si>
  <si>
    <t>Bolton Lake, Upper</t>
  </si>
  <si>
    <t>Coventry, Tolland, Vernon</t>
  </si>
  <si>
    <t>Bolton Notch Pond</t>
  </si>
  <si>
    <t>Brandegea Lake</t>
  </si>
  <si>
    <t>Waterford</t>
  </si>
  <si>
    <t>Branford Supply Pond (East)</t>
  </si>
  <si>
    <t>North Branford</t>
  </si>
  <si>
    <t>Broad Brook Reservoir, Lower</t>
  </si>
  <si>
    <t>East Windsor</t>
  </si>
  <si>
    <t>Broad Brook Reservoir, Upper</t>
  </si>
  <si>
    <t>Bunnels Pond</t>
  </si>
  <si>
    <t>Bridgeport</t>
  </si>
  <si>
    <t>Burr Pond</t>
  </si>
  <si>
    <t>Bushy Pond</t>
  </si>
  <si>
    <t>Clinton</t>
  </si>
  <si>
    <t>Canoe Brook Lake</t>
  </si>
  <si>
    <t>Trumbull</t>
  </si>
  <si>
    <t>Cedar Lake</t>
  </si>
  <si>
    <t>Chester</t>
  </si>
  <si>
    <t>Cedar Pond</t>
  </si>
  <si>
    <t>Chaffee Lake</t>
  </si>
  <si>
    <t>Chalkers Mill Pond</t>
  </si>
  <si>
    <t>Old Saybrook</t>
  </si>
  <si>
    <t>Chase Reservoir</t>
  </si>
  <si>
    <t>Clear Lake</t>
  </si>
  <si>
    <t>Guilford</t>
  </si>
  <si>
    <t>Coventry Lake</t>
  </si>
  <si>
    <t>Coventry</t>
  </si>
  <si>
    <t>Crescent Lake</t>
  </si>
  <si>
    <t>Enfield</t>
  </si>
  <si>
    <t>Crystal Lake (1)</t>
  </si>
  <si>
    <t>Crystal Lake (2)</t>
  </si>
  <si>
    <t>Crystal Lake (3)</t>
  </si>
  <si>
    <t>Ellington, Stafford</t>
  </si>
  <si>
    <t>Crystal Pond</t>
  </si>
  <si>
    <t>Cusick Pond</t>
  </si>
  <si>
    <t xml:space="preserve">Dayton Pond </t>
  </si>
  <si>
    <t xml:space="preserve">Wallingford </t>
  </si>
  <si>
    <t>Deer Lake</t>
  </si>
  <si>
    <t>Killingworth</t>
  </si>
  <si>
    <t>Deer Lake Reservoir</t>
  </si>
  <si>
    <t>Diamond Lake</t>
  </si>
  <si>
    <t>Dividend Pond, Lower</t>
  </si>
  <si>
    <t>Rocky Hill</t>
  </si>
  <si>
    <t>Dividend Pond, Upper</t>
  </si>
  <si>
    <t>Doaneville Pond</t>
  </si>
  <si>
    <t>Griswold</t>
  </si>
  <si>
    <t>Dog Pond</t>
  </si>
  <si>
    <t>Goshen</t>
  </si>
  <si>
    <t>Dunlop Pond (Unnamed Lake with Dam #3036)</t>
  </si>
  <si>
    <t xml:space="preserve">Eagleville Lake </t>
  </si>
  <si>
    <t>Echo Lake</t>
  </si>
  <si>
    <t>Watertown</t>
  </si>
  <si>
    <t>Elise Lake</t>
  </si>
  <si>
    <t>Middlebury</t>
  </si>
  <si>
    <t>Fall Mountain Lake</t>
  </si>
  <si>
    <t>Terryville</t>
  </si>
  <si>
    <t>Farm Brook Reservoir</t>
  </si>
  <si>
    <t>Hamden</t>
  </si>
  <si>
    <t>Fence Rock Lake</t>
  </si>
  <si>
    <t>Forest Lake</t>
  </si>
  <si>
    <t>Gables Pond</t>
  </si>
  <si>
    <t>Farmington</t>
  </si>
  <si>
    <t>Gardner Lake</t>
  </si>
  <si>
    <t>Bozrah, Montville, Salem</t>
  </si>
  <si>
    <t>Gibbs Pond</t>
  </si>
  <si>
    <t>lily</t>
  </si>
  <si>
    <t>Gladstone Pond</t>
  </si>
  <si>
    <t>Graniss Lake</t>
  </si>
  <si>
    <t>East Haven</t>
  </si>
  <si>
    <t>Great Hill Pond</t>
  </si>
  <si>
    <t>Portland</t>
  </si>
  <si>
    <t>Green Falls Reservoir</t>
  </si>
  <si>
    <t>Voluntown</t>
  </si>
  <si>
    <t>Halls Pond, Ashford</t>
  </si>
  <si>
    <t>Eastford</t>
  </si>
  <si>
    <t>Hamlin Pond</t>
  </si>
  <si>
    <t>Plainville</t>
  </si>
  <si>
    <t>Hartens Pond (Pond  View Condos)</t>
  </si>
  <si>
    <t>North Haven</t>
  </si>
  <si>
    <t>Qualitative estimate of FP cover; no data on FP species % composition</t>
  </si>
  <si>
    <t>Hatch Pond</t>
  </si>
  <si>
    <t xml:space="preserve">Kent </t>
  </si>
  <si>
    <t>Hayward Lake</t>
  </si>
  <si>
    <t>East Haddam</t>
  </si>
  <si>
    <t>Held Pond</t>
  </si>
  <si>
    <t>Weston</t>
  </si>
  <si>
    <t>Hidden Lake</t>
  </si>
  <si>
    <t>Higganum</t>
  </si>
  <si>
    <t>Higby Reservor #1</t>
  </si>
  <si>
    <t>Higby Reservor #2</t>
  </si>
  <si>
    <t>Higby Reservor #3</t>
  </si>
  <si>
    <t>Higby Reservor #4</t>
  </si>
  <si>
    <t>Highwoods Drive Pond</t>
  </si>
  <si>
    <t>Horse Pond</t>
  </si>
  <si>
    <t>Salem</t>
  </si>
  <si>
    <t>Horseshoe Pond</t>
  </si>
  <si>
    <t>Wilton</t>
  </si>
  <si>
    <t>Hospital Reservoir #3</t>
  </si>
  <si>
    <t>Housatonic Lake</t>
  </si>
  <si>
    <t>Derby, Monroe, Oxford, Seymour, Shelton</t>
  </si>
  <si>
    <t>Howells Pond</t>
  </si>
  <si>
    <t>Hartland</t>
  </si>
  <si>
    <t>Hummers Pond</t>
  </si>
  <si>
    <t>Madison</t>
  </si>
  <si>
    <t>Indian Lake (1)</t>
  </si>
  <si>
    <t>Orange</t>
  </si>
  <si>
    <t>Indian Lake (2)</t>
  </si>
  <si>
    <t>Sharon</t>
  </si>
  <si>
    <t>Ingham Pond (Lake Rockview)</t>
  </si>
  <si>
    <t>Ivoryton Pond</t>
  </si>
  <si>
    <t>Ivoryton</t>
  </si>
  <si>
    <t>Keley (Kelsey) Pond</t>
  </si>
  <si>
    <t>Lakeview Lake (Willow Lake)</t>
  </si>
  <si>
    <t>West Hartford</t>
  </si>
  <si>
    <t>Larkin Pond</t>
  </si>
  <si>
    <t>Laurel Lake</t>
  </si>
  <si>
    <t>New Hartford</t>
  </si>
  <si>
    <t>Linsley Pond</t>
  </si>
  <si>
    <t>Branford, North Branford</t>
  </si>
  <si>
    <t>Long Meadow Pond</t>
  </si>
  <si>
    <t>Bethlehem</t>
  </si>
  <si>
    <t>Lower Moodus Reservoir</t>
  </si>
  <si>
    <t>Moodus</t>
  </si>
  <si>
    <t>Lower Pond</t>
  </si>
  <si>
    <t>Lyme</t>
  </si>
  <si>
    <t>Lower Yaphank Lake</t>
  </si>
  <si>
    <t>Yaphank</t>
  </si>
  <si>
    <t>Lucky Pond (Galko Farm Pond)</t>
  </si>
  <si>
    <t>Wallingford</t>
  </si>
  <si>
    <t>Mackenzie Reservoir  1  large</t>
  </si>
  <si>
    <t>Mackenzie Reservoir  2  small</t>
  </si>
  <si>
    <t>Mamanasco Lake</t>
  </si>
  <si>
    <t>Ridgefield</t>
  </si>
  <si>
    <t>Merriman Pond</t>
  </si>
  <si>
    <t>Messerschmidt Pond</t>
  </si>
  <si>
    <t>Deep River, Westbrook</t>
  </si>
  <si>
    <t>Mill Pond  North Basin</t>
  </si>
  <si>
    <t>East Setauket</t>
  </si>
  <si>
    <t>Mill Pond  South Basin</t>
  </si>
  <si>
    <t>Mill Pond Park</t>
  </si>
  <si>
    <t>Newington</t>
  </si>
  <si>
    <t>Millers Pond</t>
  </si>
  <si>
    <t>Durham</t>
  </si>
  <si>
    <t>Mills Pond</t>
  </si>
  <si>
    <t>St. James</t>
  </si>
  <si>
    <t>Mills Pond, Lower</t>
  </si>
  <si>
    <t>Canton</t>
  </si>
  <si>
    <t>Mills Pond, Upper</t>
  </si>
  <si>
    <t>Mohawk Pond</t>
  </si>
  <si>
    <t>Cornwall, Goshen</t>
  </si>
  <si>
    <t>Mono Pond</t>
  </si>
  <si>
    <t>Columbia</t>
  </si>
  <si>
    <t>Moosup Pond</t>
  </si>
  <si>
    <t>Plainfield</t>
  </si>
  <si>
    <t>Morey Pond</t>
  </si>
  <si>
    <t>Ashford, Union</t>
  </si>
  <si>
    <t>Muddy Pond</t>
  </si>
  <si>
    <t>Mystic Seaport Pond</t>
  </si>
  <si>
    <t>Mystic</t>
  </si>
  <si>
    <t>New England Road Pond</t>
  </si>
  <si>
    <t>Qualitative estimate of FP cover; no data on FP species % composition; lots of emergent species present</t>
  </si>
  <si>
    <t>Nichols Pond</t>
  </si>
  <si>
    <t>Oxford</t>
  </si>
  <si>
    <t>North Farms Reservoir</t>
  </si>
  <si>
    <t>North Pond (Laurelwood Lake)</t>
  </si>
  <si>
    <t>Oakwood Pond</t>
  </si>
  <si>
    <t>One Acre Pond</t>
  </si>
  <si>
    <t>FP?</t>
  </si>
  <si>
    <t>Paderewski Park Pond</t>
  </si>
  <si>
    <t>Pattaganset Lake</t>
  </si>
  <si>
    <t>East Lyme</t>
  </si>
  <si>
    <t>Paul T. Given County Park Pond</t>
  </si>
  <si>
    <t>Pinewood Lake</t>
  </si>
  <si>
    <t>Pistapaug Pond</t>
  </si>
  <si>
    <t>Pocotopaug Lake</t>
  </si>
  <si>
    <t>East Hampton</t>
  </si>
  <si>
    <t>Powers Lake</t>
  </si>
  <si>
    <t>Private Pond (1)</t>
  </si>
  <si>
    <t>Pawcatuck</t>
  </si>
  <si>
    <t>Private Pond (2)</t>
  </si>
  <si>
    <t>Private Pond (3)</t>
  </si>
  <si>
    <t>Westport</t>
  </si>
  <si>
    <t>Private Pond (4)</t>
  </si>
  <si>
    <t>Private Pond (5) Lower/West</t>
  </si>
  <si>
    <t>Suffield</t>
  </si>
  <si>
    <t>Private Pond (5) Upper/East</t>
  </si>
  <si>
    <t>Private Pond (6)</t>
  </si>
  <si>
    <t>Putnam Park Pond</t>
  </si>
  <si>
    <t>Easton</t>
  </si>
  <si>
    <t>Riccia sp. is not reported by CAES, but is present in herbarium specimen from pond</t>
  </si>
  <si>
    <t>Quaddick Reservoir</t>
  </si>
  <si>
    <t>Thompson</t>
  </si>
  <si>
    <t>Quassapaug Lake</t>
  </si>
  <si>
    <t>Quonnipaug Lake</t>
  </si>
  <si>
    <t>Redwing Pond</t>
  </si>
  <si>
    <t>Ansonia</t>
  </si>
  <si>
    <t xml:space="preserve">Robinson Pond </t>
  </si>
  <si>
    <t>East Patchogue</t>
  </si>
  <si>
    <t>Rogers Lake</t>
  </si>
  <si>
    <t>Lyme, Old Lyme</t>
  </si>
  <si>
    <t>Rolling Ridge Pond</t>
  </si>
  <si>
    <t xml:space="preserve">Norwalk </t>
  </si>
  <si>
    <t>Roseland Lake</t>
  </si>
  <si>
    <t>Route 7 Pond</t>
  </si>
  <si>
    <t>Salmon Brook</t>
  </si>
  <si>
    <t>Schreeder Pond</t>
  </si>
  <si>
    <t>Scribner Pond</t>
  </si>
  <si>
    <t>Norwalk</t>
  </si>
  <si>
    <t>Shelton Reservoir #2</t>
  </si>
  <si>
    <t>Shelton</t>
  </si>
  <si>
    <t>Shelton Reservoir #3</t>
  </si>
  <si>
    <t>Silver Lake</t>
  </si>
  <si>
    <t>Berlin, Meriden</t>
  </si>
  <si>
    <t>Silvias Pond</t>
  </si>
  <si>
    <t>Stonington</t>
  </si>
  <si>
    <t>Slopers Pond</t>
  </si>
  <si>
    <t>Southington</t>
  </si>
  <si>
    <t>Sound Avenue Pond</t>
  </si>
  <si>
    <t>Riverhead</t>
  </si>
  <si>
    <t>Y/N</t>
  </si>
  <si>
    <t>Spring Lake (1)</t>
  </si>
  <si>
    <t>Avon</t>
  </si>
  <si>
    <t>Spring Lake (2)</t>
  </si>
  <si>
    <t>Squantz Pond</t>
  </si>
  <si>
    <t>Staffordville Reservoir</t>
  </si>
  <si>
    <t>Stafford Springs</t>
  </si>
  <si>
    <t>Stamler Pond</t>
  </si>
  <si>
    <t>Stony Creek</t>
  </si>
  <si>
    <t>Swan Pond (1)</t>
  </si>
  <si>
    <t>Calverton</t>
  </si>
  <si>
    <t>Swan Pond (2)</t>
  </si>
  <si>
    <t>3/12, 8/23</t>
  </si>
  <si>
    <t>Sylvan Lake</t>
  </si>
  <si>
    <t>Talmadges Ice Pond</t>
  </si>
  <si>
    <t>Talmage Pond</t>
  </si>
  <si>
    <t>Taunton Lake</t>
  </si>
  <si>
    <t>Newtown</t>
  </si>
  <si>
    <t>Tilleys Pond</t>
  </si>
  <si>
    <t>Timber Lake</t>
  </si>
  <si>
    <t>Sherman</t>
  </si>
  <si>
    <t xml:space="preserve">Town Mill Pond </t>
  </si>
  <si>
    <t>Twin Lake, North</t>
  </si>
  <si>
    <t>Simsbury</t>
  </si>
  <si>
    <t>Twin Lake, South</t>
  </si>
  <si>
    <t>Twin Lakes Golf Course Pond</t>
  </si>
  <si>
    <t xml:space="preserve">North  Branford </t>
  </si>
  <si>
    <t>Tyler Lake</t>
  </si>
  <si>
    <t>Ulbrich Reservoir</t>
  </si>
  <si>
    <t>Upper Guilford Lake</t>
  </si>
  <si>
    <t>Upper Moodus Reservoir</t>
  </si>
  <si>
    <t>Upper Yaphank Lake</t>
  </si>
  <si>
    <t>Wah Wah Taysee Pond</t>
  </si>
  <si>
    <t>Wampum Hill Pond</t>
  </si>
  <si>
    <t>Waubeeka Lake</t>
  </si>
  <si>
    <t>Danbury</t>
  </si>
  <si>
    <t>West Hill Pond</t>
  </si>
  <si>
    <t>West Lake</t>
  </si>
  <si>
    <t>West Pond Road Pond</t>
  </si>
  <si>
    <t>West Side Pond</t>
  </si>
  <si>
    <t xml:space="preserve">Williams Brook (Highland Lake) </t>
  </si>
  <si>
    <t>Ledyard</t>
  </si>
  <si>
    <t>Williams Pond</t>
  </si>
  <si>
    <t>Lebanon</t>
  </si>
  <si>
    <t>Williamson Pond</t>
  </si>
  <si>
    <t>Winchester Lake</t>
  </si>
  <si>
    <t>Winchester</t>
  </si>
  <si>
    <t>Winnemaug Lake</t>
  </si>
  <si>
    <t>Wintergreen Lake</t>
  </si>
  <si>
    <t>Woodridge Lake</t>
  </si>
  <si>
    <t>Wyassup Lake</t>
  </si>
  <si>
    <t>Wyler Pond</t>
  </si>
  <si>
    <t>Young's Pond</t>
  </si>
  <si>
    <t>7/13, 9/13</t>
  </si>
  <si>
    <t>composition</t>
  </si>
  <si>
    <t>LM</t>
  </si>
  <si>
    <t>SP</t>
  </si>
  <si>
    <t>W</t>
  </si>
  <si>
    <t>A</t>
  </si>
  <si>
    <t>LT</t>
  </si>
  <si>
    <t xml:space="preserve">A      </t>
  </si>
  <si>
    <t xml:space="preserve">      </t>
  </si>
  <si>
    <t>LM R SP W</t>
  </si>
  <si>
    <t>A LM SP W</t>
  </si>
  <si>
    <t>LM  LV  SP W</t>
  </si>
  <si>
    <t>LM SP W</t>
  </si>
  <si>
    <t>LT SP W</t>
  </si>
  <si>
    <t xml:space="preserve">LM LT SP </t>
  </si>
  <si>
    <t>LM W</t>
  </si>
  <si>
    <t xml:space="preserve">LM SP </t>
  </si>
  <si>
    <t>A W</t>
  </si>
  <si>
    <t>SP W</t>
  </si>
  <si>
    <t>LM SP</t>
  </si>
  <si>
    <t>none</t>
  </si>
  <si>
    <t>TOTAL</t>
  </si>
  <si>
    <t>FP Species Richness</t>
  </si>
  <si>
    <t>Composition Occurrence</t>
  </si>
  <si>
    <t xml:space="preserve">Regime Occurrence </t>
  </si>
  <si>
    <t>FP Species Composition</t>
  </si>
  <si>
    <t>≥3</t>
  </si>
  <si>
    <t>Composition Proportion</t>
  </si>
  <si>
    <t>Expected Regime Occurrence</t>
  </si>
  <si>
    <t xml:space="preserve">Observed Regime Occurrence </t>
  </si>
  <si>
    <t>ratio (obs/exp)</t>
  </si>
  <si>
    <t>obs * ln(ratio)</t>
  </si>
  <si>
    <r>
      <t xml:space="preserve">ln </t>
    </r>
    <r>
      <rPr>
        <b/>
        <i/>
        <sz val="10"/>
        <color theme="1"/>
        <rFont val="Arial"/>
        <family val="2"/>
      </rPr>
      <t xml:space="preserve">L </t>
    </r>
    <r>
      <rPr>
        <b/>
        <sz val="10"/>
        <color theme="1"/>
        <rFont val="Arial"/>
        <family val="2"/>
      </rPr>
      <t>=</t>
    </r>
  </si>
  <si>
    <t>G = 2*lnL</t>
  </si>
  <si>
    <t>df = 2</t>
  </si>
  <si>
    <t>no deviation from expected frequencies</t>
  </si>
  <si>
    <t>p =</t>
  </si>
  <si>
    <t>Cut-off for an FP regime is &gt;= 0.6666 cover</t>
  </si>
  <si>
    <t>Richness Occurrence</t>
  </si>
  <si>
    <t>ln L =</t>
  </si>
  <si>
    <t>2 ln L =</t>
  </si>
  <si>
    <t>All waterbodies</t>
  </si>
  <si>
    <t>Watebodies &lt;5ha</t>
  </si>
  <si>
    <t>Waterbodies &lt;5ha w/ total P &gt; 0.020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</si>
</sst>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8" formatCode="0.0000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i/>
      <sz val="10"/>
      <color theme="1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0" fontId="16" fillId="0" borderId="0" xfId="0" applyFont="1" applyFill="1" applyBorder="1"/>
    <xf numFmtId="0" fontId="19" fillId="0" borderId="0" xfId="0" applyFont="1"/>
    <xf numFmtId="168" fontId="0" fillId="0" borderId="10" xfId="0" applyNumberFormat="1" applyBorder="1" applyAlignment="1">
      <alignment horizontal="center"/>
    </xf>
    <xf numFmtId="168" fontId="16" fillId="0" borderId="10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207"/>
  <sheetViews>
    <sheetView tabSelected="1" topLeftCell="M1" workbookViewId="0">
      <pane ySplit="1" topLeftCell="A2" activePane="bottomLeft" state="frozen"/>
      <selection pane="bottomLeft" activeCell="Z207" sqref="Z207:AF207"/>
    </sheetView>
  </sheetViews>
  <sheetFormatPr defaultRowHeight="12.75" x14ac:dyDescent="0.2"/>
  <cols>
    <col min="24" max="24" width="12.28515625" bestFit="1" customWidth="1"/>
    <col min="26" max="26" width="8.42578125" bestFit="1" customWidth="1"/>
    <col min="27" max="27" width="11.5703125" bestFit="1" customWidth="1"/>
    <col min="28" max="28" width="13.140625" bestFit="1" customWidth="1"/>
    <col min="29" max="29" width="14.85546875" bestFit="1" customWidth="1"/>
    <col min="30" max="30" width="5.42578125" bestFit="1" customWidth="1"/>
    <col min="31" max="31" width="17" bestFit="1" customWidth="1"/>
    <col min="32" max="32" width="7.140625" bestFit="1" customWidth="1"/>
    <col min="33" max="33" width="13.28515625" bestFit="1" customWidth="1"/>
    <col min="34" max="34" width="22.7109375" bestFit="1" customWidth="1"/>
    <col min="35" max="35" width="19.140625" bestFit="1" customWidth="1"/>
  </cols>
  <sheetData>
    <row r="1" spans="1:20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558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</row>
    <row r="2" spans="1:209" x14ac:dyDescent="0.2">
      <c r="A2" t="s">
        <v>465</v>
      </c>
      <c r="B2" s="1">
        <v>41152</v>
      </c>
      <c r="C2" s="1">
        <v>41152</v>
      </c>
      <c r="D2">
        <v>2012</v>
      </c>
      <c r="E2" t="s">
        <v>466</v>
      </c>
      <c r="F2">
        <v>41.17</v>
      </c>
      <c r="G2">
        <v>73.356399999999994</v>
      </c>
      <c r="H2" t="s">
        <v>220</v>
      </c>
      <c r="I2" t="s">
        <v>221</v>
      </c>
      <c r="J2" t="s">
        <v>215</v>
      </c>
      <c r="K2" t="s">
        <v>215</v>
      </c>
      <c r="L2">
        <v>0.4</v>
      </c>
      <c r="M2">
        <v>3720.75</v>
      </c>
      <c r="N2">
        <v>229.98</v>
      </c>
      <c r="O2">
        <v>1.0640000000000001</v>
      </c>
      <c r="P2">
        <v>2.1</v>
      </c>
      <c r="Q2" t="s">
        <v>216</v>
      </c>
      <c r="R2">
        <v>0.84560000000000002</v>
      </c>
      <c r="S2" t="s">
        <v>216</v>
      </c>
      <c r="T2" t="s">
        <v>216</v>
      </c>
      <c r="U2" t="s">
        <v>214</v>
      </c>
      <c r="V2">
        <v>0.83020000000000005</v>
      </c>
      <c r="W2">
        <v>1</v>
      </c>
      <c r="X2">
        <v>1</v>
      </c>
      <c r="Y2">
        <v>0.66049999999999998</v>
      </c>
      <c r="Z2">
        <v>1</v>
      </c>
      <c r="AA2">
        <v>1</v>
      </c>
      <c r="AB2">
        <v>0</v>
      </c>
      <c r="AC2">
        <v>0</v>
      </c>
      <c r="AD2">
        <v>0</v>
      </c>
      <c r="AE2">
        <v>1</v>
      </c>
      <c r="AF2">
        <v>1</v>
      </c>
      <c r="AG2" t="s">
        <v>567</v>
      </c>
      <c r="AH2">
        <v>5</v>
      </c>
      <c r="AI2">
        <v>4</v>
      </c>
      <c r="AJ2">
        <v>1</v>
      </c>
      <c r="AK2" t="s">
        <v>217</v>
      </c>
      <c r="AL2">
        <v>0.44011</v>
      </c>
      <c r="AM2">
        <v>7.3450000000000001E-2</v>
      </c>
      <c r="AN2">
        <v>0</v>
      </c>
      <c r="AO2">
        <v>0</v>
      </c>
      <c r="AP2">
        <v>0</v>
      </c>
      <c r="AQ2">
        <v>7.3450000000000001E-2</v>
      </c>
      <c r="AR2">
        <v>7.3450000000000001E-2</v>
      </c>
      <c r="AS2">
        <v>0</v>
      </c>
      <c r="AT2">
        <v>0</v>
      </c>
      <c r="AU2">
        <v>1</v>
      </c>
      <c r="AV2">
        <v>0.1186</v>
      </c>
      <c r="AW2" t="s">
        <v>216</v>
      </c>
      <c r="AX2" t="s">
        <v>216</v>
      </c>
      <c r="AY2" t="s">
        <v>216</v>
      </c>
      <c r="AZ2" t="s">
        <v>216</v>
      </c>
      <c r="BA2" t="s">
        <v>216</v>
      </c>
      <c r="BB2" t="s">
        <v>216</v>
      </c>
      <c r="BC2" t="s">
        <v>216</v>
      </c>
      <c r="BD2" t="s">
        <v>216</v>
      </c>
      <c r="BE2" t="s">
        <v>216</v>
      </c>
      <c r="BF2" t="s">
        <v>216</v>
      </c>
      <c r="BG2" t="s">
        <v>216</v>
      </c>
      <c r="BH2" t="s">
        <v>216</v>
      </c>
      <c r="BI2" t="s">
        <v>216</v>
      </c>
      <c r="BJ2" t="s">
        <v>216</v>
      </c>
      <c r="BL2" t="s">
        <v>216</v>
      </c>
      <c r="BM2">
        <v>1</v>
      </c>
      <c r="BN2">
        <v>6.3</v>
      </c>
      <c r="BO2" t="s">
        <v>216</v>
      </c>
      <c r="BP2">
        <v>1</v>
      </c>
      <c r="BQ2">
        <v>174</v>
      </c>
      <c r="BR2" t="s">
        <v>216</v>
      </c>
      <c r="BS2">
        <v>1</v>
      </c>
      <c r="BT2">
        <v>0.2</v>
      </c>
      <c r="BU2" t="s">
        <v>216</v>
      </c>
      <c r="BV2">
        <v>1</v>
      </c>
      <c r="BW2">
        <v>21</v>
      </c>
      <c r="BX2" t="s">
        <v>216</v>
      </c>
      <c r="BY2">
        <v>1</v>
      </c>
      <c r="BZ2">
        <v>30.75</v>
      </c>
      <c r="CA2" t="s">
        <v>216</v>
      </c>
      <c r="CB2">
        <v>1</v>
      </c>
      <c r="CC2">
        <v>2.1</v>
      </c>
      <c r="CD2" t="s">
        <v>216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</row>
    <row r="3" spans="1:209" x14ac:dyDescent="0.2">
      <c r="A3" t="s">
        <v>515</v>
      </c>
      <c r="B3" t="s">
        <v>209</v>
      </c>
      <c r="C3" t="s">
        <v>516</v>
      </c>
      <c r="D3" t="s">
        <v>210</v>
      </c>
      <c r="E3" t="s">
        <v>482</v>
      </c>
      <c r="F3">
        <v>40.7699</v>
      </c>
      <c r="G3">
        <v>72.993200000000002</v>
      </c>
      <c r="H3" t="s">
        <v>212</v>
      </c>
      <c r="I3" t="s">
        <v>213</v>
      </c>
      <c r="J3" t="s">
        <v>214</v>
      </c>
      <c r="K3" t="s">
        <v>215</v>
      </c>
      <c r="L3">
        <v>4.3899999999999997</v>
      </c>
      <c r="M3">
        <v>43944.06</v>
      </c>
      <c r="N3">
        <v>1500.87</v>
      </c>
      <c r="O3">
        <v>2.02</v>
      </c>
      <c r="P3">
        <v>2.1339999999999999</v>
      </c>
      <c r="Q3" t="s">
        <v>216</v>
      </c>
      <c r="R3">
        <v>0.76270000000000004</v>
      </c>
      <c r="S3" t="s">
        <v>216</v>
      </c>
      <c r="T3" t="s">
        <v>216</v>
      </c>
      <c r="U3" t="s">
        <v>214</v>
      </c>
      <c r="V3">
        <v>1.9E-3</v>
      </c>
      <c r="W3">
        <v>3.8E-3</v>
      </c>
      <c r="X3">
        <v>3.8E-3</v>
      </c>
      <c r="Y3" s="2">
        <v>1E-4</v>
      </c>
      <c r="Z3">
        <v>0</v>
      </c>
      <c r="AA3">
        <v>1</v>
      </c>
      <c r="AB3">
        <v>0</v>
      </c>
      <c r="AC3">
        <v>1</v>
      </c>
      <c r="AD3">
        <v>0</v>
      </c>
      <c r="AE3">
        <v>1</v>
      </c>
      <c r="AF3">
        <v>1</v>
      </c>
      <c r="AG3" t="s">
        <v>568</v>
      </c>
      <c r="AH3">
        <v>4</v>
      </c>
      <c r="AI3">
        <v>4</v>
      </c>
      <c r="AJ3">
        <v>0</v>
      </c>
      <c r="AK3" t="s">
        <v>225</v>
      </c>
      <c r="AL3">
        <v>0</v>
      </c>
      <c r="AM3">
        <v>4.6999999999999999E-4</v>
      </c>
      <c r="AN3">
        <v>9.3999999999999997E-4</v>
      </c>
      <c r="AO3">
        <v>0</v>
      </c>
      <c r="AP3">
        <v>0</v>
      </c>
      <c r="AQ3" s="2">
        <v>2.0000000000000002E-5</v>
      </c>
      <c r="AR3">
        <v>0</v>
      </c>
      <c r="AS3">
        <v>5.1000000000000004E-4</v>
      </c>
      <c r="AT3">
        <v>0</v>
      </c>
      <c r="AU3">
        <v>3</v>
      </c>
      <c r="AV3">
        <v>2.2200000000000001E-2</v>
      </c>
      <c r="AW3">
        <v>1.6000000000000001E-3</v>
      </c>
      <c r="AX3">
        <v>2</v>
      </c>
      <c r="AY3">
        <v>4.2869999999999998E-2</v>
      </c>
      <c r="AZ3">
        <v>6.9451119999999998E-3</v>
      </c>
      <c r="BA3">
        <v>4</v>
      </c>
      <c r="BB3">
        <v>1.4055</v>
      </c>
      <c r="BC3">
        <v>0.126007069</v>
      </c>
      <c r="BD3">
        <v>2</v>
      </c>
      <c r="BE3">
        <v>1.1918299999999999</v>
      </c>
      <c r="BF3">
        <v>0.35125363999999998</v>
      </c>
      <c r="BG3">
        <v>2</v>
      </c>
      <c r="BH3">
        <v>2.332E-2</v>
      </c>
      <c r="BI3">
        <v>2.782849E-3</v>
      </c>
      <c r="BJ3" t="s">
        <v>216</v>
      </c>
      <c r="BK3" t="e">
        <v>#DIV/0!</v>
      </c>
      <c r="BL3" t="s">
        <v>216</v>
      </c>
      <c r="BM3">
        <v>2</v>
      </c>
      <c r="BN3">
        <v>7.0475000000000003</v>
      </c>
      <c r="BO3">
        <v>0.17249999999999999</v>
      </c>
      <c r="BP3">
        <v>2</v>
      </c>
      <c r="BQ3">
        <v>175.56666999999999</v>
      </c>
      <c r="BR3">
        <v>2.3666666670000001</v>
      </c>
      <c r="BS3">
        <v>3</v>
      </c>
      <c r="BT3">
        <v>9.8333333330000006</v>
      </c>
      <c r="BU3">
        <v>0.14529663100000001</v>
      </c>
      <c r="BV3">
        <v>3</v>
      </c>
      <c r="BW3">
        <v>27.533333330000001</v>
      </c>
      <c r="BX3">
        <v>0.20275875099999999</v>
      </c>
      <c r="BY3" t="s">
        <v>216</v>
      </c>
      <c r="BZ3" t="s">
        <v>216</v>
      </c>
      <c r="CA3" t="s">
        <v>216</v>
      </c>
      <c r="CB3" t="s">
        <v>216</v>
      </c>
      <c r="CC3" t="s">
        <v>216</v>
      </c>
      <c r="CD3" t="s">
        <v>216</v>
      </c>
      <c r="CF3" t="s">
        <v>216</v>
      </c>
      <c r="CG3" t="s">
        <v>216</v>
      </c>
      <c r="CH3" t="s">
        <v>216</v>
      </c>
      <c r="CI3" t="s">
        <v>216</v>
      </c>
      <c r="CJ3" t="s">
        <v>216</v>
      </c>
      <c r="CK3" t="s">
        <v>216</v>
      </c>
      <c r="CL3" t="s">
        <v>216</v>
      </c>
      <c r="CM3" t="s">
        <v>216</v>
      </c>
      <c r="CN3" t="s">
        <v>216</v>
      </c>
      <c r="CO3" t="s">
        <v>216</v>
      </c>
      <c r="CP3" t="s">
        <v>216</v>
      </c>
      <c r="CQ3" t="s">
        <v>216</v>
      </c>
      <c r="CR3" t="s">
        <v>216</v>
      </c>
      <c r="CS3" t="s">
        <v>216</v>
      </c>
      <c r="CT3" t="s">
        <v>216</v>
      </c>
      <c r="CU3" t="s">
        <v>216</v>
      </c>
      <c r="CV3" t="s">
        <v>216</v>
      </c>
      <c r="CW3" t="s">
        <v>216</v>
      </c>
      <c r="CX3" t="s">
        <v>216</v>
      </c>
      <c r="CY3" t="s">
        <v>216</v>
      </c>
      <c r="CZ3" t="s">
        <v>216</v>
      </c>
      <c r="DA3" t="s">
        <v>216</v>
      </c>
      <c r="DB3" t="s">
        <v>216</v>
      </c>
      <c r="DC3" t="s">
        <v>216</v>
      </c>
      <c r="DD3" t="s">
        <v>216</v>
      </c>
      <c r="DE3" t="s">
        <v>216</v>
      </c>
      <c r="DF3" t="s">
        <v>216</v>
      </c>
      <c r="DG3" t="s">
        <v>216</v>
      </c>
      <c r="DH3" t="s">
        <v>216</v>
      </c>
      <c r="DI3" t="s">
        <v>216</v>
      </c>
      <c r="DJ3" t="s">
        <v>216</v>
      </c>
      <c r="DK3" t="s">
        <v>216</v>
      </c>
      <c r="DL3" t="s">
        <v>216</v>
      </c>
      <c r="DM3" t="s">
        <v>216</v>
      </c>
      <c r="DN3" t="s">
        <v>216</v>
      </c>
      <c r="DO3" t="s">
        <v>216</v>
      </c>
      <c r="DP3" t="s">
        <v>216</v>
      </c>
      <c r="DQ3" t="s">
        <v>216</v>
      </c>
      <c r="DR3" t="s">
        <v>216</v>
      </c>
      <c r="DS3" t="s">
        <v>216</v>
      </c>
      <c r="DT3" t="s">
        <v>216</v>
      </c>
      <c r="DU3" t="s">
        <v>216</v>
      </c>
      <c r="DV3" t="s">
        <v>216</v>
      </c>
      <c r="DW3" t="s">
        <v>216</v>
      </c>
      <c r="DX3" t="s">
        <v>216</v>
      </c>
      <c r="DY3" t="s">
        <v>216</v>
      </c>
      <c r="DZ3" t="s">
        <v>216</v>
      </c>
      <c r="EA3" t="s">
        <v>216</v>
      </c>
      <c r="EB3" t="s">
        <v>216</v>
      </c>
      <c r="EC3" t="s">
        <v>216</v>
      </c>
      <c r="ED3" t="s">
        <v>216</v>
      </c>
      <c r="EE3" t="s">
        <v>216</v>
      </c>
      <c r="EF3" t="s">
        <v>216</v>
      </c>
      <c r="EG3" t="s">
        <v>216</v>
      </c>
      <c r="EH3" t="s">
        <v>216</v>
      </c>
      <c r="EI3" t="s">
        <v>216</v>
      </c>
      <c r="EJ3" t="s">
        <v>216</v>
      </c>
      <c r="EK3" t="s">
        <v>216</v>
      </c>
      <c r="EL3" t="s">
        <v>216</v>
      </c>
      <c r="EM3" t="s">
        <v>216</v>
      </c>
      <c r="EN3" t="s">
        <v>216</v>
      </c>
      <c r="EO3" t="s">
        <v>216</v>
      </c>
      <c r="EP3" t="s">
        <v>216</v>
      </c>
      <c r="EQ3" t="s">
        <v>216</v>
      </c>
      <c r="ER3" t="s">
        <v>216</v>
      </c>
      <c r="ES3" t="s">
        <v>216</v>
      </c>
      <c r="ET3" t="s">
        <v>216</v>
      </c>
      <c r="EU3" t="s">
        <v>216</v>
      </c>
      <c r="EV3" t="s">
        <v>216</v>
      </c>
      <c r="EW3" t="s">
        <v>216</v>
      </c>
      <c r="EX3" t="s">
        <v>216</v>
      </c>
      <c r="EY3" t="s">
        <v>216</v>
      </c>
      <c r="EZ3" t="s">
        <v>216</v>
      </c>
      <c r="FA3" t="s">
        <v>216</v>
      </c>
      <c r="FB3" t="s">
        <v>216</v>
      </c>
      <c r="FC3" t="s">
        <v>216</v>
      </c>
      <c r="FD3" t="s">
        <v>216</v>
      </c>
      <c r="FE3" t="s">
        <v>216</v>
      </c>
      <c r="FF3" t="s">
        <v>216</v>
      </c>
      <c r="FG3" t="s">
        <v>216</v>
      </c>
      <c r="FH3" t="s">
        <v>216</v>
      </c>
      <c r="FI3" t="s">
        <v>216</v>
      </c>
      <c r="FJ3" t="s">
        <v>216</v>
      </c>
      <c r="FK3" t="s">
        <v>216</v>
      </c>
      <c r="FL3" t="s">
        <v>216</v>
      </c>
      <c r="FM3" t="s">
        <v>216</v>
      </c>
      <c r="FN3" t="s">
        <v>216</v>
      </c>
      <c r="FO3" t="s">
        <v>216</v>
      </c>
      <c r="FP3" t="s">
        <v>216</v>
      </c>
      <c r="FQ3" t="s">
        <v>216</v>
      </c>
      <c r="FR3" t="s">
        <v>216</v>
      </c>
      <c r="FS3" t="s">
        <v>216</v>
      </c>
      <c r="FT3" t="s">
        <v>216</v>
      </c>
      <c r="FU3" t="s">
        <v>216</v>
      </c>
      <c r="FV3" t="s">
        <v>216</v>
      </c>
      <c r="FW3" t="s">
        <v>216</v>
      </c>
      <c r="FX3" t="s">
        <v>216</v>
      </c>
      <c r="FY3" t="s">
        <v>216</v>
      </c>
      <c r="FZ3" t="s">
        <v>216</v>
      </c>
      <c r="GA3" t="s">
        <v>216</v>
      </c>
      <c r="GB3" t="s">
        <v>216</v>
      </c>
      <c r="GC3" t="s">
        <v>216</v>
      </c>
      <c r="GD3" t="s">
        <v>216</v>
      </c>
      <c r="GE3" t="s">
        <v>216</v>
      </c>
      <c r="GF3" t="s">
        <v>216</v>
      </c>
      <c r="GG3" t="s">
        <v>216</v>
      </c>
      <c r="GH3" t="s">
        <v>216</v>
      </c>
      <c r="GI3" t="s">
        <v>216</v>
      </c>
      <c r="GJ3" t="s">
        <v>216</v>
      </c>
      <c r="GK3" t="s">
        <v>216</v>
      </c>
      <c r="GL3" t="s">
        <v>216</v>
      </c>
      <c r="GM3" t="s">
        <v>216</v>
      </c>
      <c r="GN3" t="s">
        <v>216</v>
      </c>
      <c r="GO3" t="s">
        <v>216</v>
      </c>
      <c r="GP3" t="s">
        <v>216</v>
      </c>
      <c r="GQ3" t="s">
        <v>216</v>
      </c>
      <c r="GR3" t="s">
        <v>216</v>
      </c>
      <c r="GS3" t="s">
        <v>216</v>
      </c>
      <c r="GT3" t="s">
        <v>216</v>
      </c>
      <c r="GU3" t="s">
        <v>216</v>
      </c>
      <c r="GV3" t="s">
        <v>216</v>
      </c>
      <c r="GW3" t="s">
        <v>216</v>
      </c>
      <c r="GX3" t="s">
        <v>216</v>
      </c>
      <c r="GY3" t="s">
        <v>216</v>
      </c>
      <c r="GZ3" t="s">
        <v>216</v>
      </c>
      <c r="HA3" t="s">
        <v>216</v>
      </c>
    </row>
    <row r="4" spans="1:209" x14ac:dyDescent="0.2">
      <c r="A4" t="s">
        <v>456</v>
      </c>
      <c r="B4" t="s">
        <v>209</v>
      </c>
      <c r="C4" s="1">
        <v>40967</v>
      </c>
      <c r="D4" t="s">
        <v>210</v>
      </c>
      <c r="E4" t="s">
        <v>278</v>
      </c>
      <c r="F4">
        <v>40.857399999999998</v>
      </c>
      <c r="G4">
        <v>73.210300000000004</v>
      </c>
      <c r="H4" t="s">
        <v>212</v>
      </c>
      <c r="I4" t="s">
        <v>213</v>
      </c>
      <c r="J4" t="s">
        <v>214</v>
      </c>
      <c r="K4" t="s">
        <v>215</v>
      </c>
      <c r="L4">
        <v>0.1</v>
      </c>
      <c r="M4">
        <v>971.76</v>
      </c>
      <c r="N4">
        <v>129.25</v>
      </c>
      <c r="O4">
        <v>1.179</v>
      </c>
      <c r="P4">
        <v>1</v>
      </c>
      <c r="Q4" t="s">
        <v>216</v>
      </c>
      <c r="R4">
        <v>0.77049999999999996</v>
      </c>
      <c r="S4" t="s">
        <v>216</v>
      </c>
      <c r="T4" t="s">
        <v>216</v>
      </c>
      <c r="U4" t="s">
        <v>214</v>
      </c>
      <c r="V4">
        <v>0.33729999999999999</v>
      </c>
      <c r="W4">
        <v>0.44579999999999997</v>
      </c>
      <c r="X4">
        <v>0.44579999999999997</v>
      </c>
      <c r="Y4">
        <v>0.13800000000000001</v>
      </c>
      <c r="Z4">
        <v>0</v>
      </c>
      <c r="AA4">
        <v>1</v>
      </c>
      <c r="AB4">
        <v>0</v>
      </c>
      <c r="AC4">
        <v>0</v>
      </c>
      <c r="AD4">
        <v>1</v>
      </c>
      <c r="AE4">
        <v>1</v>
      </c>
      <c r="AF4">
        <v>1</v>
      </c>
      <c r="AG4" t="s">
        <v>566</v>
      </c>
      <c r="AH4">
        <v>7</v>
      </c>
      <c r="AI4">
        <v>4</v>
      </c>
      <c r="AJ4">
        <v>3</v>
      </c>
      <c r="AK4" t="s">
        <v>225</v>
      </c>
      <c r="AL4">
        <v>0</v>
      </c>
      <c r="AM4">
        <v>0.21632999999999999</v>
      </c>
      <c r="AN4">
        <v>0</v>
      </c>
      <c r="AO4">
        <v>0</v>
      </c>
      <c r="AP4">
        <v>1.0670000000000001E-2</v>
      </c>
      <c r="AQ4">
        <v>4.6350000000000002E-2</v>
      </c>
      <c r="AR4">
        <v>0</v>
      </c>
      <c r="AS4">
        <v>1.6740000000000001E-2</v>
      </c>
      <c r="AT4">
        <v>0</v>
      </c>
      <c r="AU4">
        <v>4</v>
      </c>
      <c r="AV4">
        <v>1.7680000000000001E-2</v>
      </c>
      <c r="AW4">
        <v>9.7999999999999997E-4</v>
      </c>
      <c r="AX4">
        <v>6</v>
      </c>
      <c r="AY4">
        <v>4.2771216000000001E-2</v>
      </c>
      <c r="AZ4">
        <v>1.6594682999999999E-2</v>
      </c>
      <c r="BA4">
        <v>4</v>
      </c>
      <c r="BB4">
        <v>2.9758</v>
      </c>
      <c r="BC4">
        <v>0.97580999999999996</v>
      </c>
      <c r="BD4">
        <v>6</v>
      </c>
      <c r="BE4">
        <v>1.583227546</v>
      </c>
      <c r="BF4">
        <v>0.39666561299999997</v>
      </c>
      <c r="BG4">
        <v>6</v>
      </c>
      <c r="BH4">
        <v>7.4243339000000005E-2</v>
      </c>
      <c r="BI4">
        <v>1.1929965000000001E-2</v>
      </c>
      <c r="BJ4" t="s">
        <v>216</v>
      </c>
      <c r="BK4">
        <v>168.26910000000001</v>
      </c>
      <c r="BL4" t="s">
        <v>216</v>
      </c>
      <c r="BM4">
        <v>5</v>
      </c>
      <c r="BN4">
        <v>6.59</v>
      </c>
      <c r="BO4">
        <v>0.16</v>
      </c>
      <c r="BP4">
        <v>6</v>
      </c>
      <c r="BQ4">
        <v>239.30694439999999</v>
      </c>
      <c r="BR4">
        <v>6.0366513350000002</v>
      </c>
      <c r="BS4">
        <v>5</v>
      </c>
      <c r="BT4">
        <v>9.7716666669999999</v>
      </c>
      <c r="BU4">
        <v>0.79048420500000005</v>
      </c>
      <c r="BV4">
        <v>5</v>
      </c>
      <c r="BW4">
        <v>20.645</v>
      </c>
      <c r="BX4">
        <v>1.2408207410000001</v>
      </c>
      <c r="BY4" t="s">
        <v>216</v>
      </c>
      <c r="BZ4" t="s">
        <v>216</v>
      </c>
      <c r="CA4" t="s">
        <v>216</v>
      </c>
      <c r="CB4" t="s">
        <v>216</v>
      </c>
      <c r="CC4" t="s">
        <v>216</v>
      </c>
      <c r="CD4" t="s">
        <v>216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1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</row>
    <row r="5" spans="1:209" x14ac:dyDescent="0.2">
      <c r="A5" t="s">
        <v>380</v>
      </c>
      <c r="B5" s="1">
        <v>41446</v>
      </c>
      <c r="C5" s="1">
        <v>41446</v>
      </c>
      <c r="D5">
        <v>2013</v>
      </c>
      <c r="E5" t="s">
        <v>381</v>
      </c>
      <c r="F5">
        <v>41.182299999999998</v>
      </c>
      <c r="G5">
        <v>73.426500000000004</v>
      </c>
      <c r="H5" t="s">
        <v>220</v>
      </c>
      <c r="I5" t="s">
        <v>221</v>
      </c>
      <c r="J5" t="s">
        <v>215</v>
      </c>
      <c r="K5" t="s">
        <v>215</v>
      </c>
      <c r="L5">
        <v>2.23</v>
      </c>
      <c r="M5">
        <v>22257.71</v>
      </c>
      <c r="N5">
        <v>713.23</v>
      </c>
      <c r="O5">
        <v>1.359</v>
      </c>
      <c r="P5">
        <v>1</v>
      </c>
      <c r="Q5" t="s">
        <v>216</v>
      </c>
      <c r="R5">
        <v>0.87629999999999997</v>
      </c>
      <c r="S5" t="s">
        <v>216</v>
      </c>
      <c r="T5" t="s">
        <v>216</v>
      </c>
      <c r="U5" t="s">
        <v>214</v>
      </c>
      <c r="V5">
        <v>2.4E-2</v>
      </c>
      <c r="W5">
        <v>2.4E-2</v>
      </c>
      <c r="X5">
        <v>2.4E-2</v>
      </c>
      <c r="Y5">
        <v>2.4E-2</v>
      </c>
      <c r="Z5">
        <v>0</v>
      </c>
      <c r="AA5">
        <v>1</v>
      </c>
      <c r="AB5">
        <v>1</v>
      </c>
      <c r="AC5">
        <v>0</v>
      </c>
      <c r="AD5">
        <v>0</v>
      </c>
      <c r="AE5">
        <v>1</v>
      </c>
      <c r="AF5">
        <v>0</v>
      </c>
      <c r="AG5" t="s">
        <v>571</v>
      </c>
      <c r="AH5">
        <v>11</v>
      </c>
      <c r="AI5">
        <v>3</v>
      </c>
      <c r="AJ5">
        <v>8</v>
      </c>
      <c r="AK5" t="s">
        <v>225</v>
      </c>
      <c r="AL5">
        <v>0</v>
      </c>
      <c r="AM5">
        <v>2.1010000000000001E-2</v>
      </c>
      <c r="AN5">
        <v>0</v>
      </c>
      <c r="AO5">
        <v>1.17E-3</v>
      </c>
      <c r="AP5">
        <v>0</v>
      </c>
      <c r="AQ5">
        <v>2.2200000000000002E-3</v>
      </c>
      <c r="AR5">
        <v>0</v>
      </c>
      <c r="AS5">
        <v>0</v>
      </c>
      <c r="AT5">
        <v>0</v>
      </c>
      <c r="AU5">
        <v>2</v>
      </c>
      <c r="AV5">
        <v>5.4050000000000001E-2</v>
      </c>
      <c r="AW5">
        <v>1.25E-3</v>
      </c>
      <c r="AX5" t="s">
        <v>216</v>
      </c>
      <c r="AY5" t="s">
        <v>216</v>
      </c>
      <c r="AZ5" t="s">
        <v>216</v>
      </c>
      <c r="BA5" t="s">
        <v>216</v>
      </c>
      <c r="BB5" t="s">
        <v>216</v>
      </c>
      <c r="BC5" t="s">
        <v>216</v>
      </c>
      <c r="BD5" t="s">
        <v>216</v>
      </c>
      <c r="BE5" t="s">
        <v>216</v>
      </c>
      <c r="BF5" t="s">
        <v>216</v>
      </c>
      <c r="BG5" t="s">
        <v>216</v>
      </c>
      <c r="BH5" t="s">
        <v>216</v>
      </c>
      <c r="BI5" t="s">
        <v>216</v>
      </c>
      <c r="BJ5" t="s">
        <v>216</v>
      </c>
      <c r="BL5" t="s">
        <v>216</v>
      </c>
      <c r="BM5">
        <v>2</v>
      </c>
      <c r="BN5">
        <v>6.45</v>
      </c>
      <c r="BO5">
        <v>0.05</v>
      </c>
      <c r="BP5">
        <v>2</v>
      </c>
      <c r="BQ5">
        <v>394.5</v>
      </c>
      <c r="BR5">
        <v>0.5</v>
      </c>
      <c r="BS5">
        <v>1</v>
      </c>
      <c r="BT5">
        <v>2.2000000000000002</v>
      </c>
      <c r="BU5" t="s">
        <v>216</v>
      </c>
      <c r="BV5">
        <v>1</v>
      </c>
      <c r="BW5">
        <v>21.3</v>
      </c>
      <c r="BX5" t="s">
        <v>216</v>
      </c>
      <c r="BY5">
        <v>2</v>
      </c>
      <c r="BZ5">
        <v>34.9</v>
      </c>
      <c r="CA5">
        <v>1.1000000000000001</v>
      </c>
      <c r="CB5">
        <v>1</v>
      </c>
      <c r="CC5">
        <v>0.8</v>
      </c>
      <c r="CD5" t="s">
        <v>216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</row>
    <row r="6" spans="1:209" x14ac:dyDescent="0.2">
      <c r="A6" t="s">
        <v>478</v>
      </c>
      <c r="B6" t="s">
        <v>209</v>
      </c>
      <c r="C6" s="1">
        <v>40367</v>
      </c>
      <c r="D6" t="s">
        <v>210</v>
      </c>
      <c r="E6" t="s">
        <v>309</v>
      </c>
      <c r="F6">
        <v>41.392499999999998</v>
      </c>
      <c r="G6">
        <v>72.697400000000002</v>
      </c>
      <c r="H6" t="s">
        <v>220</v>
      </c>
      <c r="I6" t="s">
        <v>221</v>
      </c>
      <c r="J6" t="s">
        <v>214</v>
      </c>
      <c r="K6" t="s">
        <v>215</v>
      </c>
      <c r="L6">
        <v>39.94</v>
      </c>
      <c r="M6">
        <v>385473.72</v>
      </c>
      <c r="N6">
        <v>5178.8</v>
      </c>
      <c r="O6">
        <v>2.3530000000000002</v>
      </c>
      <c r="P6">
        <v>14</v>
      </c>
      <c r="Q6">
        <v>5.4859999999999998</v>
      </c>
      <c r="R6">
        <v>0.75470000000000004</v>
      </c>
      <c r="S6" t="s">
        <v>216</v>
      </c>
      <c r="T6" t="s">
        <v>216</v>
      </c>
      <c r="U6" t="s">
        <v>214</v>
      </c>
      <c r="V6">
        <v>3.3999999999999998E-3</v>
      </c>
      <c r="W6">
        <v>3.3999999999999998E-3</v>
      </c>
      <c r="X6">
        <v>3.3999999999999998E-3</v>
      </c>
      <c r="Y6">
        <v>3.3999999999999998E-3</v>
      </c>
      <c r="Z6">
        <v>0</v>
      </c>
      <c r="AA6">
        <v>1</v>
      </c>
      <c r="AB6">
        <v>1</v>
      </c>
      <c r="AC6">
        <v>0</v>
      </c>
      <c r="AD6">
        <v>0</v>
      </c>
      <c r="AE6">
        <v>1</v>
      </c>
      <c r="AF6">
        <v>0</v>
      </c>
      <c r="AG6" t="s">
        <v>571</v>
      </c>
      <c r="AH6">
        <v>33</v>
      </c>
      <c r="AI6">
        <v>3</v>
      </c>
      <c r="AJ6">
        <v>30</v>
      </c>
      <c r="AK6" t="s">
        <v>225</v>
      </c>
      <c r="AL6">
        <v>0</v>
      </c>
      <c r="AM6">
        <v>1.0300000000000001E-3</v>
      </c>
      <c r="AN6">
        <v>0</v>
      </c>
      <c r="AO6">
        <v>1.3699999999999999E-3</v>
      </c>
      <c r="AP6">
        <v>0</v>
      </c>
      <c r="AQ6">
        <v>1.01E-3</v>
      </c>
      <c r="AR6">
        <v>0</v>
      </c>
      <c r="AS6">
        <v>0</v>
      </c>
      <c r="AT6">
        <v>0</v>
      </c>
      <c r="AU6">
        <v>2</v>
      </c>
      <c r="AV6">
        <v>1.01E-2</v>
      </c>
      <c r="AW6">
        <v>7.4999999999999997E-3</v>
      </c>
      <c r="AX6" t="s">
        <v>216</v>
      </c>
      <c r="AY6" t="s">
        <v>216</v>
      </c>
      <c r="AZ6" t="s">
        <v>216</v>
      </c>
      <c r="BA6" t="s">
        <v>216</v>
      </c>
      <c r="BB6" t="s">
        <v>216</v>
      </c>
      <c r="BC6" t="s">
        <v>216</v>
      </c>
      <c r="BD6" t="s">
        <v>216</v>
      </c>
      <c r="BE6" t="s">
        <v>216</v>
      </c>
      <c r="BF6" t="s">
        <v>216</v>
      </c>
      <c r="BG6" t="s">
        <v>216</v>
      </c>
      <c r="BH6" t="s">
        <v>216</v>
      </c>
      <c r="BI6" t="s">
        <v>216</v>
      </c>
      <c r="BJ6" t="s">
        <v>216</v>
      </c>
      <c r="BL6" t="s">
        <v>216</v>
      </c>
      <c r="BM6">
        <v>2</v>
      </c>
      <c r="BN6">
        <v>7.125</v>
      </c>
      <c r="BO6">
        <v>0.125</v>
      </c>
      <c r="BP6">
        <v>2</v>
      </c>
      <c r="BQ6">
        <v>116.61669999999999</v>
      </c>
      <c r="BR6">
        <v>21.883299999999998</v>
      </c>
      <c r="BS6">
        <v>2</v>
      </c>
      <c r="BT6">
        <v>5.0650000000000001E-2</v>
      </c>
      <c r="BU6">
        <v>4.9149999999999999E-2</v>
      </c>
      <c r="BV6">
        <v>2</v>
      </c>
      <c r="BW6">
        <v>26.1</v>
      </c>
      <c r="BX6">
        <v>2.8</v>
      </c>
      <c r="BY6">
        <v>2</v>
      </c>
      <c r="BZ6">
        <v>31.9</v>
      </c>
      <c r="CA6">
        <v>3</v>
      </c>
      <c r="CB6">
        <v>2</v>
      </c>
      <c r="CC6">
        <v>3.45</v>
      </c>
      <c r="CD6">
        <v>0.45</v>
      </c>
      <c r="CF6">
        <v>0</v>
      </c>
      <c r="CG6">
        <v>0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1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1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1</v>
      </c>
      <c r="FD6">
        <v>0</v>
      </c>
      <c r="FE6">
        <v>0</v>
      </c>
      <c r="FF6">
        <v>0</v>
      </c>
      <c r="FG6">
        <v>1</v>
      </c>
      <c r="FH6">
        <v>1</v>
      </c>
      <c r="FI6">
        <v>1</v>
      </c>
      <c r="FJ6">
        <v>0</v>
      </c>
      <c r="FK6">
        <v>1</v>
      </c>
      <c r="FL6">
        <v>0</v>
      </c>
      <c r="FM6">
        <v>0</v>
      </c>
      <c r="FN6">
        <v>1</v>
      </c>
      <c r="FO6">
        <v>0</v>
      </c>
      <c r="FP6">
        <v>1</v>
      </c>
      <c r="FQ6">
        <v>0</v>
      </c>
      <c r="FR6">
        <v>0</v>
      </c>
      <c r="FS6">
        <v>0</v>
      </c>
      <c r="FT6">
        <v>1</v>
      </c>
      <c r="FU6">
        <v>0</v>
      </c>
      <c r="FV6">
        <v>0</v>
      </c>
      <c r="FW6">
        <v>1</v>
      </c>
      <c r="FX6">
        <v>1</v>
      </c>
      <c r="FY6">
        <v>0</v>
      </c>
      <c r="FZ6">
        <v>1</v>
      </c>
      <c r="GA6">
        <v>0</v>
      </c>
      <c r="GB6">
        <v>0</v>
      </c>
      <c r="GC6">
        <v>1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1</v>
      </c>
      <c r="GY6">
        <v>1</v>
      </c>
      <c r="GZ6">
        <v>0</v>
      </c>
      <c r="HA6">
        <v>1</v>
      </c>
    </row>
    <row r="7" spans="1:209" x14ac:dyDescent="0.2">
      <c r="A7" t="s">
        <v>258</v>
      </c>
      <c r="B7" t="s">
        <v>209</v>
      </c>
      <c r="C7" s="1">
        <v>40967</v>
      </c>
      <c r="D7" t="s">
        <v>210</v>
      </c>
      <c r="E7" t="s">
        <v>259</v>
      </c>
      <c r="F7">
        <v>40.8842</v>
      </c>
      <c r="G7">
        <v>73.361199999999997</v>
      </c>
      <c r="H7" t="s">
        <v>212</v>
      </c>
      <c r="I7" t="s">
        <v>213</v>
      </c>
      <c r="J7" t="s">
        <v>214</v>
      </c>
      <c r="K7" t="s">
        <v>215</v>
      </c>
      <c r="L7">
        <v>0.59</v>
      </c>
      <c r="M7">
        <v>5851.0770000000002</v>
      </c>
      <c r="N7">
        <v>322.17</v>
      </c>
      <c r="O7">
        <v>1.1879999999999999</v>
      </c>
      <c r="P7">
        <v>1.524</v>
      </c>
      <c r="Q7" t="s">
        <v>216</v>
      </c>
      <c r="R7">
        <v>1</v>
      </c>
      <c r="S7">
        <v>1</v>
      </c>
      <c r="T7">
        <v>1</v>
      </c>
      <c r="U7" t="s">
        <v>214</v>
      </c>
      <c r="V7">
        <v>0.37809999999999999</v>
      </c>
      <c r="W7">
        <v>0.37809999999999999</v>
      </c>
      <c r="X7">
        <v>0.81299999999999994</v>
      </c>
      <c r="Y7">
        <v>9.11E-2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1</v>
      </c>
      <c r="AG7" t="s">
        <v>569</v>
      </c>
      <c r="AH7">
        <v>3</v>
      </c>
      <c r="AI7">
        <v>3</v>
      </c>
      <c r="AJ7">
        <v>0</v>
      </c>
      <c r="AK7" t="s">
        <v>260</v>
      </c>
      <c r="AL7">
        <v>0</v>
      </c>
      <c r="AM7">
        <v>7.1540000000000006E-2</v>
      </c>
      <c r="AN7">
        <v>0</v>
      </c>
      <c r="AO7">
        <v>0</v>
      </c>
      <c r="AP7">
        <v>0</v>
      </c>
      <c r="AQ7">
        <v>8.8100000000000001E-3</v>
      </c>
      <c r="AR7">
        <v>0</v>
      </c>
      <c r="AS7">
        <v>0.23633000000000001</v>
      </c>
      <c r="AT7">
        <v>0</v>
      </c>
      <c r="AU7">
        <v>4</v>
      </c>
      <c r="AV7">
        <v>1.9720000000000001E-2</v>
      </c>
      <c r="AW7" s="2">
        <v>8.9999999999999998E-4</v>
      </c>
      <c r="AX7">
        <v>5</v>
      </c>
      <c r="AY7">
        <v>3.7109999999999997E-2</v>
      </c>
      <c r="AZ7">
        <v>1.2160898E-2</v>
      </c>
      <c r="BA7">
        <v>4</v>
      </c>
      <c r="BB7">
        <v>1.16005</v>
      </c>
      <c r="BC7">
        <v>0.23147999999999999</v>
      </c>
      <c r="BD7">
        <v>5</v>
      </c>
      <c r="BE7">
        <v>1.1832199999999999</v>
      </c>
      <c r="BF7">
        <v>0.311130923</v>
      </c>
      <c r="BG7">
        <v>5</v>
      </c>
      <c r="BH7">
        <v>6.0060000000000002E-2</v>
      </c>
      <c r="BI7">
        <v>1.0672627000000001E-2</v>
      </c>
      <c r="BJ7" t="s">
        <v>216</v>
      </c>
      <c r="BK7">
        <v>58.8155</v>
      </c>
      <c r="BL7" t="s">
        <v>216</v>
      </c>
      <c r="BM7">
        <v>5</v>
      </c>
      <c r="BN7">
        <v>7.25</v>
      </c>
      <c r="BO7">
        <v>0.177089314</v>
      </c>
      <c r="BP7">
        <v>5</v>
      </c>
      <c r="BQ7">
        <v>218.2</v>
      </c>
      <c r="BR7">
        <v>5.4068243909999998</v>
      </c>
      <c r="BS7">
        <v>4</v>
      </c>
      <c r="BT7">
        <v>7.1312499999999996</v>
      </c>
      <c r="BU7">
        <v>1.811346616</v>
      </c>
      <c r="BV7">
        <v>4</v>
      </c>
      <c r="BW7">
        <v>25.337499999999999</v>
      </c>
      <c r="BX7">
        <v>2.1597767050000001</v>
      </c>
      <c r="BY7" t="s">
        <v>216</v>
      </c>
      <c r="BZ7" t="s">
        <v>216</v>
      </c>
      <c r="CA7" t="s">
        <v>216</v>
      </c>
      <c r="CB7" t="s">
        <v>216</v>
      </c>
      <c r="CC7" t="s">
        <v>216</v>
      </c>
      <c r="CD7" t="s">
        <v>216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</row>
    <row r="8" spans="1:209" x14ac:dyDescent="0.2">
      <c r="A8" t="s">
        <v>277</v>
      </c>
      <c r="B8" t="s">
        <v>209</v>
      </c>
      <c r="C8" s="1">
        <v>40973</v>
      </c>
      <c r="D8" t="s">
        <v>210</v>
      </c>
      <c r="E8" t="s">
        <v>278</v>
      </c>
      <c r="F8">
        <v>40.840200000000003</v>
      </c>
      <c r="G8">
        <v>73.224900000000005</v>
      </c>
      <c r="H8" t="s">
        <v>212</v>
      </c>
      <c r="I8" t="s">
        <v>213</v>
      </c>
      <c r="J8" t="s">
        <v>214</v>
      </c>
      <c r="K8" t="s">
        <v>215</v>
      </c>
      <c r="L8">
        <v>40.67</v>
      </c>
      <c r="M8">
        <v>406271.38</v>
      </c>
      <c r="N8">
        <v>7487.47</v>
      </c>
      <c r="O8">
        <v>3.3140000000000001</v>
      </c>
      <c r="P8">
        <v>2.4380000000000002</v>
      </c>
      <c r="Q8" t="s">
        <v>216</v>
      </c>
      <c r="R8">
        <v>1</v>
      </c>
      <c r="S8" t="s">
        <v>216</v>
      </c>
      <c r="T8" t="s">
        <v>216</v>
      </c>
      <c r="U8" t="s">
        <v>214</v>
      </c>
      <c r="V8">
        <v>2.92E-2</v>
      </c>
      <c r="W8">
        <v>0.05</v>
      </c>
      <c r="X8">
        <v>0.05</v>
      </c>
      <c r="Y8">
        <v>1.46E-2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 t="s">
        <v>569</v>
      </c>
      <c r="AH8">
        <v>6</v>
      </c>
      <c r="AI8">
        <v>3</v>
      </c>
      <c r="AJ8">
        <v>3</v>
      </c>
      <c r="AK8" t="s">
        <v>225</v>
      </c>
      <c r="AL8">
        <v>0</v>
      </c>
      <c r="AM8">
        <v>7.9100000000000004E-3</v>
      </c>
      <c r="AN8">
        <v>0</v>
      </c>
      <c r="AO8">
        <v>0</v>
      </c>
      <c r="AP8">
        <v>0</v>
      </c>
      <c r="AQ8">
        <v>3.5E-4</v>
      </c>
      <c r="AR8">
        <v>0</v>
      </c>
      <c r="AS8">
        <v>1.0489999999999999E-2</v>
      </c>
      <c r="AT8">
        <v>0</v>
      </c>
      <c r="AU8">
        <v>4</v>
      </c>
      <c r="AV8">
        <v>2.095E-2</v>
      </c>
      <c r="AW8">
        <v>6.8000000000000005E-4</v>
      </c>
      <c r="AX8">
        <v>3</v>
      </c>
      <c r="AY8">
        <v>3.9092274000000003E-2</v>
      </c>
      <c r="AZ8">
        <v>1.8935081999999999E-2</v>
      </c>
      <c r="BA8">
        <v>3</v>
      </c>
      <c r="BB8">
        <v>0.76739999999999997</v>
      </c>
      <c r="BC8">
        <v>7.3840000000000003E-2</v>
      </c>
      <c r="BD8">
        <v>3</v>
      </c>
      <c r="BE8">
        <v>0.52108968499999997</v>
      </c>
      <c r="BF8">
        <v>0.160364381</v>
      </c>
      <c r="BG8">
        <v>3</v>
      </c>
      <c r="BH8">
        <v>5.4019159999999997E-2</v>
      </c>
      <c r="BI8">
        <v>3.1480910000000001E-2</v>
      </c>
      <c r="BJ8" t="s">
        <v>216</v>
      </c>
      <c r="BK8">
        <v>36.633099999999999</v>
      </c>
      <c r="BL8" t="s">
        <v>216</v>
      </c>
      <c r="BM8">
        <v>3</v>
      </c>
      <c r="BN8">
        <v>7.5916666670000001</v>
      </c>
      <c r="BO8">
        <v>0.71073954100000003</v>
      </c>
      <c r="BP8">
        <v>3</v>
      </c>
      <c r="BQ8">
        <v>177.97499999999999</v>
      </c>
      <c r="BR8">
        <v>50.985003919999997</v>
      </c>
      <c r="BS8">
        <v>2</v>
      </c>
      <c r="BT8">
        <v>9</v>
      </c>
      <c r="BU8">
        <v>1.1000000000000001</v>
      </c>
      <c r="BV8">
        <v>2</v>
      </c>
      <c r="BW8">
        <v>28.125</v>
      </c>
      <c r="BX8">
        <v>1.75</v>
      </c>
      <c r="BY8" t="s">
        <v>216</v>
      </c>
      <c r="BZ8" t="s">
        <v>216</v>
      </c>
      <c r="CA8" t="s">
        <v>216</v>
      </c>
      <c r="CB8" t="s">
        <v>216</v>
      </c>
      <c r="CC8" t="s">
        <v>216</v>
      </c>
      <c r="CD8" t="s">
        <v>216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</row>
    <row r="9" spans="1:209" x14ac:dyDescent="0.2">
      <c r="A9" t="s">
        <v>286</v>
      </c>
      <c r="B9" s="1">
        <v>40820</v>
      </c>
      <c r="C9" s="1">
        <v>40820</v>
      </c>
      <c r="D9">
        <v>2011</v>
      </c>
      <c r="E9" t="s">
        <v>280</v>
      </c>
      <c r="F9">
        <v>41.7883</v>
      </c>
      <c r="G9">
        <v>72.453599999999994</v>
      </c>
      <c r="H9" t="s">
        <v>220</v>
      </c>
      <c r="I9" t="s">
        <v>221</v>
      </c>
      <c r="J9" t="s">
        <v>215</v>
      </c>
      <c r="K9" t="s">
        <v>215</v>
      </c>
      <c r="L9">
        <v>8.5</v>
      </c>
      <c r="M9">
        <v>93083.42</v>
      </c>
      <c r="N9">
        <v>1505.06</v>
      </c>
      <c r="O9">
        <v>1.456</v>
      </c>
      <c r="P9">
        <v>1.5</v>
      </c>
      <c r="Q9" t="s">
        <v>216</v>
      </c>
      <c r="R9">
        <v>0.96030000000000004</v>
      </c>
      <c r="S9" t="s">
        <v>216</v>
      </c>
      <c r="T9" t="s">
        <v>216</v>
      </c>
      <c r="U9" t="s">
        <v>214</v>
      </c>
      <c r="V9">
        <v>1.6999999999999999E-3</v>
      </c>
      <c r="W9">
        <v>1.6999999999999999E-3</v>
      </c>
      <c r="X9">
        <v>1.6999999999999999E-3</v>
      </c>
      <c r="Y9">
        <v>1.6999999999999999E-3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1</v>
      </c>
      <c r="AG9" t="s">
        <v>569</v>
      </c>
      <c r="AH9">
        <v>24</v>
      </c>
      <c r="AI9">
        <v>3</v>
      </c>
      <c r="AJ9">
        <v>21</v>
      </c>
      <c r="AK9" t="s">
        <v>225</v>
      </c>
      <c r="AL9">
        <v>0</v>
      </c>
      <c r="AM9" s="2">
        <v>9.0000000000000006E-5</v>
      </c>
      <c r="AN9">
        <v>0</v>
      </c>
      <c r="AO9">
        <v>0</v>
      </c>
      <c r="AP9">
        <v>0</v>
      </c>
      <c r="AQ9">
        <v>2.7E-4</v>
      </c>
      <c r="AR9">
        <v>1.2999999999999999E-3</v>
      </c>
      <c r="AS9">
        <v>0</v>
      </c>
      <c r="AT9">
        <v>0</v>
      </c>
      <c r="AU9">
        <v>2</v>
      </c>
      <c r="AV9">
        <v>1.35E-2</v>
      </c>
      <c r="AW9" s="2">
        <v>5.0000000000000001E-4</v>
      </c>
      <c r="AX9" t="s">
        <v>216</v>
      </c>
      <c r="AY9" t="s">
        <v>216</v>
      </c>
      <c r="AZ9" t="s">
        <v>216</v>
      </c>
      <c r="BA9" t="s">
        <v>216</v>
      </c>
      <c r="BB9" t="s">
        <v>216</v>
      </c>
      <c r="BC9" t="s">
        <v>216</v>
      </c>
      <c r="BD9" t="s">
        <v>216</v>
      </c>
      <c r="BE9" t="s">
        <v>216</v>
      </c>
      <c r="BF9" t="s">
        <v>216</v>
      </c>
      <c r="BG9" t="s">
        <v>216</v>
      </c>
      <c r="BH9" t="s">
        <v>216</v>
      </c>
      <c r="BI9" t="s">
        <v>216</v>
      </c>
      <c r="BJ9" t="s">
        <v>216</v>
      </c>
      <c r="BL9" t="s">
        <v>216</v>
      </c>
      <c r="BM9">
        <v>2</v>
      </c>
      <c r="BN9">
        <v>5.65</v>
      </c>
      <c r="BO9">
        <v>0.05</v>
      </c>
      <c r="BP9">
        <v>2</v>
      </c>
      <c r="BQ9">
        <v>413.5</v>
      </c>
      <c r="BR9">
        <v>101.5</v>
      </c>
      <c r="BS9">
        <v>1</v>
      </c>
      <c r="BT9">
        <v>3</v>
      </c>
      <c r="BU9" t="s">
        <v>216</v>
      </c>
      <c r="BV9">
        <v>1</v>
      </c>
      <c r="BW9">
        <v>15.1</v>
      </c>
      <c r="BX9" t="s">
        <v>216</v>
      </c>
      <c r="BY9">
        <v>2</v>
      </c>
      <c r="BZ9">
        <v>16.899999999999999</v>
      </c>
      <c r="CA9">
        <v>1.9</v>
      </c>
      <c r="CB9">
        <v>1</v>
      </c>
      <c r="CC9">
        <v>1</v>
      </c>
      <c r="CD9" t="s">
        <v>216</v>
      </c>
      <c r="CF9">
        <v>0</v>
      </c>
      <c r="CG9">
        <v>0</v>
      </c>
      <c r="CH9">
        <v>1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1</v>
      </c>
      <c r="CS9">
        <v>0</v>
      </c>
      <c r="CT9">
        <v>1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</v>
      </c>
      <c r="GL9">
        <v>0</v>
      </c>
      <c r="GM9">
        <v>0</v>
      </c>
      <c r="GN9">
        <v>0</v>
      </c>
      <c r="GO9">
        <v>0</v>
      </c>
      <c r="GP9">
        <v>1</v>
      </c>
      <c r="GQ9">
        <v>0</v>
      </c>
      <c r="GR9">
        <v>0</v>
      </c>
      <c r="GS9">
        <v>0</v>
      </c>
      <c r="GT9">
        <v>1</v>
      </c>
      <c r="GU9">
        <v>1</v>
      </c>
      <c r="GV9">
        <v>0</v>
      </c>
      <c r="GW9">
        <v>0</v>
      </c>
      <c r="GX9">
        <v>1</v>
      </c>
      <c r="GY9">
        <v>0</v>
      </c>
      <c r="GZ9">
        <v>0</v>
      </c>
      <c r="HA9">
        <v>0</v>
      </c>
    </row>
    <row r="10" spans="1:209" x14ac:dyDescent="0.2">
      <c r="A10" t="s">
        <v>289</v>
      </c>
      <c r="B10" t="s">
        <v>209</v>
      </c>
      <c r="C10" s="1">
        <v>41103</v>
      </c>
      <c r="D10" t="s">
        <v>210</v>
      </c>
      <c r="E10" t="s">
        <v>290</v>
      </c>
      <c r="F10">
        <v>41.295299999999997</v>
      </c>
      <c r="G10">
        <v>72.801699999999997</v>
      </c>
      <c r="H10" t="s">
        <v>220</v>
      </c>
      <c r="I10" t="s">
        <v>266</v>
      </c>
      <c r="J10" t="s">
        <v>214</v>
      </c>
      <c r="K10" t="s">
        <v>215</v>
      </c>
      <c r="L10">
        <v>7.04</v>
      </c>
      <c r="M10">
        <v>7036.7420000000002</v>
      </c>
      <c r="N10">
        <v>1820.2529999999999</v>
      </c>
      <c r="O10">
        <v>1.958</v>
      </c>
      <c r="P10">
        <v>4</v>
      </c>
      <c r="Q10" t="s">
        <v>216</v>
      </c>
      <c r="R10">
        <v>0.75029999999999997</v>
      </c>
      <c r="S10" t="s">
        <v>216</v>
      </c>
      <c r="T10" t="s">
        <v>216</v>
      </c>
      <c r="U10" t="s">
        <v>214</v>
      </c>
      <c r="V10">
        <v>1.61E-2</v>
      </c>
      <c r="W10">
        <v>2.81E-2</v>
      </c>
      <c r="X10">
        <v>2.81E-2</v>
      </c>
      <c r="Y10">
        <v>3.0999999999999999E-3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1</v>
      </c>
      <c r="AG10" t="s">
        <v>569</v>
      </c>
      <c r="AH10">
        <v>8</v>
      </c>
      <c r="AI10">
        <v>3</v>
      </c>
      <c r="AJ10">
        <v>5</v>
      </c>
      <c r="AK10" t="s">
        <v>283</v>
      </c>
      <c r="AL10">
        <v>0</v>
      </c>
      <c r="AM10">
        <v>6.3000000000000003E-4</v>
      </c>
      <c r="AN10">
        <v>0</v>
      </c>
      <c r="AO10">
        <v>0</v>
      </c>
      <c r="AP10">
        <v>0</v>
      </c>
      <c r="AQ10">
        <v>1.5299999999999999E-2</v>
      </c>
      <c r="AR10">
        <v>0</v>
      </c>
      <c r="AS10">
        <v>1.6000000000000001E-4</v>
      </c>
      <c r="AT10">
        <v>0</v>
      </c>
      <c r="AU10">
        <v>3</v>
      </c>
      <c r="AV10">
        <v>8.1500000000000003E-2</v>
      </c>
      <c r="AW10">
        <v>6.0100000000000001E-2</v>
      </c>
      <c r="AX10" t="s">
        <v>216</v>
      </c>
      <c r="AY10" t="s">
        <v>216</v>
      </c>
      <c r="AZ10" t="s">
        <v>216</v>
      </c>
      <c r="BA10">
        <v>3</v>
      </c>
      <c r="BB10">
        <v>0.84145999999999999</v>
      </c>
      <c r="BC10">
        <v>0.10079</v>
      </c>
      <c r="BD10" t="s">
        <v>216</v>
      </c>
      <c r="BE10" t="s">
        <v>216</v>
      </c>
      <c r="BF10" t="s">
        <v>216</v>
      </c>
      <c r="BG10" t="s">
        <v>216</v>
      </c>
      <c r="BH10" t="s">
        <v>216</v>
      </c>
      <c r="BI10" t="s">
        <v>216</v>
      </c>
      <c r="BJ10" t="s">
        <v>216</v>
      </c>
      <c r="BK10">
        <v>30.235199999999999</v>
      </c>
      <c r="BL10" t="s">
        <v>216</v>
      </c>
      <c r="BM10">
        <v>3</v>
      </c>
      <c r="BN10">
        <v>7.4356</v>
      </c>
      <c r="BO10">
        <v>0.47170000000000001</v>
      </c>
      <c r="BP10">
        <v>3</v>
      </c>
      <c r="BQ10">
        <v>236.27780000000001</v>
      </c>
      <c r="BR10">
        <v>15.01</v>
      </c>
      <c r="BS10">
        <v>2</v>
      </c>
      <c r="BT10">
        <v>4.1500000000000004</v>
      </c>
      <c r="BU10">
        <v>0.55000000000000004</v>
      </c>
      <c r="BV10">
        <v>2</v>
      </c>
      <c r="BW10">
        <v>29.033300000000001</v>
      </c>
      <c r="BX10">
        <v>1.8667</v>
      </c>
      <c r="BY10">
        <v>2</v>
      </c>
      <c r="BZ10">
        <v>90.75</v>
      </c>
      <c r="CA10">
        <v>167.5</v>
      </c>
      <c r="CB10">
        <v>1</v>
      </c>
      <c r="CC10">
        <v>1.5</v>
      </c>
      <c r="CD10" t="s">
        <v>216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</row>
    <row r="11" spans="1:209" x14ac:dyDescent="0.2">
      <c r="A11" t="s">
        <v>307</v>
      </c>
      <c r="B11" s="1">
        <v>38572</v>
      </c>
      <c r="C11" s="1">
        <v>38572</v>
      </c>
      <c r="D11">
        <v>2005</v>
      </c>
      <c r="E11" t="s">
        <v>224</v>
      </c>
      <c r="F11">
        <v>41.846800000000002</v>
      </c>
      <c r="G11">
        <v>71.837999999999994</v>
      </c>
      <c r="H11" t="s">
        <v>220</v>
      </c>
      <c r="I11" t="s">
        <v>221</v>
      </c>
      <c r="J11" t="s">
        <v>215</v>
      </c>
      <c r="K11" t="s">
        <v>215</v>
      </c>
      <c r="L11">
        <v>28.77</v>
      </c>
      <c r="M11">
        <v>293733.27100000001</v>
      </c>
      <c r="N11">
        <v>3404.65</v>
      </c>
      <c r="O11">
        <v>1.772</v>
      </c>
      <c r="P11">
        <v>3</v>
      </c>
      <c r="Q11" t="s">
        <v>216</v>
      </c>
      <c r="R11">
        <v>0.95420000000000005</v>
      </c>
      <c r="S11" t="s">
        <v>216</v>
      </c>
      <c r="T11" t="s">
        <v>216</v>
      </c>
      <c r="U11" t="s">
        <v>214</v>
      </c>
      <c r="V11" s="2">
        <v>5.0000000000000001E-4</v>
      </c>
      <c r="W11" s="2">
        <v>5.0000000000000001E-4</v>
      </c>
      <c r="X11" s="2">
        <v>5.0000000000000001E-4</v>
      </c>
      <c r="Y11" s="2">
        <v>5.0000000000000001E-4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1</v>
      </c>
      <c r="AG11" t="s">
        <v>569</v>
      </c>
      <c r="AH11">
        <v>22</v>
      </c>
      <c r="AI11">
        <v>3</v>
      </c>
      <c r="AJ11">
        <v>19</v>
      </c>
      <c r="AK11" t="s">
        <v>225</v>
      </c>
      <c r="AL11">
        <v>0</v>
      </c>
      <c r="AM11">
        <v>1.6000000000000001E-4</v>
      </c>
      <c r="AN11">
        <v>0</v>
      </c>
      <c r="AO11">
        <v>0</v>
      </c>
      <c r="AP11">
        <v>0</v>
      </c>
      <c r="AQ11">
        <v>2.2000000000000001E-4</v>
      </c>
      <c r="AR11">
        <v>0</v>
      </c>
      <c r="AS11" s="2">
        <v>1E-4</v>
      </c>
      <c r="AT11">
        <v>0</v>
      </c>
      <c r="AU11">
        <v>2</v>
      </c>
      <c r="AV11">
        <v>2.1499999999999998E-2</v>
      </c>
      <c r="AW11">
        <v>3.5000000000000001E-3</v>
      </c>
      <c r="AX11" t="s">
        <v>216</v>
      </c>
      <c r="AY11" t="s">
        <v>216</v>
      </c>
      <c r="AZ11" t="s">
        <v>216</v>
      </c>
      <c r="BA11" t="s">
        <v>216</v>
      </c>
      <c r="BB11" t="s">
        <v>216</v>
      </c>
      <c r="BC11" t="s">
        <v>216</v>
      </c>
      <c r="BD11" t="s">
        <v>216</v>
      </c>
      <c r="BE11" t="s">
        <v>216</v>
      </c>
      <c r="BF11" t="s">
        <v>216</v>
      </c>
      <c r="BG11" t="s">
        <v>216</v>
      </c>
      <c r="BH11" t="s">
        <v>216</v>
      </c>
      <c r="BI11" t="s">
        <v>216</v>
      </c>
      <c r="BJ11" t="s">
        <v>216</v>
      </c>
      <c r="BL11" t="s">
        <v>216</v>
      </c>
      <c r="BM11">
        <v>2</v>
      </c>
      <c r="BN11">
        <v>6.25</v>
      </c>
      <c r="BO11">
        <v>0.05</v>
      </c>
      <c r="BP11">
        <v>2</v>
      </c>
      <c r="BQ11">
        <v>67.5</v>
      </c>
      <c r="BR11">
        <v>0.5</v>
      </c>
      <c r="BS11">
        <v>1</v>
      </c>
      <c r="BT11">
        <v>7.3</v>
      </c>
      <c r="BU11" t="s">
        <v>216</v>
      </c>
      <c r="BV11">
        <v>1</v>
      </c>
      <c r="BW11">
        <v>28.1</v>
      </c>
      <c r="BX11" t="s">
        <v>216</v>
      </c>
      <c r="BY11">
        <v>2</v>
      </c>
      <c r="BZ11">
        <v>10.88</v>
      </c>
      <c r="CA11">
        <v>0.375</v>
      </c>
      <c r="CB11">
        <v>1</v>
      </c>
      <c r="CC11">
        <v>2.7</v>
      </c>
      <c r="CD11" t="s">
        <v>216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1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0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</v>
      </c>
      <c r="GV11">
        <v>0</v>
      </c>
      <c r="GW11">
        <v>0</v>
      </c>
      <c r="GX11">
        <v>1</v>
      </c>
      <c r="GY11">
        <v>1</v>
      </c>
      <c r="GZ11">
        <v>0</v>
      </c>
      <c r="HA11">
        <v>0</v>
      </c>
    </row>
    <row r="12" spans="1:209" x14ac:dyDescent="0.2">
      <c r="A12" t="s">
        <v>329</v>
      </c>
      <c r="B12" s="1">
        <v>40731</v>
      </c>
      <c r="C12" s="1">
        <v>40731</v>
      </c>
      <c r="D12">
        <v>2011</v>
      </c>
      <c r="E12" t="s">
        <v>330</v>
      </c>
      <c r="F12">
        <v>41.563899999999997</v>
      </c>
      <c r="G12">
        <v>71.873099999999994</v>
      </c>
      <c r="H12" t="s">
        <v>220</v>
      </c>
      <c r="I12" t="s">
        <v>221</v>
      </c>
      <c r="J12" t="s">
        <v>215</v>
      </c>
      <c r="K12" t="s">
        <v>215</v>
      </c>
      <c r="L12">
        <v>27.68</v>
      </c>
      <c r="M12">
        <v>273480.61</v>
      </c>
      <c r="N12">
        <v>2890.44</v>
      </c>
      <c r="O12">
        <v>1.5589999999999999</v>
      </c>
      <c r="P12">
        <v>2</v>
      </c>
      <c r="Q12" t="s">
        <v>216</v>
      </c>
      <c r="R12">
        <v>0.92930000000000001</v>
      </c>
      <c r="S12" t="s">
        <v>216</v>
      </c>
      <c r="T12" t="s">
        <v>216</v>
      </c>
      <c r="U12" t="s">
        <v>214</v>
      </c>
      <c r="V12" s="2">
        <v>2.0000000000000001E-4</v>
      </c>
      <c r="W12" s="2">
        <v>2.0000000000000001E-4</v>
      </c>
      <c r="X12" s="2">
        <v>2.0000000000000001E-4</v>
      </c>
      <c r="Y12" s="2">
        <v>2.0000000000000001E-4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1</v>
      </c>
      <c r="AG12" t="s">
        <v>569</v>
      </c>
      <c r="AH12">
        <v>21</v>
      </c>
      <c r="AI12">
        <v>3</v>
      </c>
      <c r="AJ12">
        <v>18</v>
      </c>
      <c r="AK12" t="s">
        <v>225</v>
      </c>
      <c r="AL12">
        <v>0</v>
      </c>
      <c r="AM12" s="2">
        <v>5.0000000000000002E-5</v>
      </c>
      <c r="AN12">
        <v>0</v>
      </c>
      <c r="AO12">
        <v>0</v>
      </c>
      <c r="AP12">
        <v>0</v>
      </c>
      <c r="AQ12" s="2">
        <v>8.0000000000000007E-5</v>
      </c>
      <c r="AR12" s="2">
        <v>6.0000000000000002E-5</v>
      </c>
      <c r="AS12">
        <v>0</v>
      </c>
      <c r="AT12">
        <v>0</v>
      </c>
      <c r="AU12">
        <v>2</v>
      </c>
      <c r="AV12">
        <v>5.1499999999999997E-2</v>
      </c>
      <c r="AW12">
        <v>1.5E-3</v>
      </c>
      <c r="AX12" t="s">
        <v>216</v>
      </c>
      <c r="AY12" t="s">
        <v>216</v>
      </c>
      <c r="AZ12" t="s">
        <v>216</v>
      </c>
      <c r="BA12" t="s">
        <v>216</v>
      </c>
      <c r="BB12" t="s">
        <v>216</v>
      </c>
      <c r="BC12" t="s">
        <v>216</v>
      </c>
      <c r="BD12" t="s">
        <v>216</v>
      </c>
      <c r="BE12" t="s">
        <v>216</v>
      </c>
      <c r="BF12" t="s">
        <v>216</v>
      </c>
      <c r="BG12" t="s">
        <v>216</v>
      </c>
      <c r="BH12" t="s">
        <v>216</v>
      </c>
      <c r="BI12" t="s">
        <v>216</v>
      </c>
      <c r="BJ12" t="s">
        <v>216</v>
      </c>
      <c r="BL12" t="s">
        <v>216</v>
      </c>
      <c r="BM12">
        <v>2</v>
      </c>
      <c r="BN12">
        <v>6.05</v>
      </c>
      <c r="BO12">
        <v>0.05</v>
      </c>
      <c r="BP12">
        <v>2</v>
      </c>
      <c r="BQ12">
        <v>58.1</v>
      </c>
      <c r="BR12">
        <v>3.4</v>
      </c>
      <c r="BS12">
        <v>1</v>
      </c>
      <c r="BT12">
        <v>6</v>
      </c>
      <c r="BU12" t="s">
        <v>216</v>
      </c>
      <c r="BV12">
        <v>1</v>
      </c>
      <c r="BW12">
        <v>25.3</v>
      </c>
      <c r="BX12" t="s">
        <v>216</v>
      </c>
      <c r="BY12">
        <v>2</v>
      </c>
      <c r="BZ12">
        <v>6.7</v>
      </c>
      <c r="CA12">
        <v>0</v>
      </c>
      <c r="CB12">
        <v>1</v>
      </c>
      <c r="CC12">
        <v>1</v>
      </c>
      <c r="CD12" t="s">
        <v>216</v>
      </c>
      <c r="CF12">
        <v>0</v>
      </c>
      <c r="CG12">
        <v>0</v>
      </c>
      <c r="CH12">
        <v>1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1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1</v>
      </c>
      <c r="EQ12">
        <v>0</v>
      </c>
      <c r="ER12">
        <v>0</v>
      </c>
      <c r="ES12">
        <v>1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1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1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</row>
    <row r="13" spans="1:209" x14ac:dyDescent="0.2">
      <c r="A13" t="s">
        <v>377</v>
      </c>
      <c r="B13" s="1">
        <v>41530</v>
      </c>
      <c r="C13" s="1">
        <v>41530</v>
      </c>
      <c r="D13">
        <v>2013</v>
      </c>
      <c r="E13" t="s">
        <v>309</v>
      </c>
      <c r="F13">
        <v>41.315949000000003</v>
      </c>
      <c r="G13">
        <v>72.700614000000002</v>
      </c>
      <c r="H13" t="s">
        <v>220</v>
      </c>
      <c r="I13" t="s">
        <v>213</v>
      </c>
      <c r="J13" t="s">
        <v>215</v>
      </c>
      <c r="K13" t="s">
        <v>215</v>
      </c>
      <c r="L13">
        <v>8.5800000000000001E-2</v>
      </c>
      <c r="M13">
        <v>858</v>
      </c>
      <c r="N13">
        <v>107.1</v>
      </c>
      <c r="O13">
        <v>1.0309999999999999</v>
      </c>
      <c r="P13">
        <v>1</v>
      </c>
      <c r="Q13" t="s">
        <v>216</v>
      </c>
      <c r="R13">
        <v>0.74380000000000002</v>
      </c>
      <c r="S13" t="s">
        <v>216</v>
      </c>
      <c r="T13" t="s">
        <v>216</v>
      </c>
      <c r="U13" t="s">
        <v>214</v>
      </c>
      <c r="V13">
        <v>1</v>
      </c>
      <c r="W13">
        <v>1</v>
      </c>
      <c r="X13">
        <v>1</v>
      </c>
      <c r="Y13">
        <v>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</v>
      </c>
      <c r="AG13" t="s">
        <v>569</v>
      </c>
      <c r="AH13">
        <v>3</v>
      </c>
      <c r="AI13">
        <v>3</v>
      </c>
      <c r="AJ13">
        <v>0</v>
      </c>
      <c r="AK13" t="s">
        <v>217</v>
      </c>
      <c r="AL13" t="s">
        <v>216</v>
      </c>
      <c r="AM13" t="s">
        <v>216</v>
      </c>
      <c r="AN13" t="s">
        <v>216</v>
      </c>
      <c r="AO13" t="s">
        <v>216</v>
      </c>
      <c r="AP13" t="s">
        <v>216</v>
      </c>
      <c r="AQ13" t="s">
        <v>216</v>
      </c>
      <c r="AR13" t="s">
        <v>216</v>
      </c>
      <c r="AS13" t="s">
        <v>216</v>
      </c>
      <c r="AT13" t="s">
        <v>216</v>
      </c>
      <c r="AU13">
        <v>2</v>
      </c>
      <c r="AV13">
        <v>2.8150000000000001E-2</v>
      </c>
      <c r="AW13">
        <v>6.1206070000000001E-3</v>
      </c>
      <c r="AX13" t="s">
        <v>216</v>
      </c>
      <c r="AY13" t="s">
        <v>216</v>
      </c>
      <c r="AZ13" t="s">
        <v>216</v>
      </c>
      <c r="BA13">
        <v>2</v>
      </c>
      <c r="BB13">
        <v>0.23077</v>
      </c>
      <c r="BC13">
        <v>3.5023189000000003E-2</v>
      </c>
      <c r="BD13" t="s">
        <v>216</v>
      </c>
      <c r="BE13" t="s">
        <v>216</v>
      </c>
      <c r="BF13" t="s">
        <v>216</v>
      </c>
      <c r="BG13" t="s">
        <v>216</v>
      </c>
      <c r="BH13" t="s">
        <v>216</v>
      </c>
      <c r="BI13" t="s">
        <v>216</v>
      </c>
      <c r="BJ13" t="s">
        <v>216</v>
      </c>
      <c r="BK13">
        <v>8.1964000000000006</v>
      </c>
      <c r="BL13" t="s">
        <v>216</v>
      </c>
      <c r="BM13" t="s">
        <v>216</v>
      </c>
      <c r="BN13" t="s">
        <v>216</v>
      </c>
      <c r="BO13" t="s">
        <v>216</v>
      </c>
      <c r="BP13">
        <v>1</v>
      </c>
      <c r="BQ13">
        <v>64</v>
      </c>
      <c r="BR13" t="s">
        <v>216</v>
      </c>
      <c r="BS13" t="s">
        <v>216</v>
      </c>
      <c r="BT13" t="s">
        <v>216</v>
      </c>
      <c r="BU13" t="s">
        <v>216</v>
      </c>
      <c r="BV13" t="s">
        <v>216</v>
      </c>
      <c r="BW13" t="s">
        <v>216</v>
      </c>
      <c r="BX13" t="s">
        <v>216</v>
      </c>
      <c r="BY13" t="s">
        <v>216</v>
      </c>
      <c r="BZ13" t="s">
        <v>216</v>
      </c>
      <c r="CA13" t="s">
        <v>216</v>
      </c>
      <c r="CB13" t="s">
        <v>216</v>
      </c>
      <c r="CC13" t="s">
        <v>216</v>
      </c>
      <c r="CD13" t="s">
        <v>216</v>
      </c>
      <c r="CE13" t="s">
        <v>364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</row>
    <row r="14" spans="1:209" x14ac:dyDescent="0.2">
      <c r="A14" t="s">
        <v>410</v>
      </c>
      <c r="B14" t="s">
        <v>209</v>
      </c>
      <c r="C14" s="1">
        <v>40968</v>
      </c>
      <c r="D14" t="s">
        <v>210</v>
      </c>
      <c r="E14" t="s">
        <v>411</v>
      </c>
      <c r="F14">
        <v>40.834699999999998</v>
      </c>
      <c r="G14">
        <v>72.918099999999995</v>
      </c>
      <c r="H14" t="s">
        <v>212</v>
      </c>
      <c r="I14" t="s">
        <v>213</v>
      </c>
      <c r="J14" t="s">
        <v>214</v>
      </c>
      <c r="K14" t="s">
        <v>215</v>
      </c>
      <c r="L14">
        <v>10.119999999999999</v>
      </c>
      <c r="M14">
        <v>101150.13</v>
      </c>
      <c r="N14">
        <v>3548.44</v>
      </c>
      <c r="O14">
        <v>3.1469999999999998</v>
      </c>
      <c r="P14">
        <v>2.1339999999999999</v>
      </c>
      <c r="Q14" t="s">
        <v>216</v>
      </c>
      <c r="R14">
        <v>0.92630000000000001</v>
      </c>
      <c r="S14" t="s">
        <v>216</v>
      </c>
      <c r="T14" t="s">
        <v>216</v>
      </c>
      <c r="U14" t="s">
        <v>214</v>
      </c>
      <c r="V14">
        <v>0.14330000000000001</v>
      </c>
      <c r="W14">
        <v>0.16650000000000001</v>
      </c>
      <c r="X14">
        <v>0.16650000000000001</v>
      </c>
      <c r="Y14">
        <v>0.1308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 t="s">
        <v>569</v>
      </c>
      <c r="AH14">
        <v>7</v>
      </c>
      <c r="AI14">
        <v>3</v>
      </c>
      <c r="AJ14">
        <v>4</v>
      </c>
      <c r="AK14" t="s">
        <v>225</v>
      </c>
      <c r="AL14">
        <v>0</v>
      </c>
      <c r="AM14">
        <v>1.013E-2</v>
      </c>
      <c r="AN14">
        <v>0</v>
      </c>
      <c r="AO14">
        <v>0</v>
      </c>
      <c r="AP14">
        <v>0</v>
      </c>
      <c r="AQ14" s="2">
        <v>4.0000000000000003E-5</v>
      </c>
      <c r="AR14">
        <v>0</v>
      </c>
      <c r="AS14">
        <v>9.7689999999999999E-2</v>
      </c>
      <c r="AT14">
        <v>0</v>
      </c>
      <c r="AU14">
        <v>4</v>
      </c>
      <c r="AV14">
        <v>1.84E-2</v>
      </c>
      <c r="AW14">
        <v>8.7000000000000001E-4</v>
      </c>
      <c r="AX14">
        <v>4</v>
      </c>
      <c r="AY14">
        <v>3.4535241000000001E-2</v>
      </c>
      <c r="AZ14">
        <v>3.058594E-3</v>
      </c>
      <c r="BA14">
        <v>4</v>
      </c>
      <c r="BB14">
        <v>1.3821600000000001</v>
      </c>
      <c r="BC14">
        <v>0.44772000000000001</v>
      </c>
      <c r="BD14">
        <v>4</v>
      </c>
      <c r="BE14">
        <v>0.59664910900000001</v>
      </c>
      <c r="BF14">
        <v>0.13142268600000001</v>
      </c>
      <c r="BG14">
        <v>4</v>
      </c>
      <c r="BH14">
        <v>4.8800530000000002E-2</v>
      </c>
      <c r="BI14">
        <v>2.1127448E-2</v>
      </c>
      <c r="BJ14" t="s">
        <v>216</v>
      </c>
      <c r="BK14">
        <v>75.130200000000002</v>
      </c>
      <c r="BL14" t="s">
        <v>216</v>
      </c>
      <c r="BM14">
        <v>4</v>
      </c>
      <c r="BN14">
        <v>7.03</v>
      </c>
      <c r="BO14">
        <v>0.19024928799999999</v>
      </c>
      <c r="BP14">
        <v>4</v>
      </c>
      <c r="BQ14">
        <v>154.3125</v>
      </c>
      <c r="BR14">
        <v>3.7651983680000001</v>
      </c>
      <c r="BS14">
        <v>3</v>
      </c>
      <c r="BT14">
        <v>8.0333333329999999</v>
      </c>
      <c r="BU14">
        <v>0.75074037500000002</v>
      </c>
      <c r="BV14">
        <v>3</v>
      </c>
      <c r="BW14">
        <v>27.024999999999999</v>
      </c>
      <c r="BX14">
        <v>1.089724736</v>
      </c>
      <c r="BY14" t="s">
        <v>216</v>
      </c>
      <c r="BZ14" t="s">
        <v>216</v>
      </c>
      <c r="CA14" t="s">
        <v>216</v>
      </c>
      <c r="CB14" t="s">
        <v>216</v>
      </c>
      <c r="CC14" t="s">
        <v>216</v>
      </c>
      <c r="CD14" t="s">
        <v>216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</row>
    <row r="15" spans="1:209" x14ac:dyDescent="0.2">
      <c r="A15" t="s">
        <v>415</v>
      </c>
      <c r="B15" t="s">
        <v>209</v>
      </c>
      <c r="C15" s="1">
        <v>41103</v>
      </c>
      <c r="D15" t="s">
        <v>210</v>
      </c>
      <c r="E15" t="s">
        <v>413</v>
      </c>
      <c r="F15">
        <v>41.442799999999998</v>
      </c>
      <c r="G15">
        <v>72.772199999999998</v>
      </c>
      <c r="H15" t="s">
        <v>220</v>
      </c>
      <c r="I15" t="s">
        <v>266</v>
      </c>
      <c r="J15" t="s">
        <v>214</v>
      </c>
      <c r="K15" t="s">
        <v>215</v>
      </c>
      <c r="L15">
        <v>59.8</v>
      </c>
      <c r="M15">
        <v>59802.595000000001</v>
      </c>
      <c r="N15">
        <v>1325.0419999999999</v>
      </c>
      <c r="O15">
        <v>1.528</v>
      </c>
      <c r="P15">
        <v>3</v>
      </c>
      <c r="Q15" t="s">
        <v>216</v>
      </c>
      <c r="R15">
        <v>0.52600000000000002</v>
      </c>
      <c r="S15" t="s">
        <v>216</v>
      </c>
      <c r="T15" t="s">
        <v>216</v>
      </c>
      <c r="U15" t="s">
        <v>214</v>
      </c>
      <c r="V15">
        <v>7.6700000000000004E-2</v>
      </c>
      <c r="W15">
        <v>0.1421</v>
      </c>
      <c r="X15">
        <v>0.1421</v>
      </c>
      <c r="Y15">
        <v>1.1299999999999999E-2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1</v>
      </c>
      <c r="AG15" t="s">
        <v>569</v>
      </c>
      <c r="AH15">
        <v>11</v>
      </c>
      <c r="AI15">
        <v>3</v>
      </c>
      <c r="AJ15">
        <v>8</v>
      </c>
      <c r="AK15" t="s">
        <v>225</v>
      </c>
      <c r="AL15">
        <v>0</v>
      </c>
      <c r="AM15">
        <v>3.0169999999999999E-2</v>
      </c>
      <c r="AN15">
        <v>0</v>
      </c>
      <c r="AO15">
        <v>0</v>
      </c>
      <c r="AP15">
        <v>0</v>
      </c>
      <c r="AQ15">
        <v>8.3000000000000001E-4</v>
      </c>
      <c r="AR15">
        <v>0</v>
      </c>
      <c r="AS15">
        <v>4.573E-2</v>
      </c>
      <c r="AT15">
        <v>0</v>
      </c>
      <c r="AU15">
        <v>3</v>
      </c>
      <c r="AV15">
        <v>3.85E-2</v>
      </c>
      <c r="AW15">
        <v>1.7100000000000001E-2</v>
      </c>
      <c r="AX15" t="s">
        <v>216</v>
      </c>
      <c r="AY15" t="s">
        <v>216</v>
      </c>
      <c r="AZ15" t="s">
        <v>216</v>
      </c>
      <c r="BA15">
        <v>3</v>
      </c>
      <c r="BB15">
        <v>1.3848199999999999</v>
      </c>
      <c r="BC15">
        <v>0.37792999999999999</v>
      </c>
      <c r="BD15" t="s">
        <v>216</v>
      </c>
      <c r="BE15" t="s">
        <v>216</v>
      </c>
      <c r="BF15" t="s">
        <v>216</v>
      </c>
      <c r="BG15" t="s">
        <v>216</v>
      </c>
      <c r="BH15" t="s">
        <v>216</v>
      </c>
      <c r="BI15" t="s">
        <v>216</v>
      </c>
      <c r="BJ15" t="s">
        <v>216</v>
      </c>
      <c r="BK15">
        <v>46.002699999999997</v>
      </c>
      <c r="BL15" t="s">
        <v>216</v>
      </c>
      <c r="BM15">
        <v>3</v>
      </c>
      <c r="BN15">
        <v>7.8539000000000003</v>
      </c>
      <c r="BO15">
        <v>0.56069999999999998</v>
      </c>
      <c r="BP15">
        <v>3</v>
      </c>
      <c r="BQ15">
        <v>248.88890000000001</v>
      </c>
      <c r="BR15">
        <v>33.809699999999999</v>
      </c>
      <c r="BS15">
        <v>2</v>
      </c>
      <c r="BT15">
        <v>6.4666666670000001</v>
      </c>
      <c r="BU15">
        <v>0.46666666699999998</v>
      </c>
      <c r="BV15">
        <v>2</v>
      </c>
      <c r="BW15">
        <v>26.583333329999999</v>
      </c>
      <c r="BX15">
        <v>3.3833333329999999</v>
      </c>
      <c r="BY15">
        <v>2</v>
      </c>
      <c r="BZ15">
        <v>62.65</v>
      </c>
      <c r="CA15">
        <v>5.5</v>
      </c>
      <c r="CB15">
        <v>1</v>
      </c>
      <c r="CC15">
        <v>0.9</v>
      </c>
      <c r="CD15" t="s">
        <v>216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1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</row>
    <row r="16" spans="1:209" x14ac:dyDescent="0.2">
      <c r="A16" t="s">
        <v>421</v>
      </c>
      <c r="B16" t="s">
        <v>209</v>
      </c>
      <c r="C16" s="1">
        <v>40966</v>
      </c>
      <c r="D16" t="s">
        <v>210</v>
      </c>
      <c r="E16" t="s">
        <v>422</v>
      </c>
      <c r="F16">
        <v>40.9465</v>
      </c>
      <c r="G16">
        <v>73.115600000000001</v>
      </c>
      <c r="H16" t="s">
        <v>212</v>
      </c>
      <c r="I16" t="s">
        <v>213</v>
      </c>
      <c r="J16" t="s">
        <v>214</v>
      </c>
      <c r="K16" t="s">
        <v>215</v>
      </c>
      <c r="L16">
        <v>1.5</v>
      </c>
      <c r="M16">
        <v>14654.92</v>
      </c>
      <c r="N16">
        <v>579.23</v>
      </c>
      <c r="O16">
        <v>1.35</v>
      </c>
      <c r="P16">
        <v>2.286</v>
      </c>
      <c r="Q16" t="s">
        <v>216</v>
      </c>
      <c r="R16">
        <v>0.7651</v>
      </c>
      <c r="S16" t="s">
        <v>216</v>
      </c>
      <c r="T16" t="s">
        <v>216</v>
      </c>
      <c r="U16" t="s">
        <v>214</v>
      </c>
      <c r="V16">
        <v>0.41849999999999998</v>
      </c>
      <c r="W16">
        <v>0.56520000000000004</v>
      </c>
      <c r="X16">
        <v>0.56520000000000004</v>
      </c>
      <c r="Y16">
        <v>7.4700000000000003E-2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1</v>
      </c>
      <c r="AG16" t="s">
        <v>569</v>
      </c>
      <c r="AH16">
        <v>6</v>
      </c>
      <c r="AI16">
        <v>3</v>
      </c>
      <c r="AJ16">
        <v>3</v>
      </c>
      <c r="AK16" t="s">
        <v>225</v>
      </c>
      <c r="AL16">
        <v>0</v>
      </c>
      <c r="AM16">
        <v>2.4219999999999998E-2</v>
      </c>
      <c r="AN16">
        <v>0</v>
      </c>
      <c r="AO16">
        <v>0</v>
      </c>
      <c r="AP16">
        <v>0</v>
      </c>
      <c r="AQ16">
        <v>2.2720000000000001E-2</v>
      </c>
      <c r="AR16">
        <v>0</v>
      </c>
      <c r="AS16">
        <v>0.21842</v>
      </c>
      <c r="AT16">
        <v>0</v>
      </c>
      <c r="AU16">
        <v>4</v>
      </c>
      <c r="AV16">
        <v>2.579E-2</v>
      </c>
      <c r="AW16">
        <v>2.3E-3</v>
      </c>
      <c r="AX16">
        <v>8</v>
      </c>
      <c r="AY16">
        <v>3.6839999999999998E-2</v>
      </c>
      <c r="AZ16">
        <v>6.3472729999999996E-3</v>
      </c>
      <c r="BA16">
        <v>4</v>
      </c>
      <c r="BB16">
        <v>3.37961</v>
      </c>
      <c r="BC16">
        <v>0.38447999999999999</v>
      </c>
      <c r="BD16">
        <v>8</v>
      </c>
      <c r="BE16">
        <v>0.60323000000000004</v>
      </c>
      <c r="BF16">
        <v>0.141200138</v>
      </c>
      <c r="BG16">
        <v>8</v>
      </c>
      <c r="BH16">
        <v>5.0110000000000002E-2</v>
      </c>
      <c r="BI16">
        <v>2.1954191000000001E-2</v>
      </c>
      <c r="BJ16" t="s">
        <v>216</v>
      </c>
      <c r="BK16">
        <v>131.0642</v>
      </c>
      <c r="BL16" t="s">
        <v>216</v>
      </c>
      <c r="BM16">
        <v>7</v>
      </c>
      <c r="BN16">
        <v>8.33</v>
      </c>
      <c r="BO16">
        <v>0.52</v>
      </c>
      <c r="BP16">
        <v>8</v>
      </c>
      <c r="BQ16">
        <v>210.56874999999999</v>
      </c>
      <c r="BR16">
        <v>14.024957629999999</v>
      </c>
      <c r="BS16">
        <v>7</v>
      </c>
      <c r="BT16">
        <v>8.0178571430000005</v>
      </c>
      <c r="BU16">
        <v>1.0544225780000001</v>
      </c>
      <c r="BV16">
        <v>7</v>
      </c>
      <c r="BW16">
        <v>25.72142857</v>
      </c>
      <c r="BX16">
        <v>1.261747519</v>
      </c>
      <c r="BY16" t="s">
        <v>216</v>
      </c>
      <c r="BZ16" t="s">
        <v>216</v>
      </c>
      <c r="CA16" t="s">
        <v>216</v>
      </c>
      <c r="CB16" t="s">
        <v>216</v>
      </c>
      <c r="CC16" t="s">
        <v>216</v>
      </c>
      <c r="CD16" t="s">
        <v>216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</row>
    <row r="17" spans="1:209" x14ac:dyDescent="0.2">
      <c r="A17" t="s">
        <v>423</v>
      </c>
      <c r="B17" t="s">
        <v>209</v>
      </c>
      <c r="C17" s="1">
        <v>40966</v>
      </c>
      <c r="D17" t="s">
        <v>210</v>
      </c>
      <c r="E17" t="s">
        <v>422</v>
      </c>
      <c r="F17">
        <v>40.944400000000002</v>
      </c>
      <c r="G17">
        <v>73.116</v>
      </c>
      <c r="H17" t="s">
        <v>212</v>
      </c>
      <c r="I17" t="s">
        <v>213</v>
      </c>
      <c r="J17" t="s">
        <v>214</v>
      </c>
      <c r="K17" t="s">
        <v>215</v>
      </c>
      <c r="L17">
        <v>1.1299999999999999</v>
      </c>
      <c r="M17">
        <v>11440.06</v>
      </c>
      <c r="N17">
        <v>776.43</v>
      </c>
      <c r="O17">
        <v>2.06</v>
      </c>
      <c r="P17">
        <v>1.2190000000000001</v>
      </c>
      <c r="Q17" t="s">
        <v>216</v>
      </c>
      <c r="R17">
        <v>0.5827</v>
      </c>
      <c r="S17" t="s">
        <v>216</v>
      </c>
      <c r="T17" t="s">
        <v>216</v>
      </c>
      <c r="U17" t="s">
        <v>214</v>
      </c>
      <c r="V17">
        <v>0.53</v>
      </c>
      <c r="W17">
        <v>0.53</v>
      </c>
      <c r="X17">
        <v>0.69689999999999996</v>
      </c>
      <c r="Y17">
        <v>0.22450000000000001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</v>
      </c>
      <c r="AG17" t="s">
        <v>569</v>
      </c>
      <c r="AH17">
        <v>6</v>
      </c>
      <c r="AI17">
        <v>3</v>
      </c>
      <c r="AJ17">
        <v>3</v>
      </c>
      <c r="AK17" t="s">
        <v>260</v>
      </c>
      <c r="AL17">
        <v>0</v>
      </c>
      <c r="AM17">
        <v>0.26332</v>
      </c>
      <c r="AN17">
        <v>0</v>
      </c>
      <c r="AO17">
        <v>0</v>
      </c>
      <c r="AP17">
        <v>0</v>
      </c>
      <c r="AQ17">
        <v>2.3599999999999999E-2</v>
      </c>
      <c r="AR17">
        <v>0</v>
      </c>
      <c r="AS17">
        <v>0.16528999999999999</v>
      </c>
      <c r="AT17">
        <v>0</v>
      </c>
      <c r="AU17">
        <v>4</v>
      </c>
      <c r="AV17">
        <v>2.366E-2</v>
      </c>
      <c r="AW17">
        <v>1.33E-3</v>
      </c>
      <c r="AX17">
        <v>6</v>
      </c>
      <c r="AY17">
        <v>5.0479999999999997E-2</v>
      </c>
      <c r="AZ17">
        <v>1.1919519999999999E-2</v>
      </c>
      <c r="BA17">
        <v>4</v>
      </c>
      <c r="BB17">
        <v>4.5848100000000001</v>
      </c>
      <c r="BC17">
        <v>0.32401999999999997</v>
      </c>
      <c r="BD17">
        <v>6</v>
      </c>
      <c r="BE17">
        <v>0.89751999999999998</v>
      </c>
      <c r="BF17">
        <v>0.11769313200000001</v>
      </c>
      <c r="BG17">
        <v>6</v>
      </c>
      <c r="BH17">
        <v>0.12464</v>
      </c>
      <c r="BI17">
        <v>4.8580281000000003E-2</v>
      </c>
      <c r="BJ17" t="s">
        <v>216</v>
      </c>
      <c r="BK17">
        <v>193.81489999999999</v>
      </c>
      <c r="BL17" t="s">
        <v>216</v>
      </c>
      <c r="BM17">
        <v>6</v>
      </c>
      <c r="BN17">
        <v>6.82667</v>
      </c>
      <c r="BO17">
        <v>0.185464881</v>
      </c>
      <c r="BP17">
        <v>6</v>
      </c>
      <c r="BQ17">
        <v>209.04861</v>
      </c>
      <c r="BR17">
        <v>9.5390198700000006</v>
      </c>
      <c r="BS17">
        <v>5</v>
      </c>
      <c r="BT17">
        <v>7.6</v>
      </c>
      <c r="BU17">
        <v>1.205680997</v>
      </c>
      <c r="BV17">
        <v>5</v>
      </c>
      <c r="BW17">
        <v>20.34</v>
      </c>
      <c r="BX17">
        <v>0.52803619400000001</v>
      </c>
      <c r="BY17" t="s">
        <v>216</v>
      </c>
      <c r="BZ17" t="s">
        <v>216</v>
      </c>
      <c r="CA17" t="s">
        <v>216</v>
      </c>
      <c r="CB17" t="s">
        <v>216</v>
      </c>
      <c r="CC17" t="s">
        <v>216</v>
      </c>
      <c r="CD17" t="s">
        <v>216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</row>
    <row r="18" spans="1:209" x14ac:dyDescent="0.2">
      <c r="A18" t="s">
        <v>430</v>
      </c>
      <c r="B18" t="s">
        <v>209</v>
      </c>
      <c r="C18" s="1">
        <v>41103</v>
      </c>
      <c r="D18" t="s">
        <v>210</v>
      </c>
      <c r="E18" t="s">
        <v>431</v>
      </c>
      <c r="F18">
        <v>41.824199999999998</v>
      </c>
      <c r="G18">
        <v>72.9114</v>
      </c>
      <c r="H18" t="s">
        <v>220</v>
      </c>
      <c r="I18" t="s">
        <v>266</v>
      </c>
      <c r="J18" t="s">
        <v>214</v>
      </c>
      <c r="K18" t="s">
        <v>215</v>
      </c>
      <c r="L18">
        <v>0.4</v>
      </c>
      <c r="M18">
        <v>3876.5810000000001</v>
      </c>
      <c r="N18">
        <v>251.35</v>
      </c>
      <c r="O18">
        <v>1.115</v>
      </c>
      <c r="P18">
        <v>1.5</v>
      </c>
      <c r="Q18">
        <v>0.5</v>
      </c>
      <c r="R18">
        <v>0.65410000000000001</v>
      </c>
      <c r="S18" t="s">
        <v>216</v>
      </c>
      <c r="T18" t="s">
        <v>216</v>
      </c>
      <c r="U18" t="s">
        <v>214</v>
      </c>
      <c r="V18">
        <v>0.63500000000000001</v>
      </c>
      <c r="W18">
        <v>0.5</v>
      </c>
      <c r="X18">
        <v>1</v>
      </c>
      <c r="Y18">
        <v>0.5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1</v>
      </c>
      <c r="AG18" t="s">
        <v>569</v>
      </c>
      <c r="AH18">
        <v>10</v>
      </c>
      <c r="AI18">
        <v>3</v>
      </c>
      <c r="AJ18">
        <v>7</v>
      </c>
      <c r="AK18" t="s">
        <v>260</v>
      </c>
      <c r="AL18">
        <v>0</v>
      </c>
      <c r="AM18">
        <v>1.0160000000000001E-2</v>
      </c>
      <c r="AN18">
        <v>0</v>
      </c>
      <c r="AO18">
        <v>0</v>
      </c>
      <c r="AP18">
        <v>0</v>
      </c>
      <c r="AQ18">
        <v>7.7999999999999999E-4</v>
      </c>
      <c r="AR18">
        <v>0</v>
      </c>
      <c r="AS18">
        <v>0.50905999999999996</v>
      </c>
      <c r="AT18">
        <v>0</v>
      </c>
      <c r="AU18">
        <v>3</v>
      </c>
      <c r="AV18">
        <v>4.02E-2</v>
      </c>
      <c r="AW18">
        <v>5.3E-3</v>
      </c>
      <c r="AX18" t="s">
        <v>216</v>
      </c>
      <c r="AY18" t="s">
        <v>216</v>
      </c>
      <c r="AZ18" t="s">
        <v>216</v>
      </c>
      <c r="BA18">
        <v>2</v>
      </c>
      <c r="BB18">
        <v>1.3904399999999999</v>
      </c>
      <c r="BC18">
        <v>0.19633</v>
      </c>
      <c r="BD18" t="s">
        <v>216</v>
      </c>
      <c r="BE18" t="s">
        <v>216</v>
      </c>
      <c r="BF18" t="s">
        <v>216</v>
      </c>
      <c r="BG18" t="s">
        <v>216</v>
      </c>
      <c r="BH18" t="s">
        <v>216</v>
      </c>
      <c r="BI18" t="s">
        <v>216</v>
      </c>
      <c r="BJ18" t="s">
        <v>216</v>
      </c>
      <c r="BK18">
        <v>39.787300000000002</v>
      </c>
      <c r="BL18" t="s">
        <v>216</v>
      </c>
      <c r="BM18">
        <v>3</v>
      </c>
      <c r="BN18">
        <v>7.1266999999999996</v>
      </c>
      <c r="BO18">
        <v>0.56169999999999998</v>
      </c>
      <c r="BP18">
        <v>3</v>
      </c>
      <c r="BQ18">
        <v>238</v>
      </c>
      <c r="BR18">
        <v>56.506599999999999</v>
      </c>
      <c r="BS18">
        <v>2</v>
      </c>
      <c r="BT18">
        <v>6.4333333330000002</v>
      </c>
      <c r="BU18">
        <v>1.8333333329999999</v>
      </c>
      <c r="BV18">
        <v>2</v>
      </c>
      <c r="BW18">
        <v>22.533333330000001</v>
      </c>
      <c r="BX18">
        <v>8.6837012080000004</v>
      </c>
      <c r="BY18">
        <v>2</v>
      </c>
      <c r="BZ18">
        <v>27.38</v>
      </c>
      <c r="CA18">
        <v>14.5</v>
      </c>
      <c r="CB18">
        <v>1</v>
      </c>
      <c r="CC18">
        <v>1</v>
      </c>
      <c r="CD18" t="s">
        <v>216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</row>
    <row r="19" spans="1:209" x14ac:dyDescent="0.2">
      <c r="A19" t="s">
        <v>448</v>
      </c>
      <c r="B19" t="s">
        <v>209</v>
      </c>
      <c r="C19" s="1">
        <v>41103</v>
      </c>
      <c r="D19" t="s">
        <v>210</v>
      </c>
      <c r="E19" t="s">
        <v>413</v>
      </c>
      <c r="F19">
        <v>41.485399999999998</v>
      </c>
      <c r="G19">
        <v>72.779499999999999</v>
      </c>
      <c r="H19" t="s">
        <v>220</v>
      </c>
      <c r="I19" t="s">
        <v>266</v>
      </c>
      <c r="J19" t="s">
        <v>214</v>
      </c>
      <c r="K19" t="s">
        <v>215</v>
      </c>
      <c r="L19">
        <v>26.06</v>
      </c>
      <c r="M19">
        <v>265812.16399999999</v>
      </c>
      <c r="N19">
        <v>2486.73</v>
      </c>
      <c r="O19">
        <v>1.361</v>
      </c>
      <c r="P19">
        <v>2</v>
      </c>
      <c r="Q19" t="s">
        <v>216</v>
      </c>
      <c r="R19">
        <v>0.60109999999999997</v>
      </c>
      <c r="S19" t="s">
        <v>216</v>
      </c>
      <c r="T19" t="s">
        <v>216</v>
      </c>
      <c r="U19" t="s">
        <v>214</v>
      </c>
      <c r="V19">
        <v>2.7699999999999999E-2</v>
      </c>
      <c r="W19">
        <v>5.04E-2</v>
      </c>
      <c r="X19">
        <v>5.04E-2</v>
      </c>
      <c r="Y19">
        <v>5.0000000000000001E-3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 t="s">
        <v>569</v>
      </c>
      <c r="AH19">
        <v>10</v>
      </c>
      <c r="AI19">
        <v>3</v>
      </c>
      <c r="AJ19">
        <v>7</v>
      </c>
      <c r="AK19" t="s">
        <v>225</v>
      </c>
      <c r="AL19">
        <v>0</v>
      </c>
      <c r="AM19">
        <v>9.7999999999999997E-3</v>
      </c>
      <c r="AN19">
        <v>0</v>
      </c>
      <c r="AO19">
        <v>0</v>
      </c>
      <c r="AP19">
        <v>0</v>
      </c>
      <c r="AQ19">
        <v>9.1E-4</v>
      </c>
      <c r="AR19">
        <v>0</v>
      </c>
      <c r="AS19">
        <v>1.451E-2</v>
      </c>
      <c r="AT19">
        <v>0</v>
      </c>
      <c r="AU19">
        <v>4</v>
      </c>
      <c r="AV19">
        <v>0.1116</v>
      </c>
      <c r="AW19">
        <v>6.4100000000000004E-2</v>
      </c>
      <c r="AX19" t="s">
        <v>216</v>
      </c>
      <c r="AY19" t="s">
        <v>216</v>
      </c>
      <c r="AZ19" t="s">
        <v>216</v>
      </c>
      <c r="BA19">
        <v>3</v>
      </c>
      <c r="BB19">
        <v>1.1917800000000001</v>
      </c>
      <c r="BC19">
        <v>0.47892000000000001</v>
      </c>
      <c r="BD19" t="s">
        <v>216</v>
      </c>
      <c r="BE19" t="s">
        <v>216</v>
      </c>
      <c r="BF19" t="s">
        <v>216</v>
      </c>
      <c r="BG19" t="s">
        <v>216</v>
      </c>
      <c r="BH19" t="s">
        <v>216</v>
      </c>
      <c r="BI19" t="s">
        <v>216</v>
      </c>
      <c r="BJ19" t="s">
        <v>216</v>
      </c>
      <c r="BK19">
        <v>21.981000000000002</v>
      </c>
      <c r="BL19" t="s">
        <v>216</v>
      </c>
      <c r="BM19">
        <v>4</v>
      </c>
      <c r="BN19">
        <v>6.9846000000000004</v>
      </c>
      <c r="BO19">
        <v>0.37490000000000001</v>
      </c>
      <c r="BP19">
        <v>4</v>
      </c>
      <c r="BQ19">
        <v>176.25</v>
      </c>
      <c r="BR19">
        <v>47.324800000000003</v>
      </c>
      <c r="BS19">
        <v>3</v>
      </c>
      <c r="BT19">
        <v>5.244444444</v>
      </c>
      <c r="BU19">
        <v>2.7314582550000002</v>
      </c>
      <c r="BV19">
        <v>3</v>
      </c>
      <c r="BW19">
        <v>23.033333330000001</v>
      </c>
      <c r="BX19">
        <v>1.835150614</v>
      </c>
      <c r="BY19">
        <v>2</v>
      </c>
      <c r="BZ19">
        <v>90.76</v>
      </c>
      <c r="CA19">
        <v>40.89</v>
      </c>
      <c r="CB19">
        <v>2</v>
      </c>
      <c r="CC19">
        <v>0.8</v>
      </c>
      <c r="CD19">
        <v>0.3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</row>
    <row r="20" spans="1:209" x14ac:dyDescent="0.2">
      <c r="A20" t="s">
        <v>513</v>
      </c>
      <c r="B20" t="s">
        <v>209</v>
      </c>
      <c r="C20" s="1">
        <v>40968</v>
      </c>
      <c r="D20" t="s">
        <v>210</v>
      </c>
      <c r="E20" t="s">
        <v>514</v>
      </c>
      <c r="F20">
        <v>40.902200000000001</v>
      </c>
      <c r="G20">
        <v>72.793199999999999</v>
      </c>
      <c r="H20" t="s">
        <v>212</v>
      </c>
      <c r="I20" t="s">
        <v>213</v>
      </c>
      <c r="J20" t="s">
        <v>214</v>
      </c>
      <c r="K20" t="s">
        <v>215</v>
      </c>
      <c r="L20">
        <v>23.22</v>
      </c>
      <c r="M20">
        <v>232242.69</v>
      </c>
      <c r="N20">
        <v>2642.34</v>
      </c>
      <c r="O20">
        <v>1.5469999999999999</v>
      </c>
      <c r="P20">
        <v>1.829</v>
      </c>
      <c r="Q20" t="s">
        <v>216</v>
      </c>
      <c r="R20">
        <v>1</v>
      </c>
      <c r="S20" t="s">
        <v>216</v>
      </c>
      <c r="T20" t="s">
        <v>216</v>
      </c>
      <c r="U20" t="s">
        <v>214</v>
      </c>
      <c r="V20">
        <v>4.1000000000000003E-3</v>
      </c>
      <c r="W20">
        <v>0.01</v>
      </c>
      <c r="X20">
        <v>0.01</v>
      </c>
      <c r="Y20">
        <v>1E-3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1</v>
      </c>
      <c r="AG20" t="s">
        <v>569</v>
      </c>
      <c r="AH20">
        <v>9</v>
      </c>
      <c r="AI20">
        <v>3</v>
      </c>
      <c r="AJ20">
        <v>6</v>
      </c>
      <c r="AK20" t="s">
        <v>225</v>
      </c>
      <c r="AL20">
        <v>0</v>
      </c>
      <c r="AM20">
        <v>1.74E-3</v>
      </c>
      <c r="AN20">
        <v>4.6999999999999999E-4</v>
      </c>
      <c r="AO20">
        <v>0</v>
      </c>
      <c r="AP20">
        <v>0</v>
      </c>
      <c r="AQ20">
        <v>1.67E-3</v>
      </c>
      <c r="AR20">
        <v>0</v>
      </c>
      <c r="AS20">
        <v>1.65E-3</v>
      </c>
      <c r="AT20">
        <v>0</v>
      </c>
      <c r="AU20">
        <v>4</v>
      </c>
      <c r="AV20">
        <v>1.9550000000000001E-2</v>
      </c>
      <c r="AW20">
        <v>7.6999999999999996E-4</v>
      </c>
      <c r="AX20">
        <v>3</v>
      </c>
      <c r="AY20">
        <v>2.1160000000000002E-2</v>
      </c>
      <c r="AZ20">
        <v>9.2344650000000007E-3</v>
      </c>
      <c r="BA20">
        <v>2</v>
      </c>
      <c r="BB20">
        <v>0.99170999999999998</v>
      </c>
      <c r="BC20">
        <v>0.72954632600000002</v>
      </c>
      <c r="BD20">
        <v>3</v>
      </c>
      <c r="BE20">
        <v>5.0310000000000001E-2</v>
      </c>
      <c r="BF20">
        <v>9.9117440000000001E-3</v>
      </c>
      <c r="BG20">
        <v>3</v>
      </c>
      <c r="BH20">
        <v>3.3939999999999998E-2</v>
      </c>
      <c r="BI20">
        <v>2.1739451999999999E-2</v>
      </c>
      <c r="BJ20" t="s">
        <v>216</v>
      </c>
      <c r="BK20">
        <v>13.4102</v>
      </c>
      <c r="BL20" t="s">
        <v>216</v>
      </c>
      <c r="BM20">
        <v>3</v>
      </c>
      <c r="BN20">
        <v>6.3308299999999997</v>
      </c>
      <c r="BO20">
        <v>0.207797645</v>
      </c>
      <c r="BP20">
        <v>3</v>
      </c>
      <c r="BQ20">
        <v>78.633330000000001</v>
      </c>
      <c r="BR20">
        <v>5.9875275459999999</v>
      </c>
      <c r="BS20">
        <v>2</v>
      </c>
      <c r="BT20">
        <v>7.5750000000000002</v>
      </c>
      <c r="BU20">
        <v>0.25</v>
      </c>
      <c r="BV20">
        <v>2</v>
      </c>
      <c r="BW20">
        <v>26.212499999999999</v>
      </c>
      <c r="BX20">
        <v>2.2374999999999998</v>
      </c>
      <c r="BY20" t="s">
        <v>216</v>
      </c>
      <c r="BZ20" t="s">
        <v>216</v>
      </c>
      <c r="CA20" t="s">
        <v>216</v>
      </c>
      <c r="CB20" t="s">
        <v>216</v>
      </c>
      <c r="CC20" t="s">
        <v>216</v>
      </c>
      <c r="CD20" t="s">
        <v>216</v>
      </c>
      <c r="CF20">
        <v>0</v>
      </c>
      <c r="CG20">
        <v>0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1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</row>
    <row r="21" spans="1:209" x14ac:dyDescent="0.2">
      <c r="A21" t="s">
        <v>522</v>
      </c>
      <c r="B21" t="s">
        <v>209</v>
      </c>
      <c r="C21" s="1">
        <v>41103</v>
      </c>
      <c r="D21" t="s">
        <v>210</v>
      </c>
      <c r="E21" t="s">
        <v>265</v>
      </c>
      <c r="F21">
        <v>41.078099999999999</v>
      </c>
      <c r="G21">
        <v>73.472099999999998</v>
      </c>
      <c r="H21" t="s">
        <v>220</v>
      </c>
      <c r="I21" t="s">
        <v>266</v>
      </c>
      <c r="J21" t="s">
        <v>214</v>
      </c>
      <c r="K21" t="s">
        <v>215</v>
      </c>
      <c r="L21">
        <v>0.85</v>
      </c>
      <c r="M21">
        <v>8642.8989999999994</v>
      </c>
      <c r="N21">
        <v>444.3</v>
      </c>
      <c r="O21">
        <v>1.3480000000000001</v>
      </c>
      <c r="P21">
        <v>0.8</v>
      </c>
      <c r="Q21" t="s">
        <v>216</v>
      </c>
      <c r="R21">
        <v>0.621</v>
      </c>
      <c r="S21" t="s">
        <v>216</v>
      </c>
      <c r="T21" t="s">
        <v>216</v>
      </c>
      <c r="U21" t="s">
        <v>214</v>
      </c>
      <c r="V21">
        <v>0.43559999999999999</v>
      </c>
      <c r="W21">
        <v>1.11E-2</v>
      </c>
      <c r="X21">
        <v>1</v>
      </c>
      <c r="Y21">
        <v>1.11E-2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</v>
      </c>
      <c r="AG21" t="s">
        <v>569</v>
      </c>
      <c r="AH21">
        <v>4</v>
      </c>
      <c r="AI21">
        <v>3</v>
      </c>
      <c r="AJ21">
        <v>1</v>
      </c>
      <c r="AK21" t="s">
        <v>260</v>
      </c>
      <c r="AL21">
        <v>0</v>
      </c>
      <c r="AM21">
        <v>0.16006000000000001</v>
      </c>
      <c r="AN21">
        <v>0</v>
      </c>
      <c r="AO21">
        <v>0</v>
      </c>
      <c r="AP21">
        <v>0</v>
      </c>
      <c r="AQ21">
        <v>4.5510000000000002E-2</v>
      </c>
      <c r="AR21">
        <v>0</v>
      </c>
      <c r="AS21">
        <v>0.16</v>
      </c>
      <c r="AT21">
        <v>0</v>
      </c>
      <c r="AU21">
        <v>3</v>
      </c>
      <c r="AV21">
        <v>0.18360000000000001</v>
      </c>
      <c r="AW21">
        <v>8.7099999999999997E-2</v>
      </c>
      <c r="AX21" t="s">
        <v>216</v>
      </c>
      <c r="AY21" t="s">
        <v>216</v>
      </c>
      <c r="AZ21" t="s">
        <v>216</v>
      </c>
      <c r="BA21">
        <v>3</v>
      </c>
      <c r="BB21">
        <v>0.79442000000000002</v>
      </c>
      <c r="BC21">
        <v>7.417E-2</v>
      </c>
      <c r="BD21" t="s">
        <v>216</v>
      </c>
      <c r="BE21" t="s">
        <v>216</v>
      </c>
      <c r="BF21" t="s">
        <v>216</v>
      </c>
      <c r="BG21" t="s">
        <v>216</v>
      </c>
      <c r="BH21" t="s">
        <v>216</v>
      </c>
      <c r="BI21" t="s">
        <v>216</v>
      </c>
      <c r="BJ21" t="s">
        <v>216</v>
      </c>
      <c r="BK21">
        <v>2.6110000000000002</v>
      </c>
      <c r="BL21" t="s">
        <v>216</v>
      </c>
      <c r="BM21">
        <v>3</v>
      </c>
      <c r="BN21">
        <v>7.9267000000000003</v>
      </c>
      <c r="BO21">
        <v>0.89329999999999998</v>
      </c>
      <c r="BP21">
        <v>3</v>
      </c>
      <c r="BQ21">
        <v>239.4667</v>
      </c>
      <c r="BR21">
        <v>66.938400000000001</v>
      </c>
      <c r="BS21">
        <v>2</v>
      </c>
      <c r="BT21">
        <v>2.6333333329999999</v>
      </c>
      <c r="BU21">
        <v>2.233333333</v>
      </c>
      <c r="BV21">
        <v>2</v>
      </c>
      <c r="BW21">
        <v>26.083333329999999</v>
      </c>
      <c r="BX21">
        <v>2.0833333330000001</v>
      </c>
      <c r="BY21">
        <v>1</v>
      </c>
      <c r="BZ21">
        <v>42.75</v>
      </c>
      <c r="CA21" t="s">
        <v>216</v>
      </c>
      <c r="CB21">
        <v>1</v>
      </c>
      <c r="CC21">
        <v>0.8</v>
      </c>
      <c r="CD21" t="s">
        <v>216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</row>
    <row r="22" spans="1:209" x14ac:dyDescent="0.2">
      <c r="A22" t="s">
        <v>525</v>
      </c>
      <c r="B22" t="s">
        <v>209</v>
      </c>
      <c r="C22" s="1">
        <v>41103</v>
      </c>
      <c r="D22" t="s">
        <v>210</v>
      </c>
      <c r="E22" t="s">
        <v>309</v>
      </c>
      <c r="F22">
        <v>41.291200000000003</v>
      </c>
      <c r="G22">
        <v>72.689899999999994</v>
      </c>
      <c r="H22" t="s">
        <v>220</v>
      </c>
      <c r="I22" t="s">
        <v>266</v>
      </c>
      <c r="J22" t="s">
        <v>214</v>
      </c>
      <c r="K22" t="s">
        <v>214</v>
      </c>
      <c r="L22">
        <v>1.17</v>
      </c>
      <c r="M22">
        <v>11332.391</v>
      </c>
      <c r="N22">
        <v>553.98</v>
      </c>
      <c r="O22">
        <v>1.468</v>
      </c>
      <c r="P22">
        <v>2</v>
      </c>
      <c r="Q22" t="s">
        <v>216</v>
      </c>
      <c r="R22">
        <v>0.78610000000000002</v>
      </c>
      <c r="S22" t="s">
        <v>216</v>
      </c>
      <c r="T22" t="s">
        <v>216</v>
      </c>
      <c r="U22" t="s">
        <v>214</v>
      </c>
      <c r="V22">
        <v>2.6800000000000001E-2</v>
      </c>
      <c r="W22">
        <v>4.7199999999999999E-2</v>
      </c>
      <c r="X22">
        <v>4.7199999999999999E-2</v>
      </c>
      <c r="Y22">
        <v>6.4000000000000003E-3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1</v>
      </c>
      <c r="AG22" t="s">
        <v>569</v>
      </c>
      <c r="AH22">
        <v>13</v>
      </c>
      <c r="AI22">
        <v>3</v>
      </c>
      <c r="AJ22">
        <v>10</v>
      </c>
      <c r="AK22" t="s">
        <v>225</v>
      </c>
      <c r="AL22">
        <v>0</v>
      </c>
      <c r="AM22">
        <v>1.1769999999999999E-2</v>
      </c>
      <c r="AN22">
        <v>0</v>
      </c>
      <c r="AO22">
        <v>0</v>
      </c>
      <c r="AP22">
        <v>0</v>
      </c>
      <c r="AQ22">
        <v>1.4999999999999999E-2</v>
      </c>
      <c r="AR22">
        <v>0</v>
      </c>
      <c r="AS22" s="2">
        <v>2.0000000000000002E-5</v>
      </c>
      <c r="AT22">
        <v>0</v>
      </c>
      <c r="AU22">
        <v>3</v>
      </c>
      <c r="AV22">
        <v>3.7400000000000003E-2</v>
      </c>
      <c r="AW22">
        <v>5.1000000000000004E-3</v>
      </c>
      <c r="AX22" t="s">
        <v>216</v>
      </c>
      <c r="AY22" t="s">
        <v>216</v>
      </c>
      <c r="AZ22" t="s">
        <v>216</v>
      </c>
      <c r="BA22">
        <v>3</v>
      </c>
      <c r="BB22">
        <v>1.1426700000000001</v>
      </c>
      <c r="BC22">
        <v>0.27300000000000002</v>
      </c>
      <c r="BD22" t="s">
        <v>216</v>
      </c>
      <c r="BE22" t="s">
        <v>216</v>
      </c>
      <c r="BF22" t="s">
        <v>216</v>
      </c>
      <c r="BG22" t="s">
        <v>216</v>
      </c>
      <c r="BH22" t="s">
        <v>216</v>
      </c>
      <c r="BI22" t="s">
        <v>216</v>
      </c>
      <c r="BJ22" t="s">
        <v>216</v>
      </c>
      <c r="BK22">
        <v>35.387099999999997</v>
      </c>
      <c r="BL22" t="s">
        <v>216</v>
      </c>
      <c r="BM22">
        <v>3</v>
      </c>
      <c r="BN22">
        <v>6.5266999999999999</v>
      </c>
      <c r="BO22">
        <v>0.5413</v>
      </c>
      <c r="BP22">
        <v>3</v>
      </c>
      <c r="BQ22">
        <v>188.2056</v>
      </c>
      <c r="BR22">
        <v>36.426499999999997</v>
      </c>
      <c r="BS22">
        <v>2</v>
      </c>
      <c r="BT22">
        <v>8.1</v>
      </c>
      <c r="BU22">
        <v>1.1000000000000001</v>
      </c>
      <c r="BV22">
        <v>2</v>
      </c>
      <c r="BW22">
        <v>16.175000000000001</v>
      </c>
      <c r="BX22">
        <v>7.7249999999999996</v>
      </c>
      <c r="BY22">
        <v>2</v>
      </c>
      <c r="BZ22">
        <v>45.9</v>
      </c>
      <c r="CA22">
        <v>18.5</v>
      </c>
      <c r="CB22">
        <v>1</v>
      </c>
      <c r="CC22">
        <v>2</v>
      </c>
      <c r="CD22" t="s">
        <v>216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1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1</v>
      </c>
      <c r="GG22">
        <v>0</v>
      </c>
      <c r="GH22">
        <v>0</v>
      </c>
      <c r="GI22">
        <v>0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</row>
    <row r="23" spans="1:209" x14ac:dyDescent="0.2">
      <c r="A23" t="s">
        <v>537</v>
      </c>
      <c r="B23" s="1">
        <v>38604</v>
      </c>
      <c r="C23" s="1">
        <v>38604</v>
      </c>
      <c r="D23">
        <v>2005</v>
      </c>
      <c r="E23" t="s">
        <v>381</v>
      </c>
      <c r="F23">
        <v>41.229900000000001</v>
      </c>
      <c r="G23">
        <v>73.413499999999999</v>
      </c>
      <c r="H23" t="s">
        <v>220</v>
      </c>
      <c r="I23" t="s">
        <v>221</v>
      </c>
      <c r="J23" t="s">
        <v>215</v>
      </c>
      <c r="K23" t="s">
        <v>215</v>
      </c>
      <c r="L23">
        <v>0.16</v>
      </c>
      <c r="M23">
        <v>1735.12</v>
      </c>
      <c r="N23">
        <v>159.38999999999999</v>
      </c>
      <c r="O23">
        <v>1.079</v>
      </c>
      <c r="P23">
        <v>1.5</v>
      </c>
      <c r="Q23" t="s">
        <v>216</v>
      </c>
      <c r="R23">
        <v>1</v>
      </c>
      <c r="S23" t="s">
        <v>216</v>
      </c>
      <c r="T23" t="s">
        <v>216</v>
      </c>
      <c r="U23" t="s">
        <v>214</v>
      </c>
      <c r="V23">
        <v>0.88219999999999998</v>
      </c>
      <c r="W23">
        <v>1</v>
      </c>
      <c r="X23">
        <v>1</v>
      </c>
      <c r="Y23">
        <v>0.76439999999999997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1</v>
      </c>
      <c r="AG23" t="s">
        <v>569</v>
      </c>
      <c r="AH23">
        <v>9</v>
      </c>
      <c r="AI23">
        <v>3</v>
      </c>
      <c r="AJ23">
        <v>6</v>
      </c>
      <c r="AK23" t="s">
        <v>217</v>
      </c>
      <c r="AL23">
        <v>0</v>
      </c>
      <c r="AM23">
        <v>0.20194000000000001</v>
      </c>
      <c r="AN23">
        <v>0</v>
      </c>
      <c r="AO23">
        <v>0</v>
      </c>
      <c r="AP23">
        <v>0</v>
      </c>
      <c r="AQ23">
        <v>0.28121000000000002</v>
      </c>
      <c r="AR23">
        <v>0</v>
      </c>
      <c r="AS23">
        <v>0.28121000000000002</v>
      </c>
      <c r="AT23">
        <v>0</v>
      </c>
      <c r="AU23">
        <v>2</v>
      </c>
      <c r="AV23">
        <v>0.17799999999999999</v>
      </c>
      <c r="AW23">
        <v>0.03</v>
      </c>
      <c r="AX23" t="s">
        <v>216</v>
      </c>
      <c r="AY23" t="s">
        <v>216</v>
      </c>
      <c r="AZ23" t="s">
        <v>216</v>
      </c>
      <c r="BA23" t="s">
        <v>216</v>
      </c>
      <c r="BB23" t="s">
        <v>216</v>
      </c>
      <c r="BC23" t="s">
        <v>216</v>
      </c>
      <c r="BD23" t="s">
        <v>216</v>
      </c>
      <c r="BE23" t="s">
        <v>216</v>
      </c>
      <c r="BF23" t="s">
        <v>216</v>
      </c>
      <c r="BG23" t="s">
        <v>216</v>
      </c>
      <c r="BH23" t="s">
        <v>216</v>
      </c>
      <c r="BI23" t="s">
        <v>216</v>
      </c>
      <c r="BJ23" t="s">
        <v>216</v>
      </c>
      <c r="BL23" t="s">
        <v>216</v>
      </c>
      <c r="BM23">
        <v>2</v>
      </c>
      <c r="BN23">
        <v>5.85</v>
      </c>
      <c r="BO23">
        <v>0.05</v>
      </c>
      <c r="BP23">
        <v>2</v>
      </c>
      <c r="BQ23">
        <v>152.5</v>
      </c>
      <c r="BR23">
        <v>35.5</v>
      </c>
      <c r="BS23">
        <v>1</v>
      </c>
      <c r="BT23">
        <v>1.2</v>
      </c>
      <c r="BU23" t="s">
        <v>216</v>
      </c>
      <c r="BV23">
        <v>1</v>
      </c>
      <c r="BW23">
        <v>18.3</v>
      </c>
      <c r="BX23" t="s">
        <v>216</v>
      </c>
      <c r="BY23">
        <v>2</v>
      </c>
      <c r="BZ23">
        <v>37.880000000000003</v>
      </c>
      <c r="CA23">
        <v>16.875</v>
      </c>
      <c r="CB23">
        <v>1</v>
      </c>
      <c r="CC23">
        <v>0.7</v>
      </c>
      <c r="CD23" t="s">
        <v>216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1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</row>
    <row r="24" spans="1:209" x14ac:dyDescent="0.2">
      <c r="A24" t="s">
        <v>556</v>
      </c>
      <c r="B24" t="s">
        <v>209</v>
      </c>
      <c r="C24" t="s">
        <v>557</v>
      </c>
      <c r="D24" t="s">
        <v>210</v>
      </c>
      <c r="E24" t="s">
        <v>246</v>
      </c>
      <c r="F24">
        <v>41.270299999999999</v>
      </c>
      <c r="G24">
        <v>72.775999999999996</v>
      </c>
      <c r="H24" t="s">
        <v>220</v>
      </c>
      <c r="I24" t="s">
        <v>266</v>
      </c>
      <c r="J24" t="s">
        <v>214</v>
      </c>
      <c r="K24" t="s">
        <v>215</v>
      </c>
      <c r="L24">
        <v>1.7</v>
      </c>
      <c r="M24">
        <v>16837.682000000001</v>
      </c>
      <c r="N24">
        <v>672.04</v>
      </c>
      <c r="O24">
        <v>1.4610000000000001</v>
      </c>
      <c r="P24">
        <v>1</v>
      </c>
      <c r="Q24" t="s">
        <v>216</v>
      </c>
      <c r="R24">
        <v>0.86909999999999998</v>
      </c>
      <c r="S24" t="s">
        <v>216</v>
      </c>
      <c r="T24" t="s">
        <v>216</v>
      </c>
      <c r="U24" t="s">
        <v>214</v>
      </c>
      <c r="V24">
        <v>0.59419999999999995</v>
      </c>
      <c r="W24">
        <v>0.15</v>
      </c>
      <c r="X24">
        <v>1</v>
      </c>
      <c r="Y24">
        <v>0.15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1</v>
      </c>
      <c r="AG24" t="s">
        <v>569</v>
      </c>
      <c r="AH24">
        <v>8</v>
      </c>
      <c r="AI24">
        <v>3</v>
      </c>
      <c r="AJ24">
        <v>5</v>
      </c>
      <c r="AK24" t="s">
        <v>260</v>
      </c>
      <c r="AL24">
        <v>0</v>
      </c>
      <c r="AM24">
        <v>0.12962000000000001</v>
      </c>
      <c r="AN24">
        <v>0</v>
      </c>
      <c r="AO24">
        <v>0</v>
      </c>
      <c r="AP24">
        <v>0</v>
      </c>
      <c r="AQ24">
        <v>0.39795000000000003</v>
      </c>
      <c r="AR24">
        <v>0</v>
      </c>
      <c r="AS24">
        <v>0.22645999999999999</v>
      </c>
      <c r="AT24">
        <v>0</v>
      </c>
      <c r="AU24">
        <v>4</v>
      </c>
      <c r="AV24">
        <v>6.83E-2</v>
      </c>
      <c r="AW24">
        <v>1.5900000000000001E-2</v>
      </c>
      <c r="AX24" t="s">
        <v>216</v>
      </c>
      <c r="AY24" t="s">
        <v>216</v>
      </c>
      <c r="AZ24" t="s">
        <v>216</v>
      </c>
      <c r="BA24">
        <v>2</v>
      </c>
      <c r="BB24">
        <v>0.69737000000000005</v>
      </c>
      <c r="BC24">
        <v>0.14254209300000001</v>
      </c>
      <c r="BD24" t="s">
        <v>216</v>
      </c>
      <c r="BE24" t="s">
        <v>216</v>
      </c>
      <c r="BF24" t="s">
        <v>216</v>
      </c>
      <c r="BG24" t="s">
        <v>216</v>
      </c>
      <c r="BH24" t="s">
        <v>216</v>
      </c>
      <c r="BI24" t="s">
        <v>216</v>
      </c>
      <c r="BJ24" t="s">
        <v>216</v>
      </c>
      <c r="BK24">
        <v>13.7212</v>
      </c>
      <c r="BL24" t="s">
        <v>216</v>
      </c>
      <c r="BM24">
        <v>3</v>
      </c>
      <c r="BN24">
        <v>7.09</v>
      </c>
      <c r="BO24">
        <v>0.44</v>
      </c>
      <c r="BP24">
        <v>3</v>
      </c>
      <c r="BQ24">
        <v>199.83</v>
      </c>
      <c r="BR24">
        <v>12.01</v>
      </c>
      <c r="BS24">
        <v>2</v>
      </c>
      <c r="BT24">
        <v>3.45</v>
      </c>
      <c r="BU24">
        <v>1.85</v>
      </c>
      <c r="BV24">
        <v>2</v>
      </c>
      <c r="BW24">
        <v>23.97</v>
      </c>
      <c r="BX24">
        <v>0.77</v>
      </c>
      <c r="BY24">
        <v>2</v>
      </c>
      <c r="BZ24">
        <v>73.900000000000006</v>
      </c>
      <c r="CA24">
        <v>36.5</v>
      </c>
      <c r="CB24">
        <v>1</v>
      </c>
      <c r="CC24">
        <v>0.3</v>
      </c>
      <c r="CD24" t="s">
        <v>216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1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</row>
    <row r="25" spans="1:209" x14ac:dyDescent="0.2">
      <c r="A25" t="s">
        <v>365</v>
      </c>
      <c r="B25" s="1">
        <v>41074</v>
      </c>
      <c r="C25" s="1">
        <v>41074</v>
      </c>
      <c r="D25">
        <v>2012</v>
      </c>
      <c r="E25" t="s">
        <v>366</v>
      </c>
      <c r="F25">
        <v>41.683599999999998</v>
      </c>
      <c r="G25">
        <v>73.477800000000002</v>
      </c>
      <c r="H25" t="s">
        <v>220</v>
      </c>
      <c r="I25" t="s">
        <v>221</v>
      </c>
      <c r="J25" t="s">
        <v>215</v>
      </c>
      <c r="K25" t="s">
        <v>215</v>
      </c>
      <c r="L25">
        <v>26.71</v>
      </c>
      <c r="M25">
        <v>267092.52</v>
      </c>
      <c r="N25">
        <v>2751.86</v>
      </c>
      <c r="O25">
        <v>1.4910000000000001</v>
      </c>
      <c r="P25">
        <v>4</v>
      </c>
      <c r="Q25" t="s">
        <v>216</v>
      </c>
      <c r="R25">
        <v>0.42599999999999999</v>
      </c>
      <c r="S25" t="s">
        <v>216</v>
      </c>
      <c r="T25" t="s">
        <v>216</v>
      </c>
      <c r="U25" t="s">
        <v>214</v>
      </c>
      <c r="V25">
        <v>0.17249999999999999</v>
      </c>
      <c r="W25">
        <v>0.17249999999999999</v>
      </c>
      <c r="X25">
        <v>0.17249999999999999</v>
      </c>
      <c r="Y25">
        <v>0.17249999999999999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1</v>
      </c>
      <c r="AG25" t="s">
        <v>570</v>
      </c>
      <c r="AH25">
        <v>15</v>
      </c>
      <c r="AI25">
        <v>3</v>
      </c>
      <c r="AJ25">
        <v>12</v>
      </c>
      <c r="AK25" t="s">
        <v>225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0.15740000000000001</v>
      </c>
      <c r="AW25">
        <v>0.13250000000000001</v>
      </c>
      <c r="AX25" t="s">
        <v>216</v>
      </c>
      <c r="AY25" t="s">
        <v>216</v>
      </c>
      <c r="AZ25" t="s">
        <v>216</v>
      </c>
      <c r="BA25" t="s">
        <v>216</v>
      </c>
      <c r="BB25" t="s">
        <v>216</v>
      </c>
      <c r="BC25" t="s">
        <v>216</v>
      </c>
      <c r="BD25" t="s">
        <v>216</v>
      </c>
      <c r="BE25" t="s">
        <v>216</v>
      </c>
      <c r="BF25" t="s">
        <v>216</v>
      </c>
      <c r="BG25" t="s">
        <v>216</v>
      </c>
      <c r="BH25" t="s">
        <v>216</v>
      </c>
      <c r="BI25" t="s">
        <v>216</v>
      </c>
      <c r="BJ25" t="s">
        <v>216</v>
      </c>
      <c r="BL25" t="s">
        <v>216</v>
      </c>
      <c r="BM25">
        <v>2</v>
      </c>
      <c r="BN25">
        <v>7.3</v>
      </c>
      <c r="BO25">
        <v>0.3</v>
      </c>
      <c r="BP25">
        <v>2</v>
      </c>
      <c r="BQ25">
        <v>257</v>
      </c>
      <c r="BR25">
        <v>25</v>
      </c>
      <c r="BS25">
        <v>1</v>
      </c>
      <c r="BT25">
        <v>8.3000000000000007</v>
      </c>
      <c r="BU25" t="s">
        <v>216</v>
      </c>
      <c r="BV25">
        <v>1</v>
      </c>
      <c r="BW25">
        <v>22.9</v>
      </c>
      <c r="BX25" t="s">
        <v>216</v>
      </c>
      <c r="BY25">
        <v>2</v>
      </c>
      <c r="BZ25">
        <v>112.15</v>
      </c>
      <c r="CA25">
        <v>18.350000000000001</v>
      </c>
      <c r="CB25">
        <v>1</v>
      </c>
      <c r="CC25">
        <v>2</v>
      </c>
      <c r="CD25" t="s">
        <v>216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1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1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</v>
      </c>
      <c r="GJ25">
        <v>0</v>
      </c>
      <c r="GK25">
        <v>1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</row>
    <row r="26" spans="1:209" x14ac:dyDescent="0.2">
      <c r="A26" t="s">
        <v>470</v>
      </c>
      <c r="B26" s="1">
        <v>41156</v>
      </c>
      <c r="C26" s="1">
        <v>41156</v>
      </c>
      <c r="D26">
        <v>2012</v>
      </c>
      <c r="E26" t="s">
        <v>469</v>
      </c>
      <c r="F26">
        <v>42.002699999999997</v>
      </c>
      <c r="G26">
        <v>72.646500000000003</v>
      </c>
      <c r="H26" t="s">
        <v>220</v>
      </c>
      <c r="I26" t="s">
        <v>221</v>
      </c>
      <c r="J26" t="s">
        <v>215</v>
      </c>
      <c r="K26" t="s">
        <v>215</v>
      </c>
      <c r="L26">
        <v>0.12</v>
      </c>
      <c r="M26">
        <v>1214.06</v>
      </c>
      <c r="N26">
        <v>123.43</v>
      </c>
      <c r="O26">
        <v>1.0580000000000001</v>
      </c>
      <c r="P26">
        <v>0.5</v>
      </c>
      <c r="Q26" t="s">
        <v>216</v>
      </c>
      <c r="R26">
        <v>0</v>
      </c>
      <c r="S26" t="s">
        <v>216</v>
      </c>
      <c r="T26" t="s">
        <v>216</v>
      </c>
      <c r="U26" t="s">
        <v>214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 t="s">
        <v>574</v>
      </c>
      <c r="AH26">
        <v>4</v>
      </c>
      <c r="AI26">
        <v>2</v>
      </c>
      <c r="AJ26">
        <v>2</v>
      </c>
      <c r="AK26" t="s">
        <v>217</v>
      </c>
      <c r="AL26">
        <v>0.9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0.1</v>
      </c>
      <c r="AS26">
        <v>0</v>
      </c>
      <c r="AT26">
        <v>0</v>
      </c>
      <c r="AU26">
        <v>1</v>
      </c>
      <c r="AV26">
        <v>0.20349999999999999</v>
      </c>
      <c r="AW26" t="s">
        <v>216</v>
      </c>
      <c r="AX26" t="s">
        <v>216</v>
      </c>
      <c r="AY26" t="s">
        <v>216</v>
      </c>
      <c r="AZ26" t="s">
        <v>216</v>
      </c>
      <c r="BA26" t="s">
        <v>216</v>
      </c>
      <c r="BB26" t="s">
        <v>216</v>
      </c>
      <c r="BC26" t="s">
        <v>216</v>
      </c>
      <c r="BD26" t="s">
        <v>216</v>
      </c>
      <c r="BE26" t="s">
        <v>216</v>
      </c>
      <c r="BF26" t="s">
        <v>216</v>
      </c>
      <c r="BG26" t="s">
        <v>216</v>
      </c>
      <c r="BH26" t="s">
        <v>216</v>
      </c>
      <c r="BI26" t="s">
        <v>216</v>
      </c>
      <c r="BJ26" t="s">
        <v>216</v>
      </c>
      <c r="BL26" t="s">
        <v>216</v>
      </c>
      <c r="BM26">
        <v>1</v>
      </c>
      <c r="BN26">
        <v>6.4</v>
      </c>
      <c r="BO26" t="s">
        <v>216</v>
      </c>
      <c r="BP26">
        <v>1</v>
      </c>
      <c r="BQ26">
        <v>184</v>
      </c>
      <c r="BR26" t="s">
        <v>216</v>
      </c>
      <c r="BS26">
        <v>1</v>
      </c>
      <c r="BT26">
        <v>0.2</v>
      </c>
      <c r="BU26" t="s">
        <v>216</v>
      </c>
      <c r="BV26">
        <v>1</v>
      </c>
      <c r="BW26">
        <v>20.399999999999999</v>
      </c>
      <c r="BX26" t="s">
        <v>216</v>
      </c>
      <c r="BY26">
        <v>1</v>
      </c>
      <c r="BZ26">
        <v>37.5</v>
      </c>
      <c r="CA26" t="s">
        <v>216</v>
      </c>
      <c r="CB26">
        <v>1</v>
      </c>
      <c r="CC26">
        <v>0.5</v>
      </c>
      <c r="CD26" t="s">
        <v>216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1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</row>
    <row r="27" spans="1:209" x14ac:dyDescent="0.2">
      <c r="A27" t="s">
        <v>479</v>
      </c>
      <c r="B27" s="1">
        <v>40007</v>
      </c>
      <c r="C27" s="1">
        <v>40007</v>
      </c>
      <c r="D27">
        <v>2009</v>
      </c>
      <c r="E27" t="s">
        <v>480</v>
      </c>
      <c r="F27">
        <v>41.3444</v>
      </c>
      <c r="G27">
        <v>73.052499999999995</v>
      </c>
      <c r="H27" t="s">
        <v>220</v>
      </c>
      <c r="I27" t="s">
        <v>221</v>
      </c>
      <c r="J27" t="s">
        <v>215</v>
      </c>
      <c r="K27" t="s">
        <v>215</v>
      </c>
      <c r="L27">
        <v>0.49</v>
      </c>
      <c r="M27">
        <v>4845.1689999999999</v>
      </c>
      <c r="N27">
        <v>284.488</v>
      </c>
      <c r="O27">
        <v>1.1519999999999999</v>
      </c>
      <c r="P27">
        <v>1</v>
      </c>
      <c r="Q27" t="s">
        <v>216</v>
      </c>
      <c r="R27">
        <v>0.82240000000000002</v>
      </c>
      <c r="S27" t="s">
        <v>216</v>
      </c>
      <c r="T27" t="s">
        <v>216</v>
      </c>
      <c r="U27" t="s">
        <v>214</v>
      </c>
      <c r="V27">
        <v>1.7299999999999999E-2</v>
      </c>
      <c r="W27">
        <v>1.7299999999999999E-2</v>
      </c>
      <c r="X27">
        <v>1.7299999999999999E-2</v>
      </c>
      <c r="Y27">
        <v>1.7299999999999999E-2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0</v>
      </c>
      <c r="AG27" t="s">
        <v>576</v>
      </c>
      <c r="AH27">
        <v>10</v>
      </c>
      <c r="AI27">
        <v>2</v>
      </c>
      <c r="AJ27">
        <v>8</v>
      </c>
      <c r="AK27" t="s">
        <v>225</v>
      </c>
      <c r="AL27">
        <v>0</v>
      </c>
      <c r="AM27">
        <v>4.79E-3</v>
      </c>
      <c r="AN27">
        <v>0</v>
      </c>
      <c r="AO27">
        <v>0</v>
      </c>
      <c r="AP27">
        <v>0</v>
      </c>
      <c r="AQ27">
        <v>1.2529999999999999E-2</v>
      </c>
      <c r="AR27">
        <v>0</v>
      </c>
      <c r="AS27">
        <v>0</v>
      </c>
      <c r="AT27">
        <v>0</v>
      </c>
      <c r="AU27">
        <v>2</v>
      </c>
      <c r="AV27">
        <v>1.7999999999999999E-2</v>
      </c>
      <c r="AW27">
        <v>0</v>
      </c>
      <c r="AX27" t="s">
        <v>216</v>
      </c>
      <c r="AY27" t="s">
        <v>216</v>
      </c>
      <c r="AZ27" t="s">
        <v>216</v>
      </c>
      <c r="BA27" t="s">
        <v>216</v>
      </c>
      <c r="BB27" t="s">
        <v>216</v>
      </c>
      <c r="BC27" t="s">
        <v>216</v>
      </c>
      <c r="BD27" t="s">
        <v>216</v>
      </c>
      <c r="BE27" t="s">
        <v>216</v>
      </c>
      <c r="BF27" t="s">
        <v>216</v>
      </c>
      <c r="BG27" t="s">
        <v>216</v>
      </c>
      <c r="BH27" t="s">
        <v>216</v>
      </c>
      <c r="BI27" t="s">
        <v>216</v>
      </c>
      <c r="BJ27" t="s">
        <v>216</v>
      </c>
      <c r="BL27" t="s">
        <v>216</v>
      </c>
      <c r="BM27">
        <v>2</v>
      </c>
      <c r="BN27">
        <v>5.95</v>
      </c>
      <c r="BO27">
        <v>0.05</v>
      </c>
      <c r="BP27">
        <v>2</v>
      </c>
      <c r="BQ27">
        <v>57.95</v>
      </c>
      <c r="BR27">
        <v>2.85</v>
      </c>
      <c r="BS27">
        <v>1</v>
      </c>
      <c r="BT27">
        <v>12.1</v>
      </c>
      <c r="BU27" t="s">
        <v>216</v>
      </c>
      <c r="BV27">
        <v>1</v>
      </c>
      <c r="BW27">
        <v>19.899999999999999</v>
      </c>
      <c r="BX27" t="s">
        <v>216</v>
      </c>
      <c r="BY27">
        <v>2</v>
      </c>
      <c r="BZ27">
        <v>22.15</v>
      </c>
      <c r="CA27">
        <v>1.85</v>
      </c>
      <c r="CB27">
        <v>1</v>
      </c>
      <c r="CC27">
        <v>1.1000000000000001</v>
      </c>
      <c r="CD27" t="s">
        <v>216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1</v>
      </c>
      <c r="CM27">
        <v>1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</row>
    <row r="28" spans="1:209" x14ac:dyDescent="0.2">
      <c r="A28" t="s">
        <v>485</v>
      </c>
      <c r="B28" t="s">
        <v>209</v>
      </c>
      <c r="C28" s="1">
        <v>39976</v>
      </c>
      <c r="D28" t="s">
        <v>210</v>
      </c>
      <c r="E28" t="s">
        <v>486</v>
      </c>
      <c r="F28">
        <v>41.134599999999999</v>
      </c>
      <c r="G28">
        <v>73.422300000000007</v>
      </c>
      <c r="H28" t="s">
        <v>220</v>
      </c>
      <c r="I28" t="s">
        <v>221</v>
      </c>
      <c r="J28" t="s">
        <v>214</v>
      </c>
      <c r="K28" t="s">
        <v>215</v>
      </c>
      <c r="L28">
        <v>0.4</v>
      </c>
      <c r="M28">
        <v>2604.7449999999999</v>
      </c>
      <c r="N28">
        <v>272.66000000000003</v>
      </c>
      <c r="O28">
        <v>1.5069999999999999</v>
      </c>
      <c r="P28">
        <v>2</v>
      </c>
      <c r="Q28" t="s">
        <v>216</v>
      </c>
      <c r="R28">
        <v>0.7873</v>
      </c>
      <c r="S28" t="s">
        <v>216</v>
      </c>
      <c r="T28" t="s">
        <v>216</v>
      </c>
      <c r="U28" t="s">
        <v>214</v>
      </c>
      <c r="V28">
        <v>1.44E-2</v>
      </c>
      <c r="W28">
        <v>2.8799999999999999E-2</v>
      </c>
      <c r="X28">
        <v>2.8799999999999999E-2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  <c r="AG28" t="s">
        <v>576</v>
      </c>
      <c r="AH28">
        <v>3</v>
      </c>
      <c r="AI28">
        <v>2</v>
      </c>
      <c r="AJ28">
        <v>1</v>
      </c>
      <c r="AK28" t="s">
        <v>225</v>
      </c>
      <c r="AL28">
        <v>0</v>
      </c>
      <c r="AM28">
        <v>1.745E-2</v>
      </c>
      <c r="AN28">
        <v>0</v>
      </c>
      <c r="AO28">
        <v>0</v>
      </c>
      <c r="AP28">
        <v>0</v>
      </c>
      <c r="AQ28">
        <v>1.1390000000000001E-2</v>
      </c>
      <c r="AR28">
        <v>0</v>
      </c>
      <c r="AS28">
        <v>0</v>
      </c>
      <c r="AT28">
        <v>0</v>
      </c>
      <c r="AU28">
        <v>2</v>
      </c>
      <c r="AV28">
        <v>0.16880000000000001</v>
      </c>
      <c r="AW28">
        <v>5.9299999999999999E-2</v>
      </c>
      <c r="AX28" t="s">
        <v>216</v>
      </c>
      <c r="AY28" t="s">
        <v>216</v>
      </c>
      <c r="AZ28" t="s">
        <v>216</v>
      </c>
      <c r="BA28" t="s">
        <v>216</v>
      </c>
      <c r="BB28" t="s">
        <v>216</v>
      </c>
      <c r="BC28" t="s">
        <v>216</v>
      </c>
      <c r="BD28" t="s">
        <v>216</v>
      </c>
      <c r="BE28" t="s">
        <v>216</v>
      </c>
      <c r="BF28" t="s">
        <v>216</v>
      </c>
      <c r="BG28" t="s">
        <v>216</v>
      </c>
      <c r="BH28" t="s">
        <v>216</v>
      </c>
      <c r="BI28" t="s">
        <v>216</v>
      </c>
      <c r="BJ28" t="s">
        <v>216</v>
      </c>
      <c r="BL28" t="s">
        <v>216</v>
      </c>
      <c r="BM28">
        <v>2</v>
      </c>
      <c r="BN28">
        <v>6.75</v>
      </c>
      <c r="BO28">
        <v>0</v>
      </c>
      <c r="BP28">
        <v>2</v>
      </c>
      <c r="BQ28">
        <v>206</v>
      </c>
      <c r="BR28">
        <v>69.5</v>
      </c>
      <c r="BS28">
        <v>2</v>
      </c>
      <c r="BT28">
        <v>5.0650000000000001E-2</v>
      </c>
      <c r="BU28">
        <v>4.9149999999999999E-2</v>
      </c>
      <c r="BV28">
        <v>2</v>
      </c>
      <c r="BW28">
        <v>22.4</v>
      </c>
      <c r="BX28">
        <v>3.2</v>
      </c>
      <c r="BY28">
        <v>2</v>
      </c>
      <c r="BZ28">
        <v>26.85</v>
      </c>
      <c r="CA28">
        <v>8.0500000000000007</v>
      </c>
      <c r="CB28">
        <v>2</v>
      </c>
      <c r="CC28">
        <v>0.6</v>
      </c>
      <c r="CD28">
        <v>0.1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</row>
    <row r="29" spans="1:209" x14ac:dyDescent="0.2">
      <c r="A29" t="s">
        <v>535</v>
      </c>
      <c r="B29" t="s">
        <v>209</v>
      </c>
      <c r="C29" s="1">
        <v>40968</v>
      </c>
      <c r="D29" t="s">
        <v>210</v>
      </c>
      <c r="E29" t="s">
        <v>411</v>
      </c>
      <c r="F29">
        <v>40.843400000000003</v>
      </c>
      <c r="G29">
        <v>72.936999999999998</v>
      </c>
      <c r="H29" t="s">
        <v>212</v>
      </c>
      <c r="I29" t="s">
        <v>213</v>
      </c>
      <c r="J29" t="s">
        <v>214</v>
      </c>
      <c r="K29" t="s">
        <v>215</v>
      </c>
      <c r="L29">
        <v>7.4</v>
      </c>
      <c r="M29">
        <v>73966.070000000007</v>
      </c>
      <c r="N29">
        <v>2087.2399999999998</v>
      </c>
      <c r="O29">
        <v>2.165</v>
      </c>
      <c r="P29">
        <v>1.829</v>
      </c>
      <c r="Q29" t="s">
        <v>216</v>
      </c>
      <c r="R29">
        <v>0.86280000000000001</v>
      </c>
      <c r="S29" t="s">
        <v>216</v>
      </c>
      <c r="T29" t="s">
        <v>216</v>
      </c>
      <c r="U29" t="s">
        <v>214</v>
      </c>
      <c r="V29">
        <v>1.5E-3</v>
      </c>
      <c r="W29">
        <v>2.8999999999999998E-3</v>
      </c>
      <c r="X29">
        <v>2.8999999999999998E-3</v>
      </c>
      <c r="Y29" s="2">
        <v>1E-4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0</v>
      </c>
      <c r="AG29" t="s">
        <v>576</v>
      </c>
      <c r="AH29">
        <v>2</v>
      </c>
      <c r="AI29">
        <v>2</v>
      </c>
      <c r="AJ29">
        <v>0</v>
      </c>
      <c r="AK29" t="s">
        <v>225</v>
      </c>
      <c r="AL29">
        <v>0</v>
      </c>
      <c r="AM29" s="2">
        <v>1.0000000000000001E-5</v>
      </c>
      <c r="AN29">
        <v>0</v>
      </c>
      <c r="AO29">
        <v>0</v>
      </c>
      <c r="AP29">
        <v>0</v>
      </c>
      <c r="AQ29" s="2">
        <v>1.0000000000000001E-5</v>
      </c>
      <c r="AR29">
        <v>0</v>
      </c>
      <c r="AS29">
        <v>0</v>
      </c>
      <c r="AT29">
        <v>0</v>
      </c>
      <c r="AU29">
        <v>4</v>
      </c>
      <c r="AV29">
        <v>1.8290000000000001E-2</v>
      </c>
      <c r="AW29">
        <v>5.9000000000000003E-4</v>
      </c>
      <c r="AX29">
        <v>2</v>
      </c>
      <c r="AY29">
        <v>3.7429999999999998E-2</v>
      </c>
      <c r="AZ29">
        <v>1.537408E-2</v>
      </c>
      <c r="BA29">
        <v>4</v>
      </c>
      <c r="BB29">
        <v>0.84711999999999998</v>
      </c>
      <c r="BC29">
        <v>0.16994000000000001</v>
      </c>
      <c r="BD29">
        <v>2</v>
      </c>
      <c r="BE29">
        <v>0.67300000000000004</v>
      </c>
      <c r="BF29">
        <v>0.26127083699999998</v>
      </c>
      <c r="BG29">
        <v>2</v>
      </c>
      <c r="BH29">
        <v>7.077E-2</v>
      </c>
      <c r="BI29">
        <v>3.0459159E-2</v>
      </c>
      <c r="BJ29" t="s">
        <v>216</v>
      </c>
      <c r="BK29">
        <v>46.305799999999998</v>
      </c>
      <c r="BL29" t="s">
        <v>216</v>
      </c>
      <c r="BM29">
        <v>2</v>
      </c>
      <c r="BN29">
        <v>7.0212500000000002</v>
      </c>
      <c r="BO29">
        <v>0.14624999999999999</v>
      </c>
      <c r="BP29">
        <v>2</v>
      </c>
      <c r="BQ29">
        <v>153.01249999999999</v>
      </c>
      <c r="BR29">
        <v>9.3625000000000007</v>
      </c>
      <c r="BS29">
        <v>4</v>
      </c>
      <c r="BT29">
        <v>8.0250000000000004</v>
      </c>
      <c r="BU29">
        <v>0.33260336699999998</v>
      </c>
      <c r="BV29">
        <v>4</v>
      </c>
      <c r="BW29">
        <v>26.9</v>
      </c>
      <c r="BX29">
        <v>0.44158804299999999</v>
      </c>
      <c r="BY29" t="s">
        <v>216</v>
      </c>
      <c r="BZ29" t="s">
        <v>216</v>
      </c>
      <c r="CA29" t="s">
        <v>216</v>
      </c>
      <c r="CB29" t="s">
        <v>216</v>
      </c>
      <c r="CC29" t="s">
        <v>216</v>
      </c>
      <c r="CD29" t="s">
        <v>216</v>
      </c>
      <c r="CF29" t="s">
        <v>216</v>
      </c>
      <c r="CG29" t="s">
        <v>216</v>
      </c>
      <c r="CH29" t="s">
        <v>216</v>
      </c>
      <c r="CI29" t="s">
        <v>216</v>
      </c>
      <c r="CJ29" t="s">
        <v>216</v>
      </c>
      <c r="CK29" t="s">
        <v>216</v>
      </c>
      <c r="CL29" t="s">
        <v>216</v>
      </c>
      <c r="CM29" t="s">
        <v>216</v>
      </c>
      <c r="CN29" t="s">
        <v>216</v>
      </c>
      <c r="CO29" t="s">
        <v>216</v>
      </c>
      <c r="CP29" t="s">
        <v>216</v>
      </c>
      <c r="CQ29" t="s">
        <v>216</v>
      </c>
      <c r="CR29" t="s">
        <v>216</v>
      </c>
      <c r="CS29" t="s">
        <v>216</v>
      </c>
      <c r="CT29" t="s">
        <v>216</v>
      </c>
      <c r="CU29" t="s">
        <v>216</v>
      </c>
      <c r="CV29" t="s">
        <v>216</v>
      </c>
      <c r="CW29" t="s">
        <v>216</v>
      </c>
      <c r="CX29" t="s">
        <v>216</v>
      </c>
      <c r="CY29" t="s">
        <v>216</v>
      </c>
      <c r="CZ29" t="s">
        <v>216</v>
      </c>
      <c r="DA29" t="s">
        <v>216</v>
      </c>
      <c r="DB29" t="s">
        <v>216</v>
      </c>
      <c r="DC29" t="s">
        <v>216</v>
      </c>
      <c r="DD29" t="s">
        <v>216</v>
      </c>
      <c r="DE29" t="s">
        <v>216</v>
      </c>
      <c r="DF29" t="s">
        <v>216</v>
      </c>
      <c r="DG29" t="s">
        <v>216</v>
      </c>
      <c r="DH29" t="s">
        <v>216</v>
      </c>
      <c r="DI29" t="s">
        <v>216</v>
      </c>
      <c r="DJ29" t="s">
        <v>216</v>
      </c>
      <c r="DK29" t="s">
        <v>216</v>
      </c>
      <c r="DL29" t="s">
        <v>216</v>
      </c>
      <c r="DM29" t="s">
        <v>216</v>
      </c>
      <c r="DN29" t="s">
        <v>216</v>
      </c>
      <c r="DO29" t="s">
        <v>216</v>
      </c>
      <c r="DP29" t="s">
        <v>216</v>
      </c>
      <c r="DQ29" t="s">
        <v>216</v>
      </c>
      <c r="DR29" t="s">
        <v>216</v>
      </c>
      <c r="DS29" t="s">
        <v>216</v>
      </c>
      <c r="DT29" t="s">
        <v>216</v>
      </c>
      <c r="DU29" t="s">
        <v>216</v>
      </c>
      <c r="DV29" t="s">
        <v>216</v>
      </c>
      <c r="DW29" t="s">
        <v>216</v>
      </c>
      <c r="DX29" t="s">
        <v>216</v>
      </c>
      <c r="DY29" t="s">
        <v>216</v>
      </c>
      <c r="DZ29" t="s">
        <v>216</v>
      </c>
      <c r="EA29" t="s">
        <v>216</v>
      </c>
      <c r="EB29" t="s">
        <v>216</v>
      </c>
      <c r="EC29" t="s">
        <v>216</v>
      </c>
      <c r="ED29" t="s">
        <v>216</v>
      </c>
      <c r="EE29" t="s">
        <v>216</v>
      </c>
      <c r="EF29" t="s">
        <v>216</v>
      </c>
      <c r="EG29" t="s">
        <v>216</v>
      </c>
      <c r="EH29" t="s">
        <v>216</v>
      </c>
      <c r="EI29" t="s">
        <v>216</v>
      </c>
      <c r="EJ29" t="s">
        <v>216</v>
      </c>
      <c r="EK29" t="s">
        <v>216</v>
      </c>
      <c r="EL29" t="s">
        <v>216</v>
      </c>
      <c r="EM29" t="s">
        <v>216</v>
      </c>
      <c r="EN29" t="s">
        <v>216</v>
      </c>
      <c r="EO29" t="s">
        <v>216</v>
      </c>
      <c r="EP29" t="s">
        <v>216</v>
      </c>
      <c r="EQ29" t="s">
        <v>216</v>
      </c>
      <c r="ER29" t="s">
        <v>216</v>
      </c>
      <c r="ES29" t="s">
        <v>216</v>
      </c>
      <c r="ET29" t="s">
        <v>216</v>
      </c>
      <c r="EU29" t="s">
        <v>216</v>
      </c>
      <c r="EV29" t="s">
        <v>216</v>
      </c>
      <c r="EW29" t="s">
        <v>216</v>
      </c>
      <c r="EX29" t="s">
        <v>216</v>
      </c>
      <c r="EY29" t="s">
        <v>216</v>
      </c>
      <c r="EZ29" t="s">
        <v>216</v>
      </c>
      <c r="FA29" t="s">
        <v>216</v>
      </c>
      <c r="FB29" t="s">
        <v>216</v>
      </c>
      <c r="FC29" t="s">
        <v>216</v>
      </c>
      <c r="FD29" t="s">
        <v>216</v>
      </c>
      <c r="FE29" t="s">
        <v>216</v>
      </c>
      <c r="FF29" t="s">
        <v>216</v>
      </c>
      <c r="FG29" t="s">
        <v>216</v>
      </c>
      <c r="FH29" t="s">
        <v>216</v>
      </c>
      <c r="FI29" t="s">
        <v>216</v>
      </c>
      <c r="FJ29" t="s">
        <v>216</v>
      </c>
      <c r="FK29" t="s">
        <v>216</v>
      </c>
      <c r="FL29" t="s">
        <v>216</v>
      </c>
      <c r="FM29" t="s">
        <v>216</v>
      </c>
      <c r="FN29" t="s">
        <v>216</v>
      </c>
      <c r="FO29" t="s">
        <v>216</v>
      </c>
      <c r="FP29" t="s">
        <v>216</v>
      </c>
      <c r="FQ29" t="s">
        <v>216</v>
      </c>
      <c r="FR29" t="s">
        <v>216</v>
      </c>
      <c r="FS29" t="s">
        <v>216</v>
      </c>
      <c r="FT29" t="s">
        <v>216</v>
      </c>
      <c r="FU29" t="s">
        <v>216</v>
      </c>
      <c r="FV29" t="s">
        <v>216</v>
      </c>
      <c r="FW29" t="s">
        <v>216</v>
      </c>
      <c r="FX29" t="s">
        <v>216</v>
      </c>
      <c r="FY29" t="s">
        <v>216</v>
      </c>
      <c r="FZ29" t="s">
        <v>216</v>
      </c>
      <c r="GA29" t="s">
        <v>216</v>
      </c>
      <c r="GB29" t="s">
        <v>216</v>
      </c>
      <c r="GC29" t="s">
        <v>216</v>
      </c>
      <c r="GD29" t="s">
        <v>216</v>
      </c>
      <c r="GE29" t="s">
        <v>216</v>
      </c>
      <c r="GF29" t="s">
        <v>216</v>
      </c>
      <c r="GG29" t="s">
        <v>216</v>
      </c>
      <c r="GH29" t="s">
        <v>216</v>
      </c>
      <c r="GI29" t="s">
        <v>216</v>
      </c>
      <c r="GJ29" t="s">
        <v>216</v>
      </c>
      <c r="GK29" t="s">
        <v>216</v>
      </c>
      <c r="GL29" t="s">
        <v>216</v>
      </c>
      <c r="GM29" t="s">
        <v>216</v>
      </c>
      <c r="GN29" t="s">
        <v>216</v>
      </c>
      <c r="GO29" t="s">
        <v>216</v>
      </c>
      <c r="GP29" t="s">
        <v>216</v>
      </c>
      <c r="GQ29" t="s">
        <v>216</v>
      </c>
      <c r="GR29" t="s">
        <v>216</v>
      </c>
      <c r="GS29" t="s">
        <v>216</v>
      </c>
      <c r="GT29" t="s">
        <v>216</v>
      </c>
      <c r="GU29" t="s">
        <v>216</v>
      </c>
      <c r="GV29" t="s">
        <v>216</v>
      </c>
      <c r="GW29" t="s">
        <v>216</v>
      </c>
      <c r="GX29" t="s">
        <v>216</v>
      </c>
      <c r="GY29" t="s">
        <v>216</v>
      </c>
      <c r="GZ29" t="s">
        <v>216</v>
      </c>
      <c r="HA29" t="s">
        <v>216</v>
      </c>
    </row>
    <row r="30" spans="1:209" x14ac:dyDescent="0.2">
      <c r="A30" t="s">
        <v>234</v>
      </c>
      <c r="B30" s="1">
        <v>38568</v>
      </c>
      <c r="C30" s="1">
        <v>38568</v>
      </c>
      <c r="D30">
        <v>2005</v>
      </c>
      <c r="E30" t="s">
        <v>235</v>
      </c>
      <c r="F30">
        <v>41.692999999999998</v>
      </c>
      <c r="G30">
        <v>72.531800000000004</v>
      </c>
      <c r="H30" t="s">
        <v>220</v>
      </c>
      <c r="I30" t="s">
        <v>221</v>
      </c>
      <c r="J30" t="s">
        <v>215</v>
      </c>
      <c r="K30" t="s">
        <v>215</v>
      </c>
      <c r="L30">
        <v>3.8</v>
      </c>
      <c r="M30">
        <v>37603.035000000003</v>
      </c>
      <c r="N30">
        <v>1081.6099999999999</v>
      </c>
      <c r="O30">
        <v>1.573</v>
      </c>
      <c r="P30">
        <v>1.2</v>
      </c>
      <c r="Q30" t="s">
        <v>216</v>
      </c>
      <c r="R30">
        <v>0.8306</v>
      </c>
      <c r="S30">
        <v>1</v>
      </c>
      <c r="T30">
        <v>0</v>
      </c>
      <c r="U30" t="s">
        <v>214</v>
      </c>
      <c r="V30">
        <v>0.1857</v>
      </c>
      <c r="W30">
        <v>0.2616</v>
      </c>
      <c r="X30">
        <v>0.2616</v>
      </c>
      <c r="Y30">
        <v>0.1099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 t="s">
        <v>573</v>
      </c>
      <c r="AH30">
        <v>12</v>
      </c>
      <c r="AI30">
        <v>2</v>
      </c>
      <c r="AJ30">
        <v>10</v>
      </c>
      <c r="AK30" t="s">
        <v>225</v>
      </c>
      <c r="AL30">
        <v>0</v>
      </c>
      <c r="AM30">
        <v>0.10987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</v>
      </c>
      <c r="AV30">
        <v>3.9E-2</v>
      </c>
      <c r="AW30">
        <v>1.9E-2</v>
      </c>
      <c r="AX30" t="s">
        <v>216</v>
      </c>
      <c r="AY30" t="s">
        <v>216</v>
      </c>
      <c r="AZ30" t="s">
        <v>216</v>
      </c>
      <c r="BA30" t="s">
        <v>216</v>
      </c>
      <c r="BB30" t="s">
        <v>216</v>
      </c>
      <c r="BC30" t="s">
        <v>216</v>
      </c>
      <c r="BD30" t="s">
        <v>216</v>
      </c>
      <c r="BE30" t="s">
        <v>216</v>
      </c>
      <c r="BF30" t="s">
        <v>216</v>
      </c>
      <c r="BG30" t="s">
        <v>216</v>
      </c>
      <c r="BH30" t="s">
        <v>216</v>
      </c>
      <c r="BI30" t="s">
        <v>216</v>
      </c>
      <c r="BJ30" t="s">
        <v>216</v>
      </c>
      <c r="BL30" t="s">
        <v>216</v>
      </c>
      <c r="BM30">
        <v>2</v>
      </c>
      <c r="BN30">
        <v>6.2</v>
      </c>
      <c r="BO30">
        <v>0</v>
      </c>
      <c r="BP30">
        <v>2</v>
      </c>
      <c r="BQ30">
        <v>126.5</v>
      </c>
      <c r="BR30">
        <v>2.5</v>
      </c>
      <c r="BS30">
        <v>1</v>
      </c>
      <c r="BT30">
        <v>6.6</v>
      </c>
      <c r="BU30" t="s">
        <v>216</v>
      </c>
      <c r="BV30">
        <v>1</v>
      </c>
      <c r="BW30">
        <v>23.9</v>
      </c>
      <c r="BX30" t="s">
        <v>216</v>
      </c>
      <c r="BY30">
        <v>2</v>
      </c>
      <c r="BZ30">
        <v>30.75</v>
      </c>
      <c r="CA30">
        <v>0</v>
      </c>
      <c r="CB30">
        <v>1</v>
      </c>
      <c r="CC30">
        <v>1.2</v>
      </c>
      <c r="CD30" t="s">
        <v>216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1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</row>
    <row r="31" spans="1:209" x14ac:dyDescent="0.2">
      <c r="A31" t="s">
        <v>252</v>
      </c>
      <c r="B31" s="1">
        <v>41486</v>
      </c>
      <c r="C31" s="1">
        <v>41486</v>
      </c>
      <c r="D31">
        <v>2013</v>
      </c>
      <c r="E31" t="s">
        <v>253</v>
      </c>
      <c r="F31">
        <v>41.568600000000004</v>
      </c>
      <c r="G31">
        <v>72.786900000000003</v>
      </c>
      <c r="H31" t="s">
        <v>220</v>
      </c>
      <c r="I31" t="s">
        <v>221</v>
      </c>
      <c r="J31" t="s">
        <v>215</v>
      </c>
      <c r="K31" t="s">
        <v>215</v>
      </c>
      <c r="L31">
        <v>12.23</v>
      </c>
      <c r="M31">
        <v>122332.15</v>
      </c>
      <c r="N31">
        <v>1688.86</v>
      </c>
      <c r="O31">
        <v>1.3620000000000001</v>
      </c>
      <c r="P31">
        <v>3</v>
      </c>
      <c r="Q31" t="s">
        <v>216</v>
      </c>
      <c r="R31" t="s">
        <v>216</v>
      </c>
      <c r="S31" t="s">
        <v>216</v>
      </c>
      <c r="T31" t="s">
        <v>216</v>
      </c>
      <c r="U31" t="s">
        <v>214</v>
      </c>
      <c r="V31">
        <v>2.3999999999999998E-3</v>
      </c>
      <c r="W31">
        <v>2.3999999999999998E-3</v>
      </c>
      <c r="X31">
        <v>2.3999999999999998E-3</v>
      </c>
      <c r="Y31">
        <v>2.3999999999999998E-3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</v>
      </c>
      <c r="AF31">
        <v>0</v>
      </c>
      <c r="AG31" t="s">
        <v>573</v>
      </c>
      <c r="AH31">
        <v>15</v>
      </c>
      <c r="AI31">
        <v>2</v>
      </c>
      <c r="AJ31">
        <v>13</v>
      </c>
      <c r="AK31" t="s">
        <v>225</v>
      </c>
      <c r="AL31">
        <v>0</v>
      </c>
      <c r="AM31">
        <v>1.018538E-3</v>
      </c>
      <c r="AN31">
        <v>0</v>
      </c>
      <c r="AO31">
        <v>0</v>
      </c>
      <c r="AP31">
        <v>0</v>
      </c>
      <c r="AQ31">
        <v>1.410995E-3</v>
      </c>
      <c r="AR31">
        <v>0</v>
      </c>
      <c r="AS31">
        <v>0</v>
      </c>
      <c r="AT31">
        <v>0</v>
      </c>
      <c r="AU31">
        <v>2</v>
      </c>
      <c r="AV31">
        <v>4.7600000000000003E-2</v>
      </c>
      <c r="AW31">
        <v>3.6400000000000002E-2</v>
      </c>
      <c r="AX31" t="s">
        <v>216</v>
      </c>
      <c r="AY31" t="s">
        <v>216</v>
      </c>
      <c r="AZ31" t="s">
        <v>216</v>
      </c>
      <c r="BA31" t="s">
        <v>216</v>
      </c>
      <c r="BB31" t="s">
        <v>216</v>
      </c>
      <c r="BC31" t="s">
        <v>216</v>
      </c>
      <c r="BD31" t="s">
        <v>216</v>
      </c>
      <c r="BE31" t="s">
        <v>216</v>
      </c>
      <c r="BF31" t="s">
        <v>216</v>
      </c>
      <c r="BG31" t="s">
        <v>216</v>
      </c>
      <c r="BH31" t="s">
        <v>216</v>
      </c>
      <c r="BI31" t="s">
        <v>216</v>
      </c>
      <c r="BJ31" t="s">
        <v>216</v>
      </c>
      <c r="BL31" t="s">
        <v>216</v>
      </c>
      <c r="BM31">
        <v>2</v>
      </c>
      <c r="BN31">
        <v>7.5</v>
      </c>
      <c r="BO31">
        <v>1</v>
      </c>
      <c r="BP31">
        <v>2</v>
      </c>
      <c r="BQ31">
        <v>318.5</v>
      </c>
      <c r="BR31">
        <v>57.5</v>
      </c>
      <c r="BS31">
        <v>1</v>
      </c>
      <c r="BT31">
        <v>10.8</v>
      </c>
      <c r="BU31" t="s">
        <v>216</v>
      </c>
      <c r="BV31">
        <v>1</v>
      </c>
      <c r="BW31">
        <v>28</v>
      </c>
      <c r="BX31" t="s">
        <v>216</v>
      </c>
      <c r="BY31">
        <v>2</v>
      </c>
      <c r="BZ31">
        <v>89.25</v>
      </c>
      <c r="CA31">
        <v>27</v>
      </c>
      <c r="CB31">
        <v>2</v>
      </c>
      <c r="CC31" t="s">
        <v>216</v>
      </c>
      <c r="CD31" t="s">
        <v>216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1</v>
      </c>
      <c r="FU31">
        <v>0</v>
      </c>
      <c r="FV31">
        <v>0</v>
      </c>
      <c r="FW31">
        <v>1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1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1</v>
      </c>
    </row>
    <row r="32" spans="1:209" x14ac:dyDescent="0.2">
      <c r="A32" t="s">
        <v>254</v>
      </c>
      <c r="B32" s="1">
        <v>41087</v>
      </c>
      <c r="C32" s="1">
        <v>41087</v>
      </c>
      <c r="D32">
        <v>2012</v>
      </c>
      <c r="E32" t="s">
        <v>255</v>
      </c>
      <c r="F32">
        <v>41.924199999999999</v>
      </c>
      <c r="G32">
        <v>73.434100000000001</v>
      </c>
      <c r="H32" t="s">
        <v>220</v>
      </c>
      <c r="I32" t="s">
        <v>221</v>
      </c>
      <c r="J32" t="s">
        <v>215</v>
      </c>
      <c r="K32" t="s">
        <v>215</v>
      </c>
      <c r="L32">
        <v>10.93</v>
      </c>
      <c r="M32">
        <v>108348.833</v>
      </c>
      <c r="N32">
        <v>1364.39</v>
      </c>
      <c r="O32">
        <v>1.169</v>
      </c>
      <c r="P32">
        <v>4.6500000000000004</v>
      </c>
      <c r="Q32" t="s">
        <v>216</v>
      </c>
      <c r="R32">
        <v>0</v>
      </c>
      <c r="S32">
        <v>1</v>
      </c>
      <c r="T32">
        <v>0</v>
      </c>
      <c r="U32" t="s">
        <v>214</v>
      </c>
      <c r="V32" s="2">
        <v>5.9999999999999995E-4</v>
      </c>
      <c r="W32" s="2">
        <v>5.9999999999999995E-4</v>
      </c>
      <c r="X32" s="2">
        <v>5.9999999999999995E-4</v>
      </c>
      <c r="Y32" s="2">
        <v>5.9999999999999995E-4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 t="s">
        <v>573</v>
      </c>
      <c r="AH32">
        <v>13</v>
      </c>
      <c r="AI32">
        <v>2</v>
      </c>
      <c r="AJ32">
        <v>11</v>
      </c>
      <c r="AK32" t="s">
        <v>225</v>
      </c>
      <c r="AL32">
        <v>0</v>
      </c>
      <c r="AM32">
        <v>2.7E-4</v>
      </c>
      <c r="AN32">
        <v>0</v>
      </c>
      <c r="AO32">
        <v>0</v>
      </c>
      <c r="AP32">
        <v>0</v>
      </c>
      <c r="AQ32" s="2">
        <v>9.0000000000000006E-5</v>
      </c>
      <c r="AR32">
        <v>0</v>
      </c>
      <c r="AS32">
        <v>2.7E-4</v>
      </c>
      <c r="AT32">
        <v>0</v>
      </c>
      <c r="AU32" t="s">
        <v>216</v>
      </c>
      <c r="AV32" t="s">
        <v>216</v>
      </c>
      <c r="AW32" t="s">
        <v>216</v>
      </c>
      <c r="AX32" t="s">
        <v>216</v>
      </c>
      <c r="AY32" t="s">
        <v>216</v>
      </c>
      <c r="AZ32" t="s">
        <v>216</v>
      </c>
      <c r="BA32" t="s">
        <v>216</v>
      </c>
      <c r="BB32" t="s">
        <v>216</v>
      </c>
      <c r="BC32" t="s">
        <v>216</v>
      </c>
      <c r="BD32" t="s">
        <v>216</v>
      </c>
      <c r="BE32" t="s">
        <v>216</v>
      </c>
      <c r="BF32" t="s">
        <v>216</v>
      </c>
      <c r="BG32" t="s">
        <v>216</v>
      </c>
      <c r="BH32" t="s">
        <v>216</v>
      </c>
      <c r="BI32" t="s">
        <v>216</v>
      </c>
      <c r="BJ32" t="s">
        <v>216</v>
      </c>
      <c r="BL32" t="s">
        <v>216</v>
      </c>
      <c r="BM32" t="s">
        <v>216</v>
      </c>
      <c r="BN32" t="s">
        <v>216</v>
      </c>
      <c r="BO32" t="s">
        <v>216</v>
      </c>
      <c r="BP32" t="s">
        <v>216</v>
      </c>
      <c r="BQ32" t="s">
        <v>216</v>
      </c>
      <c r="BR32" t="s">
        <v>216</v>
      </c>
      <c r="BS32">
        <v>1</v>
      </c>
      <c r="BT32">
        <v>10.6</v>
      </c>
      <c r="BU32" t="s">
        <v>216</v>
      </c>
      <c r="BV32">
        <v>1</v>
      </c>
      <c r="BW32">
        <v>25.5</v>
      </c>
      <c r="BX32" t="s">
        <v>216</v>
      </c>
      <c r="BY32" t="s">
        <v>216</v>
      </c>
      <c r="BZ32" t="s">
        <v>216</v>
      </c>
      <c r="CA32" t="s">
        <v>216</v>
      </c>
      <c r="CB32">
        <v>1</v>
      </c>
      <c r="CC32">
        <v>1.3</v>
      </c>
      <c r="CD32" t="s">
        <v>216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1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1</v>
      </c>
      <c r="FH32">
        <v>0</v>
      </c>
      <c r="FI32">
        <v>1</v>
      </c>
      <c r="FJ32">
        <v>0</v>
      </c>
      <c r="FK32">
        <v>0</v>
      </c>
      <c r="FL32">
        <v>0</v>
      </c>
      <c r="FM32">
        <v>0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1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1</v>
      </c>
      <c r="GY32">
        <v>0</v>
      </c>
      <c r="GZ32">
        <v>0</v>
      </c>
      <c r="HA32">
        <v>0</v>
      </c>
    </row>
    <row r="33" spans="1:209" x14ac:dyDescent="0.2">
      <c r="A33" t="s">
        <v>264</v>
      </c>
      <c r="B33" t="s">
        <v>209</v>
      </c>
      <c r="C33" s="1">
        <v>41103</v>
      </c>
      <c r="D33" t="s">
        <v>210</v>
      </c>
      <c r="E33" t="s">
        <v>265</v>
      </c>
      <c r="F33">
        <v>41.090600000000002</v>
      </c>
      <c r="G33">
        <v>73.463700000000003</v>
      </c>
      <c r="H33" t="s">
        <v>220</v>
      </c>
      <c r="I33" t="s">
        <v>266</v>
      </c>
      <c r="J33" t="s">
        <v>214</v>
      </c>
      <c r="K33" t="s">
        <v>215</v>
      </c>
      <c r="L33">
        <v>0.27</v>
      </c>
      <c r="M33">
        <v>2674.8879999999999</v>
      </c>
      <c r="N33">
        <v>205.48</v>
      </c>
      <c r="O33">
        <v>1.121</v>
      </c>
      <c r="P33">
        <v>1</v>
      </c>
      <c r="Q33" t="s">
        <v>216</v>
      </c>
      <c r="R33">
        <v>0.72</v>
      </c>
      <c r="S33">
        <v>0</v>
      </c>
      <c r="T33">
        <v>1</v>
      </c>
      <c r="U33" t="s">
        <v>214</v>
      </c>
      <c r="V33">
        <v>0.55479999999999996</v>
      </c>
      <c r="W33">
        <v>0.19869999999999999</v>
      </c>
      <c r="X33">
        <v>0.91090000000000004</v>
      </c>
      <c r="Y33">
        <v>0.1043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 t="s">
        <v>573</v>
      </c>
      <c r="AH33">
        <v>2</v>
      </c>
      <c r="AI33">
        <v>2</v>
      </c>
      <c r="AJ33">
        <v>0</v>
      </c>
      <c r="AK33" t="s">
        <v>260</v>
      </c>
      <c r="AL33">
        <v>0</v>
      </c>
      <c r="AM33">
        <v>0.50758999999999999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3</v>
      </c>
      <c r="AV33">
        <v>0.18371000000000001</v>
      </c>
      <c r="AW33">
        <v>8.8679999999999995E-2</v>
      </c>
      <c r="AX33" t="s">
        <v>216</v>
      </c>
      <c r="AY33" t="s">
        <v>216</v>
      </c>
      <c r="AZ33" t="s">
        <v>216</v>
      </c>
      <c r="BA33">
        <v>3</v>
      </c>
      <c r="BB33">
        <v>1.4967900000000001</v>
      </c>
      <c r="BC33">
        <v>0.46453</v>
      </c>
      <c r="BD33" t="s">
        <v>216</v>
      </c>
      <c r="BE33" t="s">
        <v>216</v>
      </c>
      <c r="BF33" t="s">
        <v>216</v>
      </c>
      <c r="BG33" t="s">
        <v>216</v>
      </c>
      <c r="BH33" t="s">
        <v>216</v>
      </c>
      <c r="BI33" t="s">
        <v>216</v>
      </c>
      <c r="BJ33" t="s">
        <v>216</v>
      </c>
      <c r="BK33">
        <v>9.3139000000000003</v>
      </c>
      <c r="BL33" t="s">
        <v>216</v>
      </c>
      <c r="BM33">
        <v>3</v>
      </c>
      <c r="BN33">
        <v>6.9677800000000003</v>
      </c>
      <c r="BO33">
        <v>0.89395000000000002</v>
      </c>
      <c r="BP33">
        <v>3</v>
      </c>
      <c r="BQ33">
        <v>236.44443999999999</v>
      </c>
      <c r="BR33">
        <v>32.73368</v>
      </c>
      <c r="BS33">
        <v>2</v>
      </c>
      <c r="BT33">
        <v>3.65</v>
      </c>
      <c r="BU33">
        <v>0.55000000000000004</v>
      </c>
      <c r="BV33">
        <v>2</v>
      </c>
      <c r="BW33">
        <v>23.65</v>
      </c>
      <c r="BX33">
        <v>0.45</v>
      </c>
      <c r="BY33">
        <v>2</v>
      </c>
      <c r="BZ33">
        <v>46.88</v>
      </c>
      <c r="CA33">
        <v>13.5</v>
      </c>
      <c r="CB33">
        <v>1</v>
      </c>
      <c r="CC33">
        <v>0.4</v>
      </c>
      <c r="CD33" t="s">
        <v>216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</row>
    <row r="34" spans="1:209" x14ac:dyDescent="0.2">
      <c r="A34" t="s">
        <v>287</v>
      </c>
      <c r="B34" s="1">
        <v>40731</v>
      </c>
      <c r="C34" s="1">
        <v>40731</v>
      </c>
      <c r="D34">
        <v>2011</v>
      </c>
      <c r="E34" t="s">
        <v>288</v>
      </c>
      <c r="F34">
        <v>41.371899999999997</v>
      </c>
      <c r="G34">
        <v>72.122</v>
      </c>
      <c r="H34" t="s">
        <v>220</v>
      </c>
      <c r="I34" t="s">
        <v>221</v>
      </c>
      <c r="J34" t="s">
        <v>215</v>
      </c>
      <c r="K34" t="s">
        <v>215</v>
      </c>
      <c r="L34">
        <v>11.94</v>
      </c>
      <c r="M34">
        <v>102701.62</v>
      </c>
      <c r="N34">
        <v>1944.25</v>
      </c>
      <c r="O34">
        <v>1.587</v>
      </c>
      <c r="P34">
        <v>3</v>
      </c>
      <c r="Q34" t="s">
        <v>216</v>
      </c>
      <c r="R34">
        <v>0.75290000000000001</v>
      </c>
      <c r="S34" t="s">
        <v>216</v>
      </c>
      <c r="T34" t="s">
        <v>216</v>
      </c>
      <c r="U34" t="s">
        <v>214</v>
      </c>
      <c r="V34">
        <v>3.0999999999999999E-3</v>
      </c>
      <c r="W34">
        <v>3.0999999999999999E-3</v>
      </c>
      <c r="X34">
        <v>3.0999999999999999E-3</v>
      </c>
      <c r="Y34">
        <v>3.0999999999999999E-3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0</v>
      </c>
      <c r="AG34" t="s">
        <v>573</v>
      </c>
      <c r="AH34">
        <v>18</v>
      </c>
      <c r="AI34">
        <v>2</v>
      </c>
      <c r="AJ34">
        <v>16</v>
      </c>
      <c r="AK34" t="s">
        <v>225</v>
      </c>
      <c r="AL34">
        <v>0</v>
      </c>
      <c r="AM34">
        <v>1.31E-3</v>
      </c>
      <c r="AN34">
        <v>0</v>
      </c>
      <c r="AO34">
        <v>0</v>
      </c>
      <c r="AP34">
        <v>0</v>
      </c>
      <c r="AQ34">
        <v>1.75E-3</v>
      </c>
      <c r="AR34">
        <v>0</v>
      </c>
      <c r="AS34">
        <v>0</v>
      </c>
      <c r="AT34">
        <v>0</v>
      </c>
      <c r="AU34">
        <v>2</v>
      </c>
      <c r="AV34">
        <v>7.3999999999999996E-2</v>
      </c>
      <c r="AW34">
        <v>4.0000000000000001E-3</v>
      </c>
      <c r="AX34" t="s">
        <v>216</v>
      </c>
      <c r="AY34" t="s">
        <v>216</v>
      </c>
      <c r="AZ34" t="s">
        <v>216</v>
      </c>
      <c r="BA34" t="s">
        <v>216</v>
      </c>
      <c r="BB34" t="s">
        <v>216</v>
      </c>
      <c r="BC34" t="s">
        <v>216</v>
      </c>
      <c r="BD34" t="s">
        <v>216</v>
      </c>
      <c r="BE34" t="s">
        <v>216</v>
      </c>
      <c r="BF34" t="s">
        <v>216</v>
      </c>
      <c r="BG34" t="s">
        <v>216</v>
      </c>
      <c r="BH34" t="s">
        <v>216</v>
      </c>
      <c r="BI34" t="s">
        <v>216</v>
      </c>
      <c r="BJ34" t="s">
        <v>216</v>
      </c>
      <c r="BL34" t="s">
        <v>216</v>
      </c>
      <c r="BM34">
        <v>2</v>
      </c>
      <c r="BN34">
        <v>6.4</v>
      </c>
      <c r="BO34">
        <v>0.4</v>
      </c>
      <c r="BP34">
        <v>2</v>
      </c>
      <c r="BQ34">
        <v>159</v>
      </c>
      <c r="BR34">
        <v>10</v>
      </c>
      <c r="BS34">
        <v>1</v>
      </c>
      <c r="BT34">
        <v>7.2</v>
      </c>
      <c r="BU34" t="s">
        <v>216</v>
      </c>
      <c r="BV34">
        <v>1</v>
      </c>
      <c r="BW34">
        <v>29.8</v>
      </c>
      <c r="BX34" t="s">
        <v>216</v>
      </c>
      <c r="BY34">
        <v>2</v>
      </c>
      <c r="BZ34">
        <v>33</v>
      </c>
      <c r="CA34">
        <v>13.5</v>
      </c>
      <c r="CB34">
        <v>1</v>
      </c>
      <c r="CC34">
        <v>1.5</v>
      </c>
      <c r="CD34" t="s">
        <v>216</v>
      </c>
      <c r="CF34">
        <v>0</v>
      </c>
      <c r="CG34">
        <v>0</v>
      </c>
      <c r="CH34">
        <v>1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1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1</v>
      </c>
      <c r="GL34">
        <v>0</v>
      </c>
      <c r="GM34">
        <v>0</v>
      </c>
      <c r="GN34">
        <v>0</v>
      </c>
      <c r="GO34">
        <v>0</v>
      </c>
      <c r="GP34">
        <v>1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1</v>
      </c>
      <c r="GW34">
        <v>0</v>
      </c>
      <c r="GX34">
        <v>0</v>
      </c>
      <c r="GY34">
        <v>0</v>
      </c>
      <c r="GZ34">
        <v>0</v>
      </c>
      <c r="HA34">
        <v>0</v>
      </c>
    </row>
    <row r="35" spans="1:209" x14ac:dyDescent="0.2">
      <c r="A35" t="s">
        <v>316</v>
      </c>
      <c r="B35" s="1">
        <v>38589</v>
      </c>
      <c r="C35" s="1">
        <v>38589</v>
      </c>
      <c r="D35">
        <v>2005</v>
      </c>
      <c r="E35" t="s">
        <v>317</v>
      </c>
      <c r="F35">
        <v>41.936100000000003</v>
      </c>
      <c r="G35">
        <v>72.373900000000006</v>
      </c>
      <c r="H35" t="s">
        <v>220</v>
      </c>
      <c r="I35" t="s">
        <v>221</v>
      </c>
      <c r="J35" t="s">
        <v>215</v>
      </c>
      <c r="K35" t="s">
        <v>215</v>
      </c>
      <c r="L35">
        <v>75.84</v>
      </c>
      <c r="M35">
        <v>726566.34100000001</v>
      </c>
      <c r="N35">
        <v>4601.91</v>
      </c>
      <c r="O35">
        <v>1.5229999999999999</v>
      </c>
      <c r="P35">
        <v>12</v>
      </c>
      <c r="Q35" t="s">
        <v>216</v>
      </c>
      <c r="R35">
        <v>0.3402</v>
      </c>
      <c r="S35" t="s">
        <v>216</v>
      </c>
      <c r="T35" t="s">
        <v>216</v>
      </c>
      <c r="U35" t="s">
        <v>214</v>
      </c>
      <c r="V35">
        <v>0.01</v>
      </c>
      <c r="W35">
        <v>0.01</v>
      </c>
      <c r="X35">
        <v>0.01</v>
      </c>
      <c r="Y35">
        <v>0.01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0</v>
      </c>
      <c r="AG35" t="s">
        <v>573</v>
      </c>
      <c r="AH35">
        <v>6</v>
      </c>
      <c r="AI35">
        <v>2</v>
      </c>
      <c r="AJ35">
        <v>4</v>
      </c>
      <c r="AK35" t="s">
        <v>225</v>
      </c>
      <c r="AL35">
        <v>0</v>
      </c>
      <c r="AM35">
        <v>5.0000000000000001E-3</v>
      </c>
      <c r="AN35">
        <v>0</v>
      </c>
      <c r="AO35">
        <v>0</v>
      </c>
      <c r="AP35">
        <v>0</v>
      </c>
      <c r="AQ35">
        <v>5.0000000000000001E-3</v>
      </c>
      <c r="AR35">
        <v>0</v>
      </c>
      <c r="AS35">
        <v>0</v>
      </c>
      <c r="AT35">
        <v>0</v>
      </c>
      <c r="AU35">
        <v>2</v>
      </c>
      <c r="AV35">
        <v>5.5E-2</v>
      </c>
      <c r="AW35">
        <v>3.4000000000000002E-2</v>
      </c>
      <c r="AX35" t="s">
        <v>216</v>
      </c>
      <c r="AY35" t="s">
        <v>216</v>
      </c>
      <c r="AZ35" t="s">
        <v>216</v>
      </c>
      <c r="BA35" t="s">
        <v>216</v>
      </c>
      <c r="BB35" t="s">
        <v>216</v>
      </c>
      <c r="BC35" t="s">
        <v>216</v>
      </c>
      <c r="BD35" t="s">
        <v>216</v>
      </c>
      <c r="BE35" t="s">
        <v>216</v>
      </c>
      <c r="BF35" t="s">
        <v>216</v>
      </c>
      <c r="BG35" t="s">
        <v>216</v>
      </c>
      <c r="BH35" t="s">
        <v>216</v>
      </c>
      <c r="BI35" t="s">
        <v>216</v>
      </c>
      <c r="BJ35" t="s">
        <v>216</v>
      </c>
      <c r="BL35" t="s">
        <v>216</v>
      </c>
      <c r="BM35">
        <v>2</v>
      </c>
      <c r="BN35">
        <v>7.05</v>
      </c>
      <c r="BO35">
        <v>0.15</v>
      </c>
      <c r="BP35">
        <v>2</v>
      </c>
      <c r="BQ35">
        <v>147</v>
      </c>
      <c r="BR35">
        <v>40</v>
      </c>
      <c r="BS35">
        <v>1</v>
      </c>
      <c r="BT35">
        <v>6.78</v>
      </c>
      <c r="BU35" t="s">
        <v>216</v>
      </c>
      <c r="BV35">
        <v>1</v>
      </c>
      <c r="BW35">
        <v>25.5</v>
      </c>
      <c r="BX35" t="s">
        <v>216</v>
      </c>
      <c r="BY35">
        <v>2</v>
      </c>
      <c r="BZ35">
        <v>60</v>
      </c>
      <c r="CA35">
        <v>0.75</v>
      </c>
      <c r="CB35">
        <v>1</v>
      </c>
      <c r="CC35">
        <v>2.9</v>
      </c>
      <c r="CD35" t="s">
        <v>216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1</v>
      </c>
      <c r="GY35">
        <v>0</v>
      </c>
      <c r="GZ35">
        <v>0</v>
      </c>
      <c r="HA35">
        <v>0</v>
      </c>
    </row>
    <row r="36" spans="1:209" x14ac:dyDescent="0.2">
      <c r="A36" t="s">
        <v>320</v>
      </c>
      <c r="B36" t="s">
        <v>209</v>
      </c>
      <c r="C36" s="1">
        <v>41103</v>
      </c>
      <c r="D36" t="s">
        <v>210</v>
      </c>
      <c r="E36" t="s">
        <v>321</v>
      </c>
      <c r="F36">
        <v>41.407600000000002</v>
      </c>
      <c r="G36">
        <v>72.803100000000001</v>
      </c>
      <c r="H36" t="s">
        <v>220</v>
      </c>
      <c r="I36" t="s">
        <v>266</v>
      </c>
      <c r="J36" t="s">
        <v>214</v>
      </c>
      <c r="K36" t="s">
        <v>215</v>
      </c>
      <c r="L36">
        <v>2.67</v>
      </c>
      <c r="M36">
        <v>27158.851999999999</v>
      </c>
      <c r="N36">
        <v>1546.3879999999999</v>
      </c>
      <c r="O36">
        <v>2.669</v>
      </c>
      <c r="P36">
        <v>2</v>
      </c>
      <c r="Q36" t="s">
        <v>216</v>
      </c>
      <c r="R36">
        <v>1</v>
      </c>
      <c r="S36" t="s">
        <v>216</v>
      </c>
      <c r="T36" t="s">
        <v>216</v>
      </c>
      <c r="U36" t="s">
        <v>214</v>
      </c>
      <c r="V36">
        <v>1.5299999999999999E-2</v>
      </c>
      <c r="W36">
        <v>2.69E-2</v>
      </c>
      <c r="X36">
        <v>2.69E-2</v>
      </c>
      <c r="Y36">
        <v>3.7000000000000002E-3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 t="s">
        <v>573</v>
      </c>
      <c r="AH36">
        <v>8</v>
      </c>
      <c r="AI36">
        <v>2</v>
      </c>
      <c r="AJ36">
        <v>6</v>
      </c>
      <c r="AK36" t="s">
        <v>225</v>
      </c>
      <c r="AL36">
        <v>0</v>
      </c>
      <c r="AM36">
        <v>1.383E-2</v>
      </c>
      <c r="AN36">
        <v>0</v>
      </c>
      <c r="AO36">
        <v>0</v>
      </c>
      <c r="AP36">
        <v>0</v>
      </c>
      <c r="AQ36">
        <v>1.4499999999999999E-3</v>
      </c>
      <c r="AR36">
        <v>0</v>
      </c>
      <c r="AS36">
        <v>0</v>
      </c>
      <c r="AT36">
        <v>0</v>
      </c>
      <c r="AU36">
        <v>3</v>
      </c>
      <c r="AV36">
        <v>3.9600000000000003E-2</v>
      </c>
      <c r="AW36">
        <v>1.4800000000000001E-2</v>
      </c>
      <c r="AX36" t="s">
        <v>216</v>
      </c>
      <c r="AY36" t="s">
        <v>216</v>
      </c>
      <c r="AZ36" t="s">
        <v>216</v>
      </c>
      <c r="BA36">
        <v>3</v>
      </c>
      <c r="BB36">
        <v>1.2410399999999999</v>
      </c>
      <c r="BC36">
        <v>0.25125999999999998</v>
      </c>
      <c r="BD36" t="s">
        <v>216</v>
      </c>
      <c r="BE36" t="s">
        <v>216</v>
      </c>
      <c r="BF36" t="s">
        <v>216</v>
      </c>
      <c r="BG36" t="s">
        <v>216</v>
      </c>
      <c r="BH36" t="s">
        <v>216</v>
      </c>
      <c r="BI36" t="s">
        <v>216</v>
      </c>
      <c r="BJ36" t="s">
        <v>216</v>
      </c>
      <c r="BK36">
        <v>35.162500000000001</v>
      </c>
      <c r="BL36" t="s">
        <v>216</v>
      </c>
      <c r="BM36">
        <v>3</v>
      </c>
      <c r="BN36">
        <v>7.2533000000000003</v>
      </c>
      <c r="BO36">
        <v>0.3115</v>
      </c>
      <c r="BP36">
        <v>3</v>
      </c>
      <c r="BQ36">
        <v>223.66669999999999</v>
      </c>
      <c r="BR36">
        <v>13.715400000000001</v>
      </c>
      <c r="BS36">
        <v>2</v>
      </c>
      <c r="BT36">
        <v>11.28333333</v>
      </c>
      <c r="BU36">
        <v>4.5833333329999997</v>
      </c>
      <c r="BV36">
        <v>2</v>
      </c>
      <c r="BW36">
        <v>20.366666670000001</v>
      </c>
      <c r="BX36">
        <v>1.066666667</v>
      </c>
      <c r="BY36">
        <v>2</v>
      </c>
      <c r="BZ36">
        <v>87.38</v>
      </c>
      <c r="CA36">
        <v>6</v>
      </c>
      <c r="CB36">
        <v>1</v>
      </c>
      <c r="CC36">
        <v>1.4</v>
      </c>
      <c r="CD36" t="s">
        <v>216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0</v>
      </c>
      <c r="FR36">
        <v>1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</row>
    <row r="37" spans="1:209" x14ac:dyDescent="0.2">
      <c r="A37" t="s">
        <v>337</v>
      </c>
      <c r="B37" s="1">
        <v>40736</v>
      </c>
      <c r="C37" s="1">
        <v>40736</v>
      </c>
      <c r="D37">
        <v>2011</v>
      </c>
      <c r="E37" t="s">
        <v>338</v>
      </c>
      <c r="F37">
        <v>41.523200000000003</v>
      </c>
      <c r="G37">
        <v>73.141000000000005</v>
      </c>
      <c r="H37" t="s">
        <v>220</v>
      </c>
      <c r="I37" t="s">
        <v>221</v>
      </c>
      <c r="J37" t="s">
        <v>215</v>
      </c>
      <c r="K37" t="s">
        <v>215</v>
      </c>
      <c r="L37">
        <v>6.27</v>
      </c>
      <c r="M37">
        <v>59836.160000000003</v>
      </c>
      <c r="N37">
        <v>1342.17</v>
      </c>
      <c r="O37">
        <v>1.548</v>
      </c>
      <c r="P37">
        <v>2</v>
      </c>
      <c r="Q37" t="s">
        <v>216</v>
      </c>
      <c r="R37">
        <v>0.93520000000000003</v>
      </c>
      <c r="S37" t="s">
        <v>216</v>
      </c>
      <c r="T37" t="s">
        <v>216</v>
      </c>
      <c r="U37" t="s">
        <v>214</v>
      </c>
      <c r="V37">
        <v>1.6999999999999999E-3</v>
      </c>
      <c r="W37">
        <v>1.6999999999999999E-3</v>
      </c>
      <c r="X37">
        <v>1.6999999999999999E-3</v>
      </c>
      <c r="Y37">
        <v>1.6999999999999999E-3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 t="s">
        <v>573</v>
      </c>
      <c r="AH37">
        <v>15</v>
      </c>
      <c r="AI37">
        <v>2</v>
      </c>
      <c r="AJ37">
        <v>13</v>
      </c>
      <c r="AK37" t="s">
        <v>225</v>
      </c>
      <c r="AL37">
        <v>0</v>
      </c>
      <c r="AM37">
        <v>8.4999999999999995E-4</v>
      </c>
      <c r="AN37">
        <v>0</v>
      </c>
      <c r="AO37">
        <v>0</v>
      </c>
      <c r="AP37">
        <v>0</v>
      </c>
      <c r="AQ37">
        <v>8.8999999999999995E-4</v>
      </c>
      <c r="AR37">
        <v>0</v>
      </c>
      <c r="AS37">
        <v>0</v>
      </c>
      <c r="AT37">
        <v>0</v>
      </c>
      <c r="AU37">
        <v>2</v>
      </c>
      <c r="AV37">
        <v>5.5E-2</v>
      </c>
      <c r="AW37">
        <v>2.1000000000000001E-2</v>
      </c>
      <c r="AX37" t="s">
        <v>216</v>
      </c>
      <c r="AY37" t="s">
        <v>216</v>
      </c>
      <c r="AZ37" t="s">
        <v>216</v>
      </c>
      <c r="BA37" t="s">
        <v>216</v>
      </c>
      <c r="BB37" t="s">
        <v>216</v>
      </c>
      <c r="BC37" t="s">
        <v>216</v>
      </c>
      <c r="BD37" t="s">
        <v>216</v>
      </c>
      <c r="BE37" t="s">
        <v>216</v>
      </c>
      <c r="BF37" t="s">
        <v>216</v>
      </c>
      <c r="BG37" t="s">
        <v>216</v>
      </c>
      <c r="BH37" t="s">
        <v>216</v>
      </c>
      <c r="BI37" t="s">
        <v>216</v>
      </c>
      <c r="BJ37" t="s">
        <v>216</v>
      </c>
      <c r="BL37" t="s">
        <v>216</v>
      </c>
      <c r="BM37">
        <v>2</v>
      </c>
      <c r="BN37">
        <v>6.75</v>
      </c>
      <c r="BO37">
        <v>0.55000000000000004</v>
      </c>
      <c r="BP37">
        <v>2</v>
      </c>
      <c r="BQ37">
        <v>173</v>
      </c>
      <c r="BR37">
        <v>1</v>
      </c>
      <c r="BS37">
        <v>1</v>
      </c>
      <c r="BT37">
        <v>10.3</v>
      </c>
      <c r="BU37" t="s">
        <v>216</v>
      </c>
      <c r="BV37">
        <v>1</v>
      </c>
      <c r="BW37">
        <v>29.2</v>
      </c>
      <c r="BX37" t="s">
        <v>216</v>
      </c>
      <c r="BY37">
        <v>2</v>
      </c>
      <c r="BZ37">
        <v>18.8</v>
      </c>
      <c r="CA37">
        <v>3</v>
      </c>
      <c r="CB37">
        <v>1</v>
      </c>
      <c r="CC37">
        <v>1.2</v>
      </c>
      <c r="CD37" t="s">
        <v>216</v>
      </c>
      <c r="CF37">
        <v>0</v>
      </c>
      <c r="CG37">
        <v>0</v>
      </c>
      <c r="CH37">
        <v>1</v>
      </c>
      <c r="CI37">
        <v>1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1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1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1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</row>
    <row r="38" spans="1:209" x14ac:dyDescent="0.2">
      <c r="A38" t="s">
        <v>424</v>
      </c>
      <c r="B38" t="s">
        <v>209</v>
      </c>
      <c r="C38" s="1">
        <v>41103</v>
      </c>
      <c r="D38" t="s">
        <v>210</v>
      </c>
      <c r="E38" t="s">
        <v>425</v>
      </c>
      <c r="F38">
        <v>41.694699999999997</v>
      </c>
      <c r="G38">
        <v>72.73</v>
      </c>
      <c r="H38" t="s">
        <v>220</v>
      </c>
      <c r="I38" t="s">
        <v>266</v>
      </c>
      <c r="J38" t="s">
        <v>214</v>
      </c>
      <c r="K38" t="s">
        <v>215</v>
      </c>
      <c r="L38">
        <v>1.46</v>
      </c>
      <c r="M38">
        <v>14568.683000000001</v>
      </c>
      <c r="N38">
        <v>597.93799999999999</v>
      </c>
      <c r="O38">
        <v>1.397</v>
      </c>
      <c r="P38">
        <v>2.8</v>
      </c>
      <c r="Q38" t="s">
        <v>216</v>
      </c>
      <c r="R38">
        <v>0.28949999999999998</v>
      </c>
      <c r="S38" t="s">
        <v>216</v>
      </c>
      <c r="T38" t="s">
        <v>216</v>
      </c>
      <c r="U38" t="s">
        <v>214</v>
      </c>
      <c r="V38">
        <v>0.26750000000000002</v>
      </c>
      <c r="W38">
        <v>0.49380000000000002</v>
      </c>
      <c r="X38">
        <v>0.49380000000000002</v>
      </c>
      <c r="Y38">
        <v>4.1099999999999998E-2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 t="s">
        <v>573</v>
      </c>
      <c r="AH38">
        <v>8</v>
      </c>
      <c r="AI38">
        <v>2</v>
      </c>
      <c r="AJ38">
        <v>6</v>
      </c>
      <c r="AK38" t="s">
        <v>225</v>
      </c>
      <c r="AL38">
        <v>0</v>
      </c>
      <c r="AM38">
        <v>0.12823000000000001</v>
      </c>
      <c r="AN38">
        <v>0</v>
      </c>
      <c r="AO38">
        <v>0</v>
      </c>
      <c r="AP38">
        <v>0</v>
      </c>
      <c r="AQ38">
        <v>2.0799999999999998E-3</v>
      </c>
      <c r="AR38">
        <v>0</v>
      </c>
      <c r="AS38">
        <v>0</v>
      </c>
      <c r="AT38">
        <v>0</v>
      </c>
      <c r="AU38">
        <v>3</v>
      </c>
      <c r="AV38">
        <v>9.4799999999999995E-2</v>
      </c>
      <c r="AW38">
        <v>2.5700000000000001E-2</v>
      </c>
      <c r="AX38" t="s">
        <v>216</v>
      </c>
      <c r="AY38" t="s">
        <v>216</v>
      </c>
      <c r="AZ38" t="s">
        <v>216</v>
      </c>
      <c r="BA38">
        <v>3</v>
      </c>
      <c r="BB38">
        <v>1.6876800000000001</v>
      </c>
      <c r="BC38">
        <v>0.28317999999999999</v>
      </c>
      <c r="BD38" t="s">
        <v>216</v>
      </c>
      <c r="BE38" t="s">
        <v>216</v>
      </c>
      <c r="BF38" t="s">
        <v>216</v>
      </c>
      <c r="BG38" t="s">
        <v>216</v>
      </c>
      <c r="BH38" t="s">
        <v>216</v>
      </c>
      <c r="BI38" t="s">
        <v>216</v>
      </c>
      <c r="BJ38" t="s">
        <v>216</v>
      </c>
      <c r="BK38">
        <v>24.393999999999998</v>
      </c>
      <c r="BL38" t="s">
        <v>216</v>
      </c>
      <c r="BM38">
        <v>3</v>
      </c>
      <c r="BN38">
        <v>7.4</v>
      </c>
      <c r="BO38">
        <v>0.64729999999999999</v>
      </c>
      <c r="BP38">
        <v>3</v>
      </c>
      <c r="BQ38">
        <v>444.11110000000002</v>
      </c>
      <c r="BR38">
        <v>134.92310000000001</v>
      </c>
      <c r="BS38">
        <v>2</v>
      </c>
      <c r="BT38">
        <v>8.5500000000000007</v>
      </c>
      <c r="BU38">
        <v>0.65</v>
      </c>
      <c r="BV38">
        <v>2</v>
      </c>
      <c r="BW38">
        <v>24.716666669999999</v>
      </c>
      <c r="BX38">
        <v>3.8166666669999998</v>
      </c>
      <c r="BY38">
        <v>2</v>
      </c>
      <c r="BZ38">
        <v>180.4</v>
      </c>
      <c r="CA38">
        <v>12.5</v>
      </c>
      <c r="CB38">
        <v>1</v>
      </c>
      <c r="CC38">
        <v>1.2</v>
      </c>
      <c r="CD38" t="s">
        <v>216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0</v>
      </c>
      <c r="FF38">
        <v>0</v>
      </c>
      <c r="FG38">
        <v>1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1</v>
      </c>
      <c r="GZ38">
        <v>0</v>
      </c>
      <c r="HA38">
        <v>0</v>
      </c>
    </row>
    <row r="39" spans="1:209" x14ac:dyDescent="0.2">
      <c r="A39" t="s">
        <v>432</v>
      </c>
      <c r="B39" t="s">
        <v>209</v>
      </c>
      <c r="C39" s="1">
        <v>41103</v>
      </c>
      <c r="D39" t="s">
        <v>210</v>
      </c>
      <c r="E39" t="s">
        <v>431</v>
      </c>
      <c r="F39">
        <v>41.826599999999999</v>
      </c>
      <c r="G39">
        <v>72.914100000000005</v>
      </c>
      <c r="H39" t="s">
        <v>220</v>
      </c>
      <c r="I39" t="s">
        <v>266</v>
      </c>
      <c r="J39" t="s">
        <v>214</v>
      </c>
      <c r="K39" t="s">
        <v>215</v>
      </c>
      <c r="L39">
        <v>1.78</v>
      </c>
      <c r="M39">
        <v>17784.082999999999</v>
      </c>
      <c r="N39">
        <v>747.69600000000003</v>
      </c>
      <c r="O39">
        <v>1.581</v>
      </c>
      <c r="P39">
        <v>1.5</v>
      </c>
      <c r="Q39" t="s">
        <v>216</v>
      </c>
      <c r="R39">
        <v>0.95720000000000005</v>
      </c>
      <c r="S39" t="s">
        <v>216</v>
      </c>
      <c r="T39" t="s">
        <v>216</v>
      </c>
      <c r="U39" t="s">
        <v>214</v>
      </c>
      <c r="V39">
        <v>0.1217</v>
      </c>
      <c r="W39">
        <v>0.24</v>
      </c>
      <c r="X39">
        <v>0.24</v>
      </c>
      <c r="Y39">
        <v>3.5000000000000001E-3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 t="s">
        <v>573</v>
      </c>
      <c r="AH39">
        <v>10</v>
      </c>
      <c r="AI39">
        <v>2</v>
      </c>
      <c r="AJ39">
        <v>8</v>
      </c>
      <c r="AK39" t="s">
        <v>225</v>
      </c>
      <c r="AL39">
        <v>0</v>
      </c>
      <c r="AM39">
        <v>2.001E-2</v>
      </c>
      <c r="AN39">
        <v>0</v>
      </c>
      <c r="AO39">
        <v>0</v>
      </c>
      <c r="AP39">
        <v>0</v>
      </c>
      <c r="AQ39">
        <v>0.10001</v>
      </c>
      <c r="AR39">
        <v>0</v>
      </c>
      <c r="AS39">
        <v>0</v>
      </c>
      <c r="AT39">
        <v>0</v>
      </c>
      <c r="AU39">
        <v>3</v>
      </c>
      <c r="AV39">
        <v>6.7100000000000007E-2</v>
      </c>
      <c r="AW39">
        <v>3.7900000000000003E-2</v>
      </c>
      <c r="AX39" t="s">
        <v>216</v>
      </c>
      <c r="AY39" t="s">
        <v>216</v>
      </c>
      <c r="AZ39" t="s">
        <v>216</v>
      </c>
      <c r="BA39">
        <v>3</v>
      </c>
      <c r="BB39">
        <v>1.0345299999999999</v>
      </c>
      <c r="BC39">
        <v>0.23507</v>
      </c>
      <c r="BD39" t="s">
        <v>216</v>
      </c>
      <c r="BE39" t="s">
        <v>216</v>
      </c>
      <c r="BF39" t="s">
        <v>216</v>
      </c>
      <c r="BG39" t="s">
        <v>216</v>
      </c>
      <c r="BH39" t="s">
        <v>216</v>
      </c>
      <c r="BI39" t="s">
        <v>216</v>
      </c>
      <c r="BJ39" t="s">
        <v>216</v>
      </c>
      <c r="BK39">
        <v>35.321300000000001</v>
      </c>
      <c r="BL39" t="s">
        <v>216</v>
      </c>
      <c r="BM39">
        <v>3</v>
      </c>
      <c r="BN39">
        <v>6.6932999999999998</v>
      </c>
      <c r="BO39">
        <v>0.3619</v>
      </c>
      <c r="BP39">
        <v>3</v>
      </c>
      <c r="BQ39">
        <v>224.4222</v>
      </c>
      <c r="BR39">
        <v>69.379300000000001</v>
      </c>
      <c r="BS39">
        <v>2</v>
      </c>
      <c r="BT39">
        <v>4.6500000000000004</v>
      </c>
      <c r="BU39">
        <v>4.3499999999999996</v>
      </c>
      <c r="BV39">
        <v>2</v>
      </c>
      <c r="BW39">
        <v>20.9</v>
      </c>
      <c r="BX39">
        <v>7.5113247830000001</v>
      </c>
      <c r="BY39">
        <v>2</v>
      </c>
      <c r="BZ39">
        <v>33</v>
      </c>
      <c r="CA39">
        <v>51</v>
      </c>
      <c r="CB39">
        <v>1</v>
      </c>
      <c r="CC39">
        <v>1</v>
      </c>
      <c r="CD39" t="s">
        <v>216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</row>
    <row r="40" spans="1:209" x14ac:dyDescent="0.2">
      <c r="A40" t="s">
        <v>444</v>
      </c>
      <c r="B40" s="1">
        <v>41530</v>
      </c>
      <c r="C40" s="1">
        <v>41530</v>
      </c>
      <c r="D40">
        <v>2013</v>
      </c>
      <c r="E40" t="s">
        <v>309</v>
      </c>
      <c r="F40">
        <v>41.316501000000002</v>
      </c>
      <c r="G40">
        <v>72.722299000000007</v>
      </c>
      <c r="H40" t="s">
        <v>220</v>
      </c>
      <c r="I40" t="s">
        <v>213</v>
      </c>
      <c r="J40" t="s">
        <v>215</v>
      </c>
      <c r="K40" t="s">
        <v>215</v>
      </c>
      <c r="L40">
        <v>2.75E-2</v>
      </c>
      <c r="M40">
        <v>275</v>
      </c>
      <c r="N40">
        <v>83.9</v>
      </c>
      <c r="O40">
        <v>1.427</v>
      </c>
      <c r="P40">
        <v>1</v>
      </c>
      <c r="Q40" t="s">
        <v>216</v>
      </c>
      <c r="R40">
        <v>0.62939999999999996</v>
      </c>
      <c r="S40" t="s">
        <v>216</v>
      </c>
      <c r="T40" t="s">
        <v>216</v>
      </c>
      <c r="U40" t="s">
        <v>214</v>
      </c>
      <c r="V40">
        <v>0.8</v>
      </c>
      <c r="W40">
        <v>0.8</v>
      </c>
      <c r="X40">
        <v>0.8</v>
      </c>
      <c r="Y40">
        <v>0.8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 t="s">
        <v>573</v>
      </c>
      <c r="AH40">
        <v>2</v>
      </c>
      <c r="AI40">
        <v>2</v>
      </c>
      <c r="AJ40">
        <v>0</v>
      </c>
      <c r="AK40" t="s">
        <v>217</v>
      </c>
      <c r="AL40" t="s">
        <v>216</v>
      </c>
      <c r="AM40" t="s">
        <v>216</v>
      </c>
      <c r="AN40" t="s">
        <v>216</v>
      </c>
      <c r="AO40" t="s">
        <v>216</v>
      </c>
      <c r="AP40" t="s">
        <v>216</v>
      </c>
      <c r="AQ40" t="s">
        <v>216</v>
      </c>
      <c r="AR40" t="s">
        <v>216</v>
      </c>
      <c r="AS40" t="s">
        <v>216</v>
      </c>
      <c r="AT40" t="s">
        <v>216</v>
      </c>
      <c r="AU40">
        <v>2</v>
      </c>
      <c r="AV40">
        <v>2.2339999999999999E-2</v>
      </c>
      <c r="AW40">
        <v>3.5703500000000001E-4</v>
      </c>
      <c r="AX40" t="s">
        <v>216</v>
      </c>
      <c r="AY40" t="s">
        <v>216</v>
      </c>
      <c r="AZ40" t="s">
        <v>216</v>
      </c>
      <c r="BA40">
        <v>2</v>
      </c>
      <c r="BB40">
        <v>0.30193999999999999</v>
      </c>
      <c r="BC40">
        <v>4.5631430000000001E-2</v>
      </c>
      <c r="BD40" t="s">
        <v>216</v>
      </c>
      <c r="BE40" t="s">
        <v>216</v>
      </c>
      <c r="BF40" t="s">
        <v>216</v>
      </c>
      <c r="BG40" t="s">
        <v>216</v>
      </c>
      <c r="BH40" t="s">
        <v>216</v>
      </c>
      <c r="BI40" t="s">
        <v>216</v>
      </c>
      <c r="BJ40" t="s">
        <v>216</v>
      </c>
      <c r="BK40">
        <v>13.5153</v>
      </c>
      <c r="BL40" t="s">
        <v>216</v>
      </c>
      <c r="BM40" t="s">
        <v>216</v>
      </c>
      <c r="BN40" t="s">
        <v>216</v>
      </c>
      <c r="BO40" t="s">
        <v>216</v>
      </c>
      <c r="BP40">
        <v>1</v>
      </c>
      <c r="BQ40">
        <v>153</v>
      </c>
      <c r="BR40" t="s">
        <v>216</v>
      </c>
      <c r="BS40" t="s">
        <v>216</v>
      </c>
      <c r="BT40" t="s">
        <v>216</v>
      </c>
      <c r="BU40" t="s">
        <v>216</v>
      </c>
      <c r="BV40" t="s">
        <v>216</v>
      </c>
      <c r="BW40" t="s">
        <v>216</v>
      </c>
      <c r="BX40" t="s">
        <v>216</v>
      </c>
      <c r="BY40" t="s">
        <v>216</v>
      </c>
      <c r="BZ40" t="s">
        <v>216</v>
      </c>
      <c r="CA40" t="s">
        <v>216</v>
      </c>
      <c r="CB40" t="s">
        <v>216</v>
      </c>
      <c r="CC40" t="s">
        <v>216</v>
      </c>
      <c r="CD40" t="s">
        <v>216</v>
      </c>
      <c r="CE40" t="s">
        <v>445</v>
      </c>
      <c r="CF40" t="s">
        <v>216</v>
      </c>
      <c r="CG40" t="s">
        <v>216</v>
      </c>
      <c r="CH40" t="s">
        <v>216</v>
      </c>
      <c r="CI40" t="s">
        <v>216</v>
      </c>
      <c r="CJ40" t="s">
        <v>216</v>
      </c>
      <c r="CK40" t="s">
        <v>216</v>
      </c>
      <c r="CL40" t="s">
        <v>216</v>
      </c>
      <c r="CM40" t="s">
        <v>216</v>
      </c>
      <c r="CN40" t="s">
        <v>216</v>
      </c>
      <c r="CO40" t="s">
        <v>216</v>
      </c>
      <c r="CP40" t="s">
        <v>216</v>
      </c>
      <c r="CQ40" t="s">
        <v>216</v>
      </c>
      <c r="CR40" t="s">
        <v>216</v>
      </c>
      <c r="CS40" t="s">
        <v>216</v>
      </c>
      <c r="CT40" t="s">
        <v>216</v>
      </c>
      <c r="CU40" t="s">
        <v>216</v>
      </c>
      <c r="CV40" t="s">
        <v>216</v>
      </c>
      <c r="CW40" t="s">
        <v>216</v>
      </c>
      <c r="CX40" t="s">
        <v>216</v>
      </c>
      <c r="CY40" t="s">
        <v>216</v>
      </c>
      <c r="CZ40" t="s">
        <v>216</v>
      </c>
      <c r="DA40" t="s">
        <v>216</v>
      </c>
      <c r="DB40" t="s">
        <v>216</v>
      </c>
      <c r="DC40" t="s">
        <v>216</v>
      </c>
      <c r="DD40" t="s">
        <v>216</v>
      </c>
      <c r="DE40" t="s">
        <v>216</v>
      </c>
      <c r="DF40" t="s">
        <v>216</v>
      </c>
      <c r="DG40" t="s">
        <v>216</v>
      </c>
      <c r="DH40" t="s">
        <v>216</v>
      </c>
      <c r="DI40" t="s">
        <v>216</v>
      </c>
      <c r="DJ40" t="s">
        <v>216</v>
      </c>
      <c r="DK40" t="s">
        <v>216</v>
      </c>
      <c r="DL40" t="s">
        <v>216</v>
      </c>
      <c r="DM40" t="s">
        <v>216</v>
      </c>
      <c r="DN40" t="s">
        <v>216</v>
      </c>
      <c r="DO40" t="s">
        <v>216</v>
      </c>
      <c r="DP40" t="s">
        <v>216</v>
      </c>
      <c r="DQ40" t="s">
        <v>216</v>
      </c>
      <c r="DR40" t="s">
        <v>216</v>
      </c>
      <c r="DS40" t="s">
        <v>216</v>
      </c>
      <c r="DT40" t="s">
        <v>216</v>
      </c>
      <c r="DU40" t="s">
        <v>216</v>
      </c>
      <c r="DV40" t="s">
        <v>216</v>
      </c>
      <c r="DW40" t="s">
        <v>216</v>
      </c>
      <c r="DX40" t="s">
        <v>216</v>
      </c>
      <c r="DY40" t="s">
        <v>216</v>
      </c>
      <c r="DZ40" t="s">
        <v>216</v>
      </c>
      <c r="EA40" t="s">
        <v>216</v>
      </c>
      <c r="EB40" t="s">
        <v>216</v>
      </c>
      <c r="EC40" t="s">
        <v>216</v>
      </c>
      <c r="ED40" t="s">
        <v>216</v>
      </c>
      <c r="EE40" t="s">
        <v>216</v>
      </c>
      <c r="EF40" t="s">
        <v>216</v>
      </c>
      <c r="EG40" t="s">
        <v>216</v>
      </c>
      <c r="EH40" t="s">
        <v>216</v>
      </c>
      <c r="EI40" t="s">
        <v>216</v>
      </c>
      <c r="EJ40" t="s">
        <v>216</v>
      </c>
      <c r="EK40" t="s">
        <v>216</v>
      </c>
      <c r="EL40" t="s">
        <v>216</v>
      </c>
      <c r="EM40" t="s">
        <v>216</v>
      </c>
      <c r="EN40" t="s">
        <v>216</v>
      </c>
      <c r="EO40" t="s">
        <v>216</v>
      </c>
      <c r="EP40" t="s">
        <v>216</v>
      </c>
      <c r="EQ40" t="s">
        <v>216</v>
      </c>
      <c r="ER40" t="s">
        <v>216</v>
      </c>
      <c r="ES40" t="s">
        <v>216</v>
      </c>
      <c r="ET40" t="s">
        <v>216</v>
      </c>
      <c r="EU40" t="s">
        <v>216</v>
      </c>
      <c r="EV40" t="s">
        <v>216</v>
      </c>
      <c r="EW40" t="s">
        <v>216</v>
      </c>
      <c r="EX40" t="s">
        <v>216</v>
      </c>
      <c r="EY40" t="s">
        <v>216</v>
      </c>
      <c r="EZ40" t="s">
        <v>216</v>
      </c>
      <c r="FA40" t="s">
        <v>216</v>
      </c>
      <c r="FB40" t="s">
        <v>216</v>
      </c>
      <c r="FC40" t="s">
        <v>216</v>
      </c>
      <c r="FD40" t="s">
        <v>216</v>
      </c>
      <c r="FE40" t="s">
        <v>216</v>
      </c>
      <c r="FF40" t="s">
        <v>216</v>
      </c>
      <c r="FG40" t="s">
        <v>216</v>
      </c>
      <c r="FH40" t="s">
        <v>216</v>
      </c>
      <c r="FI40" t="s">
        <v>216</v>
      </c>
      <c r="FJ40" t="s">
        <v>216</v>
      </c>
      <c r="FK40" t="s">
        <v>216</v>
      </c>
      <c r="FL40" t="s">
        <v>216</v>
      </c>
      <c r="FM40" t="s">
        <v>216</v>
      </c>
      <c r="FN40" t="s">
        <v>216</v>
      </c>
      <c r="FO40" t="s">
        <v>216</v>
      </c>
      <c r="FP40" t="s">
        <v>216</v>
      </c>
      <c r="FQ40" t="s">
        <v>216</v>
      </c>
      <c r="FR40" t="s">
        <v>216</v>
      </c>
      <c r="FS40" t="s">
        <v>216</v>
      </c>
      <c r="FT40" t="s">
        <v>216</v>
      </c>
      <c r="FU40" t="s">
        <v>216</v>
      </c>
      <c r="FV40" t="s">
        <v>216</v>
      </c>
      <c r="FW40" t="s">
        <v>216</v>
      </c>
      <c r="FX40" t="s">
        <v>216</v>
      </c>
      <c r="FY40" t="s">
        <v>216</v>
      </c>
      <c r="FZ40" t="s">
        <v>216</v>
      </c>
      <c r="GA40" t="s">
        <v>216</v>
      </c>
      <c r="GB40" t="s">
        <v>216</v>
      </c>
      <c r="GC40" t="s">
        <v>216</v>
      </c>
      <c r="GD40" t="s">
        <v>216</v>
      </c>
      <c r="GE40" t="s">
        <v>216</v>
      </c>
      <c r="GF40" t="s">
        <v>216</v>
      </c>
      <c r="GG40" t="s">
        <v>216</v>
      </c>
      <c r="GH40" t="s">
        <v>216</v>
      </c>
      <c r="GI40" t="s">
        <v>216</v>
      </c>
      <c r="GJ40" t="s">
        <v>216</v>
      </c>
      <c r="GK40" t="s">
        <v>216</v>
      </c>
      <c r="GL40" t="s">
        <v>216</v>
      </c>
      <c r="GM40" t="s">
        <v>216</v>
      </c>
      <c r="GN40" t="s">
        <v>216</v>
      </c>
      <c r="GO40" t="s">
        <v>216</v>
      </c>
      <c r="GP40" t="s">
        <v>216</v>
      </c>
      <c r="GQ40" t="s">
        <v>216</v>
      </c>
      <c r="GR40" t="s">
        <v>216</v>
      </c>
      <c r="GS40" t="s">
        <v>216</v>
      </c>
      <c r="GT40" t="s">
        <v>216</v>
      </c>
      <c r="GU40" t="s">
        <v>216</v>
      </c>
      <c r="GV40" t="s">
        <v>216</v>
      </c>
      <c r="GW40" t="s">
        <v>216</v>
      </c>
      <c r="GX40" t="s">
        <v>216</v>
      </c>
      <c r="GY40" t="s">
        <v>216</v>
      </c>
      <c r="GZ40" t="s">
        <v>216</v>
      </c>
      <c r="HA40" t="s">
        <v>216</v>
      </c>
    </row>
    <row r="41" spans="1:209" x14ac:dyDescent="0.2">
      <c r="A41" t="s">
        <v>208</v>
      </c>
      <c r="B41" t="s">
        <v>209</v>
      </c>
      <c r="C41" s="1">
        <v>40974</v>
      </c>
      <c r="D41" t="s">
        <v>210</v>
      </c>
      <c r="E41" t="s">
        <v>211</v>
      </c>
      <c r="F41">
        <v>40.962400000000002</v>
      </c>
      <c r="G41">
        <v>73.128500000000003</v>
      </c>
      <c r="H41" t="s">
        <v>212</v>
      </c>
      <c r="I41" t="s">
        <v>213</v>
      </c>
      <c r="J41" t="s">
        <v>214</v>
      </c>
      <c r="K41" t="s">
        <v>215</v>
      </c>
      <c r="L41">
        <v>0.4</v>
      </c>
      <c r="M41">
        <v>3968</v>
      </c>
      <c r="N41">
        <v>231.99</v>
      </c>
      <c r="O41">
        <v>1.0389999999999999</v>
      </c>
      <c r="P41">
        <v>1</v>
      </c>
      <c r="Q41" t="s">
        <v>216</v>
      </c>
      <c r="R41">
        <v>0.95509999999999995</v>
      </c>
      <c r="S41">
        <v>0</v>
      </c>
      <c r="T41">
        <v>0</v>
      </c>
      <c r="U41" t="s">
        <v>214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1</v>
      </c>
      <c r="AG41" t="s">
        <v>572</v>
      </c>
      <c r="AH41">
        <v>2</v>
      </c>
      <c r="AI41">
        <v>2</v>
      </c>
      <c r="AJ41">
        <v>0</v>
      </c>
      <c r="AK41" t="s">
        <v>217</v>
      </c>
      <c r="AL41">
        <v>0</v>
      </c>
      <c r="AM41">
        <v>0.91352999999999995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7.4349999999999999E-2</v>
      </c>
      <c r="AT41">
        <v>0</v>
      </c>
      <c r="AU41">
        <v>4</v>
      </c>
      <c r="AV41">
        <v>0.38663999999999998</v>
      </c>
      <c r="AW41">
        <v>2.3310000000000001E-2</v>
      </c>
      <c r="AX41">
        <v>3</v>
      </c>
      <c r="AY41">
        <v>2.2686999999999999</v>
      </c>
      <c r="AZ41">
        <v>0.42655999999999999</v>
      </c>
      <c r="BA41">
        <v>4</v>
      </c>
      <c r="BB41">
        <v>0.93713000000000002</v>
      </c>
      <c r="BC41">
        <v>0.37824000000000002</v>
      </c>
      <c r="BD41">
        <v>3</v>
      </c>
      <c r="BE41">
        <v>6.0699999999999997E-2</v>
      </c>
      <c r="BF41">
        <v>1.976E-2</v>
      </c>
      <c r="BG41">
        <v>3</v>
      </c>
      <c r="BH41">
        <v>0.19761000000000001</v>
      </c>
      <c r="BI41">
        <v>4.6539999999999998E-2</v>
      </c>
      <c r="BJ41" t="s">
        <v>216</v>
      </c>
      <c r="BK41">
        <v>2.4238</v>
      </c>
      <c r="BL41" t="s">
        <v>216</v>
      </c>
      <c r="BM41">
        <v>4</v>
      </c>
      <c r="BN41">
        <v>6.5152083330000004</v>
      </c>
      <c r="BO41">
        <v>0.239004101</v>
      </c>
      <c r="BP41">
        <v>4</v>
      </c>
      <c r="BQ41">
        <v>116.4416667</v>
      </c>
      <c r="BR41">
        <v>39.219596330000002</v>
      </c>
      <c r="BS41">
        <v>3</v>
      </c>
      <c r="BT41">
        <v>10.43333333</v>
      </c>
      <c r="BU41">
        <v>6.4637736940000003</v>
      </c>
      <c r="BV41">
        <v>3</v>
      </c>
      <c r="BW41">
        <v>19.8</v>
      </c>
      <c r="BX41">
        <v>5.0013701829999997</v>
      </c>
      <c r="BY41" t="s">
        <v>216</v>
      </c>
      <c r="BZ41" t="s">
        <v>216</v>
      </c>
      <c r="CA41" t="s">
        <v>216</v>
      </c>
      <c r="CB41" t="s">
        <v>216</v>
      </c>
      <c r="CC41" t="s">
        <v>216</v>
      </c>
      <c r="CD41" t="s">
        <v>216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</row>
    <row r="42" spans="1:209" x14ac:dyDescent="0.2">
      <c r="A42" t="s">
        <v>256</v>
      </c>
      <c r="B42" t="s">
        <v>209</v>
      </c>
      <c r="C42" s="1">
        <v>40722</v>
      </c>
      <c r="D42" t="s">
        <v>210</v>
      </c>
      <c r="E42" t="s">
        <v>257</v>
      </c>
      <c r="F42">
        <v>41.301400000000001</v>
      </c>
      <c r="G42">
        <v>72.431700000000006</v>
      </c>
      <c r="H42" t="s">
        <v>220</v>
      </c>
      <c r="I42" t="s">
        <v>221</v>
      </c>
      <c r="J42" t="s">
        <v>214</v>
      </c>
      <c r="K42" t="s">
        <v>215</v>
      </c>
      <c r="L42">
        <v>45.73</v>
      </c>
      <c r="M42">
        <v>483590.92</v>
      </c>
      <c r="N42">
        <v>3995.29</v>
      </c>
      <c r="O42">
        <v>1.621</v>
      </c>
      <c r="P42">
        <v>7.3150000000000004</v>
      </c>
      <c r="Q42">
        <v>3.6579999999999999</v>
      </c>
      <c r="R42">
        <v>0.33360000000000001</v>
      </c>
      <c r="S42" t="s">
        <v>216</v>
      </c>
      <c r="T42" t="s">
        <v>216</v>
      </c>
      <c r="U42" t="s">
        <v>214</v>
      </c>
      <c r="V42" s="2">
        <v>4.0000000000000002E-4</v>
      </c>
      <c r="W42" s="2">
        <v>4.0000000000000002E-4</v>
      </c>
      <c r="X42" s="2">
        <v>4.0000000000000002E-4</v>
      </c>
      <c r="Y42" s="2">
        <v>4.0000000000000002E-4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 t="s">
        <v>572</v>
      </c>
      <c r="AH42">
        <v>22</v>
      </c>
      <c r="AI42">
        <v>2</v>
      </c>
      <c r="AJ42">
        <v>20</v>
      </c>
      <c r="AK42" t="s">
        <v>225</v>
      </c>
      <c r="AL42">
        <v>0</v>
      </c>
      <c r="AM42">
        <v>2.1000000000000001E-4</v>
      </c>
      <c r="AN42">
        <v>0</v>
      </c>
      <c r="AO42">
        <v>0</v>
      </c>
      <c r="AP42">
        <v>0</v>
      </c>
      <c r="AQ42">
        <v>0</v>
      </c>
      <c r="AR42">
        <v>1.4999999999999999E-4</v>
      </c>
      <c r="AS42">
        <v>0</v>
      </c>
      <c r="AT42">
        <v>0</v>
      </c>
      <c r="AU42">
        <v>2</v>
      </c>
      <c r="AV42">
        <v>3.2000000000000001E-2</v>
      </c>
      <c r="AW42">
        <v>8.5000000000000006E-3</v>
      </c>
      <c r="AX42" t="s">
        <v>216</v>
      </c>
      <c r="AY42" t="s">
        <v>216</v>
      </c>
      <c r="AZ42" t="s">
        <v>216</v>
      </c>
      <c r="BA42" t="s">
        <v>216</v>
      </c>
      <c r="BB42" t="s">
        <v>216</v>
      </c>
      <c r="BC42" t="s">
        <v>216</v>
      </c>
      <c r="BD42" t="s">
        <v>216</v>
      </c>
      <c r="BE42" t="s">
        <v>216</v>
      </c>
      <c r="BF42" t="s">
        <v>216</v>
      </c>
      <c r="BG42" t="s">
        <v>216</v>
      </c>
      <c r="BH42" t="s">
        <v>216</v>
      </c>
      <c r="BI42" t="s">
        <v>216</v>
      </c>
      <c r="BJ42" t="s">
        <v>216</v>
      </c>
      <c r="BL42" t="s">
        <v>216</v>
      </c>
      <c r="BM42">
        <v>2</v>
      </c>
      <c r="BN42">
        <v>7.25</v>
      </c>
      <c r="BO42">
        <v>0.15</v>
      </c>
      <c r="BP42">
        <v>2</v>
      </c>
      <c r="BQ42">
        <v>125.75</v>
      </c>
      <c r="BR42">
        <v>8.25</v>
      </c>
      <c r="BS42">
        <v>2</v>
      </c>
      <c r="BT42">
        <v>5.0650000000000001E-2</v>
      </c>
      <c r="BU42">
        <v>4.9149999999999999E-2</v>
      </c>
      <c r="BV42">
        <v>2</v>
      </c>
      <c r="BW42">
        <v>25.1</v>
      </c>
      <c r="BX42">
        <v>0.6</v>
      </c>
      <c r="BY42">
        <v>2</v>
      </c>
      <c r="BZ42">
        <v>44.25</v>
      </c>
      <c r="CA42">
        <v>6</v>
      </c>
      <c r="CB42">
        <v>2</v>
      </c>
      <c r="CC42">
        <v>2.75</v>
      </c>
      <c r="CD42">
        <v>0.25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1</v>
      </c>
      <c r="EJ42">
        <v>1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</v>
      </c>
      <c r="FE42">
        <v>1</v>
      </c>
      <c r="FF42">
        <v>0</v>
      </c>
      <c r="FG42">
        <v>1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1</v>
      </c>
      <c r="FU42">
        <v>0</v>
      </c>
      <c r="FV42">
        <v>0</v>
      </c>
      <c r="FW42">
        <v>0</v>
      </c>
      <c r="FX42">
        <v>0</v>
      </c>
      <c r="FY42">
        <v>1</v>
      </c>
      <c r="FZ42">
        <v>1</v>
      </c>
      <c r="GA42">
        <v>0</v>
      </c>
      <c r="GB42">
        <v>0</v>
      </c>
      <c r="GC42">
        <v>1</v>
      </c>
      <c r="GD42">
        <v>0</v>
      </c>
      <c r="GE42">
        <v>0</v>
      </c>
      <c r="GF42">
        <v>0</v>
      </c>
      <c r="GG42">
        <v>1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1</v>
      </c>
      <c r="GZ42">
        <v>1</v>
      </c>
      <c r="HA42">
        <v>0</v>
      </c>
    </row>
    <row r="43" spans="1:209" x14ac:dyDescent="0.2">
      <c r="A43" t="s">
        <v>267</v>
      </c>
      <c r="B43" s="1">
        <v>41530</v>
      </c>
      <c r="C43" s="1">
        <v>41530</v>
      </c>
      <c r="D43">
        <v>2013</v>
      </c>
      <c r="E43" t="s">
        <v>253</v>
      </c>
      <c r="F43">
        <v>41.507548999999997</v>
      </c>
      <c r="G43">
        <v>72.766058999999998</v>
      </c>
      <c r="H43" t="s">
        <v>220</v>
      </c>
      <c r="I43" t="s">
        <v>213</v>
      </c>
      <c r="J43" t="s">
        <v>215</v>
      </c>
      <c r="K43" t="s">
        <v>215</v>
      </c>
      <c r="L43">
        <v>4.7393999999999998</v>
      </c>
      <c r="M43">
        <v>47394</v>
      </c>
      <c r="N43">
        <v>1104.5</v>
      </c>
      <c r="O43">
        <v>1.431</v>
      </c>
      <c r="P43">
        <v>1.5</v>
      </c>
      <c r="Q43" t="s">
        <v>216</v>
      </c>
      <c r="R43">
        <v>0.62990000000000002</v>
      </c>
      <c r="S43">
        <v>0</v>
      </c>
      <c r="T43">
        <v>1</v>
      </c>
      <c r="U43" t="s">
        <v>214</v>
      </c>
      <c r="V43">
        <v>0.3</v>
      </c>
      <c r="W43">
        <v>0.3</v>
      </c>
      <c r="X43">
        <v>0.3</v>
      </c>
      <c r="Y43">
        <v>0.3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 t="s">
        <v>572</v>
      </c>
      <c r="AH43">
        <v>11</v>
      </c>
      <c r="AI43">
        <v>2</v>
      </c>
      <c r="AJ43">
        <v>9</v>
      </c>
      <c r="AK43" t="s">
        <v>225</v>
      </c>
      <c r="AL43" t="s">
        <v>216</v>
      </c>
      <c r="AM43" t="s">
        <v>216</v>
      </c>
      <c r="AN43" t="s">
        <v>216</v>
      </c>
      <c r="AO43" t="s">
        <v>216</v>
      </c>
      <c r="AP43" t="s">
        <v>216</v>
      </c>
      <c r="AQ43" t="s">
        <v>216</v>
      </c>
      <c r="AR43" t="s">
        <v>216</v>
      </c>
      <c r="AS43" t="s">
        <v>216</v>
      </c>
      <c r="AT43" t="s">
        <v>216</v>
      </c>
      <c r="AU43">
        <v>1</v>
      </c>
      <c r="AV43">
        <v>3.0040000000000001E-2</v>
      </c>
      <c r="AW43" t="s">
        <v>216</v>
      </c>
      <c r="AX43" t="s">
        <v>216</v>
      </c>
      <c r="AY43" t="s">
        <v>216</v>
      </c>
      <c r="AZ43" t="s">
        <v>216</v>
      </c>
      <c r="BA43">
        <v>1</v>
      </c>
      <c r="BB43">
        <v>0.34927000000000002</v>
      </c>
      <c r="BC43" t="s">
        <v>216</v>
      </c>
      <c r="BD43" t="s">
        <v>216</v>
      </c>
      <c r="BE43" t="s">
        <v>216</v>
      </c>
      <c r="BF43" t="s">
        <v>216</v>
      </c>
      <c r="BG43" t="s">
        <v>216</v>
      </c>
      <c r="BH43" t="s">
        <v>216</v>
      </c>
      <c r="BI43" t="s">
        <v>216</v>
      </c>
      <c r="BJ43" t="s">
        <v>216</v>
      </c>
      <c r="BK43">
        <v>11.626099999999999</v>
      </c>
      <c r="BL43" t="s">
        <v>216</v>
      </c>
      <c r="BM43" t="s">
        <v>216</v>
      </c>
      <c r="BN43" t="s">
        <v>216</v>
      </c>
      <c r="BO43" t="s">
        <v>216</v>
      </c>
      <c r="BP43">
        <v>1</v>
      </c>
      <c r="BQ43">
        <v>496</v>
      </c>
      <c r="BR43" t="s">
        <v>216</v>
      </c>
      <c r="BS43" t="s">
        <v>216</v>
      </c>
      <c r="BT43" t="s">
        <v>216</v>
      </c>
      <c r="BU43" t="s">
        <v>216</v>
      </c>
      <c r="BV43" t="s">
        <v>216</v>
      </c>
      <c r="BW43" t="s">
        <v>216</v>
      </c>
      <c r="BX43" t="s">
        <v>216</v>
      </c>
      <c r="BY43" t="s">
        <v>216</v>
      </c>
      <c r="BZ43" t="s">
        <v>216</v>
      </c>
      <c r="CA43" t="s">
        <v>216</v>
      </c>
      <c r="CB43" t="s">
        <v>216</v>
      </c>
      <c r="CC43" t="s">
        <v>216</v>
      </c>
      <c r="CD43" t="s">
        <v>216</v>
      </c>
      <c r="CE43" t="s">
        <v>268</v>
      </c>
      <c r="CF43" t="s">
        <v>216</v>
      </c>
      <c r="CG43" t="s">
        <v>216</v>
      </c>
      <c r="CH43" t="s">
        <v>216</v>
      </c>
      <c r="CI43" t="s">
        <v>216</v>
      </c>
      <c r="CJ43" t="s">
        <v>216</v>
      </c>
      <c r="CK43" t="s">
        <v>216</v>
      </c>
      <c r="CL43" t="s">
        <v>216</v>
      </c>
      <c r="CM43" t="s">
        <v>216</v>
      </c>
      <c r="CN43" t="s">
        <v>216</v>
      </c>
      <c r="CO43" t="s">
        <v>216</v>
      </c>
      <c r="CP43" t="s">
        <v>216</v>
      </c>
      <c r="CQ43" t="s">
        <v>216</v>
      </c>
      <c r="CR43" t="s">
        <v>216</v>
      </c>
      <c r="CS43" t="s">
        <v>216</v>
      </c>
      <c r="CT43" t="s">
        <v>216</v>
      </c>
      <c r="CU43" t="s">
        <v>216</v>
      </c>
      <c r="CV43" t="s">
        <v>216</v>
      </c>
      <c r="CW43" t="s">
        <v>216</v>
      </c>
      <c r="CX43" t="s">
        <v>216</v>
      </c>
      <c r="CY43" t="s">
        <v>216</v>
      </c>
      <c r="CZ43" t="s">
        <v>216</v>
      </c>
      <c r="DA43" t="s">
        <v>216</v>
      </c>
      <c r="DB43" t="s">
        <v>216</v>
      </c>
      <c r="DC43" t="s">
        <v>216</v>
      </c>
      <c r="DD43" t="s">
        <v>216</v>
      </c>
      <c r="DE43" t="s">
        <v>216</v>
      </c>
      <c r="DF43" t="s">
        <v>216</v>
      </c>
      <c r="DG43" t="s">
        <v>216</v>
      </c>
      <c r="DH43" t="s">
        <v>216</v>
      </c>
      <c r="DI43" t="s">
        <v>216</v>
      </c>
      <c r="DJ43" t="s">
        <v>216</v>
      </c>
      <c r="DK43" t="s">
        <v>216</v>
      </c>
      <c r="DL43" t="s">
        <v>216</v>
      </c>
      <c r="DM43" t="s">
        <v>216</v>
      </c>
      <c r="DN43" t="s">
        <v>216</v>
      </c>
      <c r="DO43" t="s">
        <v>216</v>
      </c>
      <c r="DP43" t="s">
        <v>216</v>
      </c>
      <c r="DQ43" t="s">
        <v>216</v>
      </c>
      <c r="DR43" t="s">
        <v>216</v>
      </c>
      <c r="DS43" t="s">
        <v>216</v>
      </c>
      <c r="DT43" t="s">
        <v>216</v>
      </c>
      <c r="DU43" t="s">
        <v>216</v>
      </c>
      <c r="DV43" t="s">
        <v>216</v>
      </c>
      <c r="DW43" t="s">
        <v>216</v>
      </c>
      <c r="DX43" t="s">
        <v>216</v>
      </c>
      <c r="DY43" t="s">
        <v>216</v>
      </c>
      <c r="DZ43" t="s">
        <v>216</v>
      </c>
      <c r="EA43" t="s">
        <v>216</v>
      </c>
      <c r="EB43" t="s">
        <v>216</v>
      </c>
      <c r="EC43" t="s">
        <v>216</v>
      </c>
      <c r="ED43" t="s">
        <v>216</v>
      </c>
      <c r="EE43" t="s">
        <v>216</v>
      </c>
      <c r="EF43" t="s">
        <v>216</v>
      </c>
      <c r="EG43" t="s">
        <v>216</v>
      </c>
      <c r="EH43" t="s">
        <v>216</v>
      </c>
      <c r="EI43" t="s">
        <v>216</v>
      </c>
      <c r="EJ43" t="s">
        <v>216</v>
      </c>
      <c r="EK43" t="s">
        <v>216</v>
      </c>
      <c r="EL43" t="s">
        <v>216</v>
      </c>
      <c r="EM43" t="s">
        <v>216</v>
      </c>
      <c r="EN43" t="s">
        <v>216</v>
      </c>
      <c r="EO43" t="s">
        <v>216</v>
      </c>
      <c r="EP43" t="s">
        <v>216</v>
      </c>
      <c r="EQ43" t="s">
        <v>216</v>
      </c>
      <c r="ER43" t="s">
        <v>216</v>
      </c>
      <c r="ES43" t="s">
        <v>216</v>
      </c>
      <c r="ET43" t="s">
        <v>216</v>
      </c>
      <c r="EU43" t="s">
        <v>216</v>
      </c>
      <c r="EV43" t="s">
        <v>216</v>
      </c>
      <c r="EW43" t="s">
        <v>216</v>
      </c>
      <c r="EX43" t="s">
        <v>216</v>
      </c>
      <c r="EY43" t="s">
        <v>216</v>
      </c>
      <c r="EZ43" t="s">
        <v>216</v>
      </c>
      <c r="FA43" t="s">
        <v>216</v>
      </c>
      <c r="FB43" t="s">
        <v>216</v>
      </c>
      <c r="FC43" t="s">
        <v>216</v>
      </c>
      <c r="FD43" t="s">
        <v>216</v>
      </c>
      <c r="FE43" t="s">
        <v>216</v>
      </c>
      <c r="FF43" t="s">
        <v>216</v>
      </c>
      <c r="FG43" t="s">
        <v>216</v>
      </c>
      <c r="FH43" t="s">
        <v>216</v>
      </c>
      <c r="FI43" t="s">
        <v>216</v>
      </c>
      <c r="FJ43" t="s">
        <v>216</v>
      </c>
      <c r="FK43" t="s">
        <v>216</v>
      </c>
      <c r="FL43" t="s">
        <v>216</v>
      </c>
      <c r="FM43" t="s">
        <v>216</v>
      </c>
      <c r="FN43" t="s">
        <v>216</v>
      </c>
      <c r="FO43" t="s">
        <v>216</v>
      </c>
      <c r="FP43" t="s">
        <v>216</v>
      </c>
      <c r="FQ43" t="s">
        <v>216</v>
      </c>
      <c r="FR43" t="s">
        <v>216</v>
      </c>
      <c r="FS43" t="s">
        <v>216</v>
      </c>
      <c r="FT43" t="s">
        <v>216</v>
      </c>
      <c r="FU43" t="s">
        <v>216</v>
      </c>
      <c r="FV43" t="s">
        <v>216</v>
      </c>
      <c r="FW43" t="s">
        <v>216</v>
      </c>
      <c r="FX43" t="s">
        <v>216</v>
      </c>
      <c r="FY43" t="s">
        <v>216</v>
      </c>
      <c r="FZ43" t="s">
        <v>216</v>
      </c>
      <c r="GA43" t="s">
        <v>216</v>
      </c>
      <c r="GB43" t="s">
        <v>216</v>
      </c>
      <c r="GC43" t="s">
        <v>216</v>
      </c>
      <c r="GD43" t="s">
        <v>216</v>
      </c>
      <c r="GE43" t="s">
        <v>216</v>
      </c>
      <c r="GF43" t="s">
        <v>216</v>
      </c>
      <c r="GG43" t="s">
        <v>216</v>
      </c>
      <c r="GH43" t="s">
        <v>216</v>
      </c>
      <c r="GI43" t="s">
        <v>216</v>
      </c>
      <c r="GJ43" t="s">
        <v>216</v>
      </c>
      <c r="GK43" t="s">
        <v>216</v>
      </c>
      <c r="GL43" t="s">
        <v>216</v>
      </c>
      <c r="GM43" t="s">
        <v>216</v>
      </c>
      <c r="GN43" t="s">
        <v>216</v>
      </c>
      <c r="GO43" t="s">
        <v>216</v>
      </c>
      <c r="GP43" t="s">
        <v>216</v>
      </c>
      <c r="GQ43" t="s">
        <v>216</v>
      </c>
      <c r="GR43" t="s">
        <v>216</v>
      </c>
      <c r="GS43" t="s">
        <v>216</v>
      </c>
      <c r="GT43" t="s">
        <v>216</v>
      </c>
      <c r="GU43" t="s">
        <v>216</v>
      </c>
      <c r="GV43" t="s">
        <v>216</v>
      </c>
      <c r="GW43" t="s">
        <v>216</v>
      </c>
      <c r="GX43" t="s">
        <v>216</v>
      </c>
      <c r="GY43" t="s">
        <v>216</v>
      </c>
      <c r="GZ43" t="s">
        <v>216</v>
      </c>
      <c r="HA43" t="s">
        <v>216</v>
      </c>
    </row>
    <row r="44" spans="1:209" x14ac:dyDescent="0.2">
      <c r="A44" t="s">
        <v>275</v>
      </c>
      <c r="B44" s="1">
        <v>38625</v>
      </c>
      <c r="C44" s="1">
        <v>38625</v>
      </c>
      <c r="D44">
        <v>2005</v>
      </c>
      <c r="E44" t="s">
        <v>276</v>
      </c>
      <c r="F44">
        <v>41.563699999999997</v>
      </c>
      <c r="G44">
        <v>72.037800000000004</v>
      </c>
      <c r="H44" t="s">
        <v>220</v>
      </c>
      <c r="I44" t="s">
        <v>221</v>
      </c>
      <c r="J44" t="s">
        <v>215</v>
      </c>
      <c r="K44" t="s">
        <v>215</v>
      </c>
      <c r="L44">
        <v>11.9</v>
      </c>
      <c r="M44">
        <v>118894.86500000001</v>
      </c>
      <c r="N44">
        <v>2538.87</v>
      </c>
      <c r="O44">
        <v>2.077</v>
      </c>
      <c r="P44">
        <v>1.7</v>
      </c>
      <c r="Q44" t="s">
        <v>216</v>
      </c>
      <c r="R44">
        <v>0.83420000000000005</v>
      </c>
      <c r="S44" t="s">
        <v>216</v>
      </c>
      <c r="T44" t="s">
        <v>216</v>
      </c>
      <c r="U44" t="s">
        <v>214</v>
      </c>
      <c r="V44">
        <v>1E-3</v>
      </c>
      <c r="W44">
        <v>1E-3</v>
      </c>
      <c r="X44">
        <v>1E-3</v>
      </c>
      <c r="Y44">
        <v>1E-3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1</v>
      </c>
      <c r="AG44" t="s">
        <v>572</v>
      </c>
      <c r="AH44">
        <v>17</v>
      </c>
      <c r="AI44">
        <v>2</v>
      </c>
      <c r="AJ44">
        <v>15</v>
      </c>
      <c r="AK44" t="s">
        <v>225</v>
      </c>
      <c r="AL44">
        <v>0</v>
      </c>
      <c r="AM44">
        <v>5.5999999999999995E-4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4.2999999999999999E-4</v>
      </c>
      <c r="AT44">
        <v>0</v>
      </c>
      <c r="AU44">
        <v>2</v>
      </c>
      <c r="AV44">
        <v>5.7000000000000002E-2</v>
      </c>
      <c r="AW44">
        <v>5.2999999999999999E-2</v>
      </c>
      <c r="AX44" t="s">
        <v>216</v>
      </c>
      <c r="AY44" t="s">
        <v>216</v>
      </c>
      <c r="AZ44" t="s">
        <v>216</v>
      </c>
      <c r="BA44" t="s">
        <v>216</v>
      </c>
      <c r="BB44" t="s">
        <v>216</v>
      </c>
      <c r="BC44" t="s">
        <v>216</v>
      </c>
      <c r="BD44" t="s">
        <v>216</v>
      </c>
      <c r="BE44" t="s">
        <v>216</v>
      </c>
      <c r="BF44" t="s">
        <v>216</v>
      </c>
      <c r="BG44" t="s">
        <v>216</v>
      </c>
      <c r="BH44" t="s">
        <v>216</v>
      </c>
      <c r="BI44" t="s">
        <v>216</v>
      </c>
      <c r="BJ44" t="s">
        <v>216</v>
      </c>
      <c r="BL44" t="s">
        <v>216</v>
      </c>
      <c r="BM44">
        <v>2</v>
      </c>
      <c r="BN44">
        <v>5.5</v>
      </c>
      <c r="BO44">
        <v>0.1</v>
      </c>
      <c r="BP44">
        <v>2</v>
      </c>
      <c r="BQ44">
        <v>104.5</v>
      </c>
      <c r="BR44">
        <v>1.5</v>
      </c>
      <c r="BS44">
        <v>1</v>
      </c>
      <c r="BT44">
        <v>7.6</v>
      </c>
      <c r="BU44" t="s">
        <v>216</v>
      </c>
      <c r="BV44">
        <v>1</v>
      </c>
      <c r="BW44">
        <v>18.2</v>
      </c>
      <c r="BX44" t="s">
        <v>216</v>
      </c>
      <c r="BY44">
        <v>2</v>
      </c>
      <c r="BZ44">
        <v>12.75</v>
      </c>
      <c r="CA44">
        <v>2.25</v>
      </c>
      <c r="CB44">
        <v>1</v>
      </c>
      <c r="CC44">
        <v>1.7</v>
      </c>
      <c r="CD44" t="s">
        <v>216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1</v>
      </c>
      <c r="EP44">
        <v>1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1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1</v>
      </c>
      <c r="GY44">
        <v>0</v>
      </c>
      <c r="GZ44">
        <v>0</v>
      </c>
      <c r="HA44">
        <v>0</v>
      </c>
    </row>
    <row r="45" spans="1:209" x14ac:dyDescent="0.2">
      <c r="A45" t="s">
        <v>333</v>
      </c>
      <c r="B45" s="1">
        <v>38596</v>
      </c>
      <c r="C45" s="1">
        <v>38596</v>
      </c>
      <c r="D45">
        <v>2005</v>
      </c>
      <c r="E45" t="s">
        <v>265</v>
      </c>
      <c r="F45">
        <v>41.0792</v>
      </c>
      <c r="G45">
        <v>73.460700000000003</v>
      </c>
      <c r="H45" t="s">
        <v>220</v>
      </c>
      <c r="I45" t="s">
        <v>221</v>
      </c>
      <c r="J45" t="s">
        <v>215</v>
      </c>
      <c r="K45" t="s">
        <v>215</v>
      </c>
      <c r="L45">
        <v>2.99</v>
      </c>
      <c r="M45">
        <v>30079.170999999998</v>
      </c>
      <c r="N45">
        <v>882.2</v>
      </c>
      <c r="O45">
        <v>1.4350000000000001</v>
      </c>
      <c r="P45">
        <v>4</v>
      </c>
      <c r="Q45" t="s">
        <v>216</v>
      </c>
      <c r="R45">
        <v>1</v>
      </c>
      <c r="S45" t="s">
        <v>216</v>
      </c>
      <c r="T45" t="s">
        <v>216</v>
      </c>
      <c r="U45" t="s">
        <v>214</v>
      </c>
      <c r="V45">
        <v>0.18590000000000001</v>
      </c>
      <c r="W45">
        <v>0.24779999999999999</v>
      </c>
      <c r="X45">
        <v>0.24779999999999999</v>
      </c>
      <c r="Y45">
        <v>0.1239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1</v>
      </c>
      <c r="AG45" t="s">
        <v>572</v>
      </c>
      <c r="AH45">
        <v>6</v>
      </c>
      <c r="AI45">
        <v>2</v>
      </c>
      <c r="AJ45">
        <v>4</v>
      </c>
      <c r="AK45" t="s">
        <v>225</v>
      </c>
      <c r="AL45">
        <v>0</v>
      </c>
      <c r="AM45">
        <v>6.1850000000000002E-2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6.2050000000000001E-2</v>
      </c>
      <c r="AT45">
        <v>0</v>
      </c>
      <c r="AU45">
        <v>2</v>
      </c>
      <c r="AV45">
        <v>9.7500000000000003E-2</v>
      </c>
      <c r="AW45">
        <v>9.4999999999999998E-3</v>
      </c>
      <c r="AX45" t="s">
        <v>216</v>
      </c>
      <c r="AY45" t="s">
        <v>216</v>
      </c>
      <c r="AZ45" t="s">
        <v>216</v>
      </c>
      <c r="BA45" t="s">
        <v>216</v>
      </c>
      <c r="BB45" t="s">
        <v>216</v>
      </c>
      <c r="BC45" t="s">
        <v>216</v>
      </c>
      <c r="BD45" t="s">
        <v>216</v>
      </c>
      <c r="BE45" t="s">
        <v>216</v>
      </c>
      <c r="BF45" t="s">
        <v>216</v>
      </c>
      <c r="BG45" t="s">
        <v>216</v>
      </c>
      <c r="BH45" t="s">
        <v>216</v>
      </c>
      <c r="BI45" t="s">
        <v>216</v>
      </c>
      <c r="BJ45" t="s">
        <v>216</v>
      </c>
      <c r="BL45" t="s">
        <v>216</v>
      </c>
      <c r="BM45">
        <v>2</v>
      </c>
      <c r="BN45">
        <v>6.6</v>
      </c>
      <c r="BO45">
        <v>0.2</v>
      </c>
      <c r="BP45">
        <v>2</v>
      </c>
      <c r="BQ45">
        <v>487.5</v>
      </c>
      <c r="BR45">
        <v>112.5</v>
      </c>
      <c r="BS45">
        <v>1</v>
      </c>
      <c r="BT45">
        <v>5.5</v>
      </c>
      <c r="BU45" t="s">
        <v>216</v>
      </c>
      <c r="BV45">
        <v>1</v>
      </c>
      <c r="BW45">
        <v>27.5</v>
      </c>
      <c r="BX45" t="s">
        <v>216</v>
      </c>
      <c r="BY45">
        <v>2</v>
      </c>
      <c r="BZ45">
        <v>73.5</v>
      </c>
      <c r="CA45">
        <v>16.5</v>
      </c>
      <c r="CB45">
        <v>1</v>
      </c>
      <c r="CC45">
        <v>1.4</v>
      </c>
      <c r="CD45" t="s">
        <v>216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1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1</v>
      </c>
      <c r="GZ45">
        <v>0</v>
      </c>
      <c r="HA45">
        <v>0</v>
      </c>
    </row>
    <row r="46" spans="1:209" x14ac:dyDescent="0.2">
      <c r="A46" t="s">
        <v>360</v>
      </c>
      <c r="B46" s="1">
        <v>38588</v>
      </c>
      <c r="C46" s="1">
        <v>38588</v>
      </c>
      <c r="D46">
        <v>2005</v>
      </c>
      <c r="E46" t="s">
        <v>361</v>
      </c>
      <c r="F46">
        <v>41.6706</v>
      </c>
      <c r="G46">
        <v>72.847499999999997</v>
      </c>
      <c r="H46" t="s">
        <v>220</v>
      </c>
      <c r="I46" t="s">
        <v>221</v>
      </c>
      <c r="J46" t="s">
        <v>215</v>
      </c>
      <c r="K46" t="s">
        <v>215</v>
      </c>
      <c r="L46">
        <v>4.8600000000000003</v>
      </c>
      <c r="M46">
        <v>48500.671000000002</v>
      </c>
      <c r="N46">
        <v>947.13</v>
      </c>
      <c r="O46">
        <v>1.2130000000000001</v>
      </c>
      <c r="P46">
        <v>4</v>
      </c>
      <c r="Q46" t="s">
        <v>216</v>
      </c>
      <c r="R46">
        <v>0</v>
      </c>
      <c r="S46" t="s">
        <v>216</v>
      </c>
      <c r="T46" t="s">
        <v>216</v>
      </c>
      <c r="U46" t="s">
        <v>214</v>
      </c>
      <c r="V46">
        <v>5.7999999999999996E-3</v>
      </c>
      <c r="W46">
        <v>5.7999999999999996E-3</v>
      </c>
      <c r="X46">
        <v>5.7999999999999996E-3</v>
      </c>
      <c r="Y46">
        <v>5.7999999999999996E-3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1</v>
      </c>
      <c r="AG46" t="s">
        <v>572</v>
      </c>
      <c r="AH46">
        <v>8</v>
      </c>
      <c r="AI46">
        <v>2</v>
      </c>
      <c r="AJ46">
        <v>6</v>
      </c>
      <c r="AK46" t="s">
        <v>225</v>
      </c>
      <c r="AL46">
        <v>0</v>
      </c>
      <c r="AM46">
        <v>3.16E-3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2.63E-3</v>
      </c>
      <c r="AT46">
        <v>0</v>
      </c>
      <c r="AU46">
        <v>2</v>
      </c>
      <c r="AV46">
        <v>8.9499999999999996E-2</v>
      </c>
      <c r="AW46">
        <v>4.8500000000000001E-2</v>
      </c>
      <c r="AX46" t="s">
        <v>216</v>
      </c>
      <c r="AY46" t="s">
        <v>216</v>
      </c>
      <c r="AZ46" t="s">
        <v>216</v>
      </c>
      <c r="BA46" t="s">
        <v>216</v>
      </c>
      <c r="BB46" t="s">
        <v>216</v>
      </c>
      <c r="BC46" t="s">
        <v>216</v>
      </c>
      <c r="BD46" t="s">
        <v>216</v>
      </c>
      <c r="BE46" t="s">
        <v>216</v>
      </c>
      <c r="BF46" t="s">
        <v>216</v>
      </c>
      <c r="BG46" t="s">
        <v>216</v>
      </c>
      <c r="BH46" t="s">
        <v>216</v>
      </c>
      <c r="BI46" t="s">
        <v>216</v>
      </c>
      <c r="BJ46" t="s">
        <v>216</v>
      </c>
      <c r="BL46" t="s">
        <v>216</v>
      </c>
      <c r="BM46">
        <v>2</v>
      </c>
      <c r="BN46">
        <v>6.7</v>
      </c>
      <c r="BO46">
        <v>0.3</v>
      </c>
      <c r="BP46">
        <v>2</v>
      </c>
      <c r="BQ46">
        <v>262.5</v>
      </c>
      <c r="BR46">
        <v>17.5</v>
      </c>
      <c r="BS46">
        <v>1</v>
      </c>
      <c r="BT46">
        <v>10.4</v>
      </c>
      <c r="BU46" t="s">
        <v>216</v>
      </c>
      <c r="BV46">
        <v>1</v>
      </c>
      <c r="BW46">
        <v>24.3</v>
      </c>
      <c r="BX46" t="s">
        <v>216</v>
      </c>
      <c r="BY46">
        <v>2</v>
      </c>
      <c r="BZ46">
        <v>72.38</v>
      </c>
      <c r="CA46">
        <v>1.125</v>
      </c>
      <c r="CB46">
        <v>1</v>
      </c>
      <c r="CC46">
        <v>1.2</v>
      </c>
      <c r="CD46" t="s">
        <v>216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1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</row>
    <row r="47" spans="1:209" x14ac:dyDescent="0.2">
      <c r="A47" t="s">
        <v>362</v>
      </c>
      <c r="B47" s="1">
        <v>41530</v>
      </c>
      <c r="C47" s="1">
        <v>41530</v>
      </c>
      <c r="D47">
        <v>2013</v>
      </c>
      <c r="E47" t="s">
        <v>363</v>
      </c>
      <c r="F47">
        <v>41.350589999999997</v>
      </c>
      <c r="G47">
        <v>72.851697000000001</v>
      </c>
      <c r="H47" t="s">
        <v>220</v>
      </c>
      <c r="I47" t="s">
        <v>213</v>
      </c>
      <c r="J47" t="s">
        <v>215</v>
      </c>
      <c r="K47" t="s">
        <v>215</v>
      </c>
      <c r="L47">
        <v>0.5766</v>
      </c>
      <c r="M47">
        <v>5766</v>
      </c>
      <c r="N47">
        <v>374.7</v>
      </c>
      <c r="O47">
        <v>1.3919999999999999</v>
      </c>
      <c r="P47">
        <v>1</v>
      </c>
      <c r="Q47" t="s">
        <v>216</v>
      </c>
      <c r="R47">
        <v>0.92920000000000003</v>
      </c>
      <c r="S47" t="s">
        <v>216</v>
      </c>
      <c r="T47" t="s">
        <v>216</v>
      </c>
      <c r="U47" t="s">
        <v>214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1</v>
      </c>
      <c r="AG47" t="s">
        <v>572</v>
      </c>
      <c r="AH47">
        <v>2</v>
      </c>
      <c r="AI47">
        <v>2</v>
      </c>
      <c r="AJ47">
        <v>0</v>
      </c>
      <c r="AK47" t="s">
        <v>217</v>
      </c>
      <c r="AL47" t="s">
        <v>216</v>
      </c>
      <c r="AM47" t="s">
        <v>216</v>
      </c>
      <c r="AN47" t="s">
        <v>216</v>
      </c>
      <c r="AO47" t="s">
        <v>216</v>
      </c>
      <c r="AP47" t="s">
        <v>216</v>
      </c>
      <c r="AQ47" t="s">
        <v>216</v>
      </c>
      <c r="AR47" t="s">
        <v>216</v>
      </c>
      <c r="AS47" t="s">
        <v>216</v>
      </c>
      <c r="AT47" t="s">
        <v>216</v>
      </c>
      <c r="AU47">
        <v>1</v>
      </c>
      <c r="AV47">
        <v>6.3960000000000003E-2</v>
      </c>
      <c r="AW47" t="s">
        <v>216</v>
      </c>
      <c r="AX47" t="s">
        <v>216</v>
      </c>
      <c r="AY47" t="s">
        <v>216</v>
      </c>
      <c r="AZ47" t="s">
        <v>216</v>
      </c>
      <c r="BA47">
        <v>1</v>
      </c>
      <c r="BB47">
        <v>0.43914999999999998</v>
      </c>
      <c r="BC47" t="s">
        <v>216</v>
      </c>
      <c r="BD47" t="s">
        <v>216</v>
      </c>
      <c r="BE47" t="s">
        <v>216</v>
      </c>
      <c r="BF47" t="s">
        <v>216</v>
      </c>
      <c r="BG47" t="s">
        <v>216</v>
      </c>
      <c r="BH47" t="s">
        <v>216</v>
      </c>
      <c r="BI47" t="s">
        <v>216</v>
      </c>
      <c r="BJ47" t="s">
        <v>216</v>
      </c>
      <c r="BK47">
        <v>6.8659999999999997</v>
      </c>
      <c r="BL47" t="s">
        <v>216</v>
      </c>
      <c r="BM47" t="s">
        <v>216</v>
      </c>
      <c r="BN47" t="s">
        <v>216</v>
      </c>
      <c r="BO47" t="s">
        <v>216</v>
      </c>
      <c r="BP47">
        <v>1</v>
      </c>
      <c r="BQ47">
        <v>329</v>
      </c>
      <c r="BR47" t="s">
        <v>216</v>
      </c>
      <c r="BS47" t="s">
        <v>216</v>
      </c>
      <c r="BT47" t="s">
        <v>216</v>
      </c>
      <c r="BU47" t="s">
        <v>216</v>
      </c>
      <c r="BV47" t="s">
        <v>216</v>
      </c>
      <c r="BW47" t="s">
        <v>216</v>
      </c>
      <c r="BX47" t="s">
        <v>216</v>
      </c>
      <c r="BY47" t="s">
        <v>216</v>
      </c>
      <c r="BZ47" t="s">
        <v>216</v>
      </c>
      <c r="CA47" t="s">
        <v>216</v>
      </c>
      <c r="CB47" t="s">
        <v>216</v>
      </c>
      <c r="CC47" t="s">
        <v>216</v>
      </c>
      <c r="CD47" t="s">
        <v>216</v>
      </c>
      <c r="CE47" t="s">
        <v>364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</row>
    <row r="48" spans="1:209" x14ac:dyDescent="0.2">
      <c r="A48" t="s">
        <v>389</v>
      </c>
      <c r="B48" s="1">
        <v>38932</v>
      </c>
      <c r="C48" s="1">
        <v>38932</v>
      </c>
      <c r="D48">
        <v>2006</v>
      </c>
      <c r="E48" t="s">
        <v>390</v>
      </c>
      <c r="F48">
        <v>41.250500000000002</v>
      </c>
      <c r="G48">
        <v>73.010000000000005</v>
      </c>
      <c r="H48" t="s">
        <v>220</v>
      </c>
      <c r="I48" t="s">
        <v>221</v>
      </c>
      <c r="J48" t="s">
        <v>215</v>
      </c>
      <c r="K48" t="s">
        <v>215</v>
      </c>
      <c r="L48">
        <v>10.93</v>
      </c>
      <c r="M48">
        <v>110605.371</v>
      </c>
      <c r="N48">
        <v>2390.98</v>
      </c>
      <c r="O48">
        <v>2.028</v>
      </c>
      <c r="P48">
        <v>4</v>
      </c>
      <c r="Q48" t="s">
        <v>216</v>
      </c>
      <c r="R48">
        <v>0.37380000000000002</v>
      </c>
      <c r="S48" t="s">
        <v>216</v>
      </c>
      <c r="T48" t="s">
        <v>216</v>
      </c>
      <c r="U48" t="s">
        <v>214</v>
      </c>
      <c r="V48">
        <v>3.3300000000000003E-2</v>
      </c>
      <c r="W48">
        <v>3.3300000000000003E-2</v>
      </c>
      <c r="X48">
        <v>3.3300000000000003E-2</v>
      </c>
      <c r="Y48">
        <v>3.3300000000000003E-2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1</v>
      </c>
      <c r="AG48" t="s">
        <v>572</v>
      </c>
      <c r="AH48">
        <v>13</v>
      </c>
      <c r="AI48">
        <v>2</v>
      </c>
      <c r="AJ48">
        <v>11</v>
      </c>
      <c r="AK48" t="s">
        <v>225</v>
      </c>
      <c r="AL48">
        <v>0</v>
      </c>
      <c r="AM48">
        <v>2.018E-2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1.312E-2</v>
      </c>
      <c r="AT48">
        <v>0</v>
      </c>
      <c r="AU48">
        <v>2</v>
      </c>
      <c r="AV48">
        <v>6.9000000000000006E-2</v>
      </c>
      <c r="AW48">
        <v>0.02</v>
      </c>
      <c r="AX48" t="s">
        <v>216</v>
      </c>
      <c r="AY48" t="s">
        <v>216</v>
      </c>
      <c r="AZ48" t="s">
        <v>216</v>
      </c>
      <c r="BA48" t="s">
        <v>216</v>
      </c>
      <c r="BB48" t="s">
        <v>216</v>
      </c>
      <c r="BC48" t="s">
        <v>216</v>
      </c>
      <c r="BD48" t="s">
        <v>216</v>
      </c>
      <c r="BE48" t="s">
        <v>216</v>
      </c>
      <c r="BF48" t="s">
        <v>216</v>
      </c>
      <c r="BG48" t="s">
        <v>216</v>
      </c>
      <c r="BH48" t="s">
        <v>216</v>
      </c>
      <c r="BI48" t="s">
        <v>216</v>
      </c>
      <c r="BJ48" t="s">
        <v>216</v>
      </c>
      <c r="BL48" t="s">
        <v>216</v>
      </c>
      <c r="BM48">
        <v>2</v>
      </c>
      <c r="BN48">
        <v>7.05</v>
      </c>
      <c r="BO48">
        <v>0.75</v>
      </c>
      <c r="BP48">
        <v>2</v>
      </c>
      <c r="BQ48">
        <v>228.5</v>
      </c>
      <c r="BR48">
        <v>33.5</v>
      </c>
      <c r="BS48">
        <v>1</v>
      </c>
      <c r="BT48">
        <v>9.8000000000000007</v>
      </c>
      <c r="BU48" t="s">
        <v>216</v>
      </c>
      <c r="BV48">
        <v>1</v>
      </c>
      <c r="BW48">
        <v>31.8</v>
      </c>
      <c r="BX48" t="s">
        <v>216</v>
      </c>
      <c r="BY48">
        <v>2</v>
      </c>
      <c r="BZ48">
        <v>55.9</v>
      </c>
      <c r="CA48">
        <v>19.899999999999999</v>
      </c>
      <c r="CB48">
        <v>1</v>
      </c>
      <c r="CC48">
        <v>1</v>
      </c>
      <c r="CD48" t="s">
        <v>216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1</v>
      </c>
      <c r="EM48">
        <v>0</v>
      </c>
      <c r="EN48">
        <v>0</v>
      </c>
      <c r="EO48">
        <v>1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0</v>
      </c>
      <c r="FC48">
        <v>0</v>
      </c>
      <c r="FD48">
        <v>0</v>
      </c>
      <c r="FE48">
        <v>1</v>
      </c>
      <c r="FF48">
        <v>0</v>
      </c>
      <c r="FG48">
        <v>0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</row>
    <row r="49" spans="1:209" x14ac:dyDescent="0.2">
      <c r="A49" t="s">
        <v>397</v>
      </c>
      <c r="B49" s="1">
        <v>38947</v>
      </c>
      <c r="C49" s="1">
        <v>38947</v>
      </c>
      <c r="D49">
        <v>2006</v>
      </c>
      <c r="E49" t="s">
        <v>398</v>
      </c>
      <c r="F49">
        <v>41.803100000000001</v>
      </c>
      <c r="G49">
        <v>72.772000000000006</v>
      </c>
      <c r="H49" t="s">
        <v>220</v>
      </c>
      <c r="I49" t="s">
        <v>221</v>
      </c>
      <c r="J49" t="s">
        <v>215</v>
      </c>
      <c r="K49" t="s">
        <v>215</v>
      </c>
      <c r="L49">
        <v>1.0900000000000001</v>
      </c>
      <c r="M49">
        <v>13252.673000000001</v>
      </c>
      <c r="N49">
        <v>548.24</v>
      </c>
      <c r="O49">
        <v>1.343</v>
      </c>
      <c r="P49">
        <v>1</v>
      </c>
      <c r="Q49" t="s">
        <v>216</v>
      </c>
      <c r="R49">
        <v>0.50790000000000002</v>
      </c>
      <c r="S49" t="s">
        <v>216</v>
      </c>
      <c r="T49" t="s">
        <v>216</v>
      </c>
      <c r="U49" t="s">
        <v>214</v>
      </c>
      <c r="V49">
        <v>0.1605</v>
      </c>
      <c r="W49">
        <v>0.1605</v>
      </c>
      <c r="X49">
        <v>0.1605</v>
      </c>
      <c r="Y49">
        <v>0.1605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1</v>
      </c>
      <c r="AG49" t="s">
        <v>572</v>
      </c>
      <c r="AH49">
        <v>7</v>
      </c>
      <c r="AI49">
        <v>2</v>
      </c>
      <c r="AJ49">
        <v>5</v>
      </c>
      <c r="AK49" t="s">
        <v>225</v>
      </c>
      <c r="AL49">
        <v>0</v>
      </c>
      <c r="AM49">
        <v>2.0200000000000001E-3</v>
      </c>
      <c r="AN49">
        <v>0</v>
      </c>
      <c r="AO49">
        <v>0</v>
      </c>
      <c r="AP49">
        <v>0</v>
      </c>
      <c r="AQ49">
        <v>0</v>
      </c>
      <c r="AR49">
        <v>0.15848000000000001</v>
      </c>
      <c r="AS49">
        <v>0</v>
      </c>
      <c r="AT49">
        <v>0</v>
      </c>
      <c r="AU49">
        <v>1</v>
      </c>
      <c r="AV49">
        <v>5.2999999999999999E-2</v>
      </c>
      <c r="AW49" t="s">
        <v>216</v>
      </c>
      <c r="AX49" t="s">
        <v>216</v>
      </c>
      <c r="AY49" t="s">
        <v>216</v>
      </c>
      <c r="AZ49" t="s">
        <v>216</v>
      </c>
      <c r="BA49" t="s">
        <v>216</v>
      </c>
      <c r="BB49" t="s">
        <v>216</v>
      </c>
      <c r="BC49" t="s">
        <v>216</v>
      </c>
      <c r="BD49" t="s">
        <v>216</v>
      </c>
      <c r="BE49" t="s">
        <v>216</v>
      </c>
      <c r="BF49" t="s">
        <v>216</v>
      </c>
      <c r="BG49" t="s">
        <v>216</v>
      </c>
      <c r="BH49" t="s">
        <v>216</v>
      </c>
      <c r="BI49" t="s">
        <v>216</v>
      </c>
      <c r="BJ49" t="s">
        <v>216</v>
      </c>
      <c r="BL49" t="s">
        <v>216</v>
      </c>
      <c r="BM49">
        <v>1</v>
      </c>
      <c r="BN49">
        <v>6.8</v>
      </c>
      <c r="BO49" t="s">
        <v>216</v>
      </c>
      <c r="BP49">
        <v>1</v>
      </c>
      <c r="BQ49">
        <v>178</v>
      </c>
      <c r="BR49" t="s">
        <v>216</v>
      </c>
      <c r="BS49">
        <v>1</v>
      </c>
      <c r="BT49">
        <v>4.5999999999999996</v>
      </c>
      <c r="BU49" t="s">
        <v>216</v>
      </c>
      <c r="BV49">
        <v>1</v>
      </c>
      <c r="BW49">
        <v>20.399999999999999</v>
      </c>
      <c r="BX49" t="s">
        <v>216</v>
      </c>
      <c r="BY49">
        <v>1</v>
      </c>
      <c r="BZ49">
        <v>63.9</v>
      </c>
      <c r="CA49" t="s">
        <v>216</v>
      </c>
      <c r="CB49">
        <v>1</v>
      </c>
      <c r="CC49">
        <v>1.3</v>
      </c>
      <c r="CD49" t="s">
        <v>216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</row>
    <row r="50" spans="1:209" x14ac:dyDescent="0.2">
      <c r="A50" t="s">
        <v>412</v>
      </c>
      <c r="B50" t="s">
        <v>209</v>
      </c>
      <c r="C50" s="1">
        <v>41103</v>
      </c>
      <c r="D50" t="s">
        <v>210</v>
      </c>
      <c r="E50" t="s">
        <v>413</v>
      </c>
      <c r="F50">
        <v>41.464700000000001</v>
      </c>
      <c r="G50">
        <v>72.856399999999994</v>
      </c>
      <c r="H50" t="s">
        <v>220</v>
      </c>
      <c r="I50" t="s">
        <v>266</v>
      </c>
      <c r="J50" t="s">
        <v>214</v>
      </c>
      <c r="K50" t="s">
        <v>215</v>
      </c>
      <c r="L50">
        <v>0.4</v>
      </c>
      <c r="M50">
        <v>7109.3050000000003</v>
      </c>
      <c r="N50">
        <v>400.471</v>
      </c>
      <c r="O50">
        <v>1.776</v>
      </c>
      <c r="P50">
        <v>2.5</v>
      </c>
      <c r="Q50" t="s">
        <v>216</v>
      </c>
      <c r="R50">
        <v>0.29770000000000002</v>
      </c>
      <c r="S50" t="s">
        <v>216</v>
      </c>
      <c r="T50" t="s">
        <v>216</v>
      </c>
      <c r="U50" t="s">
        <v>214</v>
      </c>
      <c r="V50">
        <v>0.1038</v>
      </c>
      <c r="W50">
        <v>0.2064</v>
      </c>
      <c r="X50">
        <v>0.2064</v>
      </c>
      <c r="Y50">
        <v>1.1999999999999999E-3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1</v>
      </c>
      <c r="AG50" t="s">
        <v>572</v>
      </c>
      <c r="AH50">
        <v>8</v>
      </c>
      <c r="AI50">
        <v>2</v>
      </c>
      <c r="AJ50">
        <v>6</v>
      </c>
      <c r="AK50" t="s">
        <v>225</v>
      </c>
      <c r="AL50">
        <v>0</v>
      </c>
      <c r="AM50">
        <v>1.1299999999999999E-3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5.1999999999999995E-4</v>
      </c>
      <c r="AT50">
        <v>0</v>
      </c>
      <c r="AU50">
        <v>3</v>
      </c>
      <c r="AV50">
        <v>0.12230000000000001</v>
      </c>
      <c r="AW50">
        <v>7.1199999999999999E-2</v>
      </c>
      <c r="AX50" t="s">
        <v>216</v>
      </c>
      <c r="AY50" t="s">
        <v>216</v>
      </c>
      <c r="AZ50" t="s">
        <v>216</v>
      </c>
      <c r="BA50">
        <v>3</v>
      </c>
      <c r="BB50">
        <v>1.7894600000000001</v>
      </c>
      <c r="BC50">
        <v>0.30631999999999998</v>
      </c>
      <c r="BD50" t="s">
        <v>216</v>
      </c>
      <c r="BE50" t="s">
        <v>216</v>
      </c>
      <c r="BF50" t="s">
        <v>216</v>
      </c>
      <c r="BG50" t="s">
        <v>216</v>
      </c>
      <c r="BH50" t="s">
        <v>216</v>
      </c>
      <c r="BI50" t="s">
        <v>216</v>
      </c>
      <c r="BJ50" t="s">
        <v>216</v>
      </c>
      <c r="BK50">
        <v>35.022100000000002</v>
      </c>
      <c r="BL50" t="s">
        <v>216</v>
      </c>
      <c r="BM50">
        <v>3</v>
      </c>
      <c r="BN50">
        <v>6.9667000000000003</v>
      </c>
      <c r="BO50">
        <v>0.70750000000000002</v>
      </c>
      <c r="BP50">
        <v>3</v>
      </c>
      <c r="BQ50">
        <v>184.13329999999999</v>
      </c>
      <c r="BR50">
        <v>38.4285</v>
      </c>
      <c r="BS50">
        <v>2</v>
      </c>
      <c r="BT50">
        <v>7.65</v>
      </c>
      <c r="BU50">
        <v>0.85</v>
      </c>
      <c r="BV50">
        <v>2</v>
      </c>
      <c r="BW50">
        <v>25.55</v>
      </c>
      <c r="BX50">
        <v>2.75</v>
      </c>
      <c r="BY50">
        <v>2</v>
      </c>
      <c r="BZ50">
        <v>53.63</v>
      </c>
      <c r="CA50">
        <v>12.5</v>
      </c>
      <c r="CB50">
        <v>1</v>
      </c>
      <c r="CC50">
        <v>0.7</v>
      </c>
      <c r="CD50" t="s">
        <v>216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</row>
    <row r="51" spans="1:209" x14ac:dyDescent="0.2">
      <c r="A51" t="s">
        <v>414</v>
      </c>
      <c r="B51" t="s">
        <v>209</v>
      </c>
      <c r="C51" s="1">
        <v>41103</v>
      </c>
      <c r="D51" t="s">
        <v>210</v>
      </c>
      <c r="E51" t="s">
        <v>413</v>
      </c>
      <c r="F51">
        <v>41.442799999999998</v>
      </c>
      <c r="G51">
        <v>72.772199999999998</v>
      </c>
      <c r="H51" t="s">
        <v>220</v>
      </c>
      <c r="I51" t="s">
        <v>266</v>
      </c>
      <c r="J51" t="s">
        <v>214</v>
      </c>
      <c r="K51" t="s">
        <v>215</v>
      </c>
      <c r="L51">
        <v>135.34</v>
      </c>
      <c r="M51">
        <v>135335.41800000001</v>
      </c>
      <c r="N51">
        <v>2077.364</v>
      </c>
      <c r="O51">
        <v>1.593</v>
      </c>
      <c r="P51">
        <v>3.8</v>
      </c>
      <c r="Q51" t="s">
        <v>216</v>
      </c>
      <c r="R51">
        <v>0.70240000000000002</v>
      </c>
      <c r="S51" t="s">
        <v>216</v>
      </c>
      <c r="T51" t="s">
        <v>216</v>
      </c>
      <c r="U51" t="s">
        <v>214</v>
      </c>
      <c r="V51">
        <v>4.3E-3</v>
      </c>
      <c r="W51">
        <v>8.6E-3</v>
      </c>
      <c r="X51">
        <v>8.6E-3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1</v>
      </c>
      <c r="AG51" t="s">
        <v>572</v>
      </c>
      <c r="AH51">
        <v>11</v>
      </c>
      <c r="AI51">
        <v>2</v>
      </c>
      <c r="AJ51">
        <v>9</v>
      </c>
      <c r="AK51" t="s">
        <v>225</v>
      </c>
      <c r="AL51">
        <v>0</v>
      </c>
      <c r="AM51">
        <v>8.5800000000000008E-3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3.1699999999999999E-2</v>
      </c>
      <c r="AW51">
        <v>1.5800000000000002E-2</v>
      </c>
      <c r="AX51" t="s">
        <v>216</v>
      </c>
      <c r="AY51" t="s">
        <v>216</v>
      </c>
      <c r="AZ51" t="s">
        <v>216</v>
      </c>
      <c r="BA51">
        <v>3</v>
      </c>
      <c r="BB51">
        <v>2.1304400000000001</v>
      </c>
      <c r="BC51">
        <v>0.25195000000000001</v>
      </c>
      <c r="BD51" t="s">
        <v>216</v>
      </c>
      <c r="BE51" t="s">
        <v>216</v>
      </c>
      <c r="BF51" t="s">
        <v>216</v>
      </c>
      <c r="BG51" t="s">
        <v>216</v>
      </c>
      <c r="BH51" t="s">
        <v>216</v>
      </c>
      <c r="BI51" t="s">
        <v>216</v>
      </c>
      <c r="BJ51" t="s">
        <v>216</v>
      </c>
      <c r="BK51">
        <v>44.7637</v>
      </c>
      <c r="BL51" t="s">
        <v>216</v>
      </c>
      <c r="BM51">
        <v>2</v>
      </c>
      <c r="BN51">
        <v>7.1508000000000003</v>
      </c>
      <c r="BO51">
        <v>1.1142000000000001</v>
      </c>
      <c r="BP51">
        <v>2</v>
      </c>
      <c r="BQ51">
        <v>210.7833</v>
      </c>
      <c r="BR51">
        <v>70.716700000000003</v>
      </c>
      <c r="BS51">
        <v>3</v>
      </c>
      <c r="BT51">
        <v>8.8666666670000005</v>
      </c>
      <c r="BU51">
        <v>0.55477723300000004</v>
      </c>
      <c r="BV51">
        <v>3</v>
      </c>
      <c r="BW51">
        <v>29.833333329999999</v>
      </c>
      <c r="BX51">
        <v>0.31797973400000001</v>
      </c>
      <c r="BY51" t="s">
        <v>216</v>
      </c>
      <c r="BZ51" t="s">
        <v>216</v>
      </c>
      <c r="CA51" t="s">
        <v>216</v>
      </c>
      <c r="CB51" t="s">
        <v>216</v>
      </c>
      <c r="CC51" t="s">
        <v>216</v>
      </c>
      <c r="CD51" t="s">
        <v>216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1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</v>
      </c>
      <c r="FH51">
        <v>0</v>
      </c>
      <c r="FI51">
        <v>1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1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</row>
    <row r="52" spans="1:209" x14ac:dyDescent="0.2">
      <c r="A52" t="s">
        <v>507</v>
      </c>
      <c r="B52" s="1">
        <v>40080</v>
      </c>
      <c r="C52" s="1">
        <v>40080</v>
      </c>
      <c r="D52">
        <v>2009</v>
      </c>
      <c r="E52" t="s">
        <v>501</v>
      </c>
      <c r="F52">
        <v>41.134700000000002</v>
      </c>
      <c r="G52">
        <v>73.422200000000004</v>
      </c>
      <c r="H52" t="s">
        <v>220</v>
      </c>
      <c r="I52" t="s">
        <v>221</v>
      </c>
      <c r="J52" t="s">
        <v>215</v>
      </c>
      <c r="K52" t="s">
        <v>215</v>
      </c>
      <c r="L52">
        <v>3.08</v>
      </c>
      <c r="M52">
        <v>30902.216</v>
      </c>
      <c r="N52">
        <v>1232.6199999999999</v>
      </c>
      <c r="O52">
        <v>1.978</v>
      </c>
      <c r="P52">
        <v>1.3</v>
      </c>
      <c r="Q52" t="s">
        <v>216</v>
      </c>
      <c r="R52">
        <v>0.60229999999999995</v>
      </c>
      <c r="S52" t="s">
        <v>216</v>
      </c>
      <c r="T52" t="s">
        <v>216</v>
      </c>
      <c r="U52" t="s">
        <v>214</v>
      </c>
      <c r="V52">
        <v>5.3499999999999999E-2</v>
      </c>
      <c r="W52">
        <v>5.3499999999999999E-2</v>
      </c>
      <c r="X52">
        <v>5.3499999999999999E-2</v>
      </c>
      <c r="Y52">
        <v>5.3499999999999999E-2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1</v>
      </c>
      <c r="AG52" t="s">
        <v>572</v>
      </c>
      <c r="AH52">
        <v>6</v>
      </c>
      <c r="AI52">
        <v>2</v>
      </c>
      <c r="AJ52">
        <v>4</v>
      </c>
      <c r="AK52" t="s">
        <v>225</v>
      </c>
      <c r="AL52">
        <v>0</v>
      </c>
      <c r="AM52">
        <v>3.1640000000000001E-2</v>
      </c>
      <c r="AN52">
        <v>0</v>
      </c>
      <c r="AO52">
        <v>0</v>
      </c>
      <c r="AP52">
        <v>0</v>
      </c>
      <c r="AQ52">
        <v>0</v>
      </c>
      <c r="AR52">
        <v>2.1870000000000001E-2</v>
      </c>
      <c r="AS52">
        <v>0</v>
      </c>
      <c r="AT52">
        <v>0</v>
      </c>
      <c r="AU52">
        <v>1</v>
      </c>
      <c r="AV52">
        <v>1.7000000000000001E-2</v>
      </c>
      <c r="AW52" t="s">
        <v>216</v>
      </c>
      <c r="AX52" t="s">
        <v>216</v>
      </c>
      <c r="AY52" t="s">
        <v>216</v>
      </c>
      <c r="AZ52" t="s">
        <v>216</v>
      </c>
      <c r="BA52" t="s">
        <v>216</v>
      </c>
      <c r="BB52" t="s">
        <v>216</v>
      </c>
      <c r="BC52" t="s">
        <v>216</v>
      </c>
      <c r="BD52" t="s">
        <v>216</v>
      </c>
      <c r="BE52" t="s">
        <v>216</v>
      </c>
      <c r="BF52" t="s">
        <v>216</v>
      </c>
      <c r="BG52" t="s">
        <v>216</v>
      </c>
      <c r="BH52" t="s">
        <v>216</v>
      </c>
      <c r="BI52" t="s">
        <v>216</v>
      </c>
      <c r="BJ52" t="s">
        <v>216</v>
      </c>
      <c r="BL52" t="s">
        <v>216</v>
      </c>
      <c r="BM52">
        <v>1</v>
      </c>
      <c r="BN52">
        <v>9.1999999999999993</v>
      </c>
      <c r="BO52" t="s">
        <v>216</v>
      </c>
      <c r="BP52">
        <v>1</v>
      </c>
      <c r="BQ52">
        <v>263</v>
      </c>
      <c r="BR52" t="s">
        <v>216</v>
      </c>
      <c r="BS52">
        <v>1</v>
      </c>
      <c r="BT52">
        <v>15.2</v>
      </c>
      <c r="BU52" t="s">
        <v>216</v>
      </c>
      <c r="BV52">
        <v>1</v>
      </c>
      <c r="BW52">
        <v>21.3</v>
      </c>
      <c r="BX52" t="s">
        <v>216</v>
      </c>
      <c r="BY52">
        <v>1</v>
      </c>
      <c r="BZ52">
        <v>165</v>
      </c>
      <c r="CA52" t="s">
        <v>216</v>
      </c>
      <c r="CB52">
        <v>1</v>
      </c>
      <c r="CC52">
        <v>1.3</v>
      </c>
      <c r="CD52" t="s">
        <v>216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1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1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</row>
    <row r="53" spans="1:209" x14ac:dyDescent="0.2">
      <c r="A53" t="s">
        <v>534</v>
      </c>
      <c r="B53" s="1">
        <v>41106</v>
      </c>
      <c r="C53" s="1">
        <v>41106</v>
      </c>
      <c r="D53">
        <v>2012</v>
      </c>
      <c r="E53" t="s">
        <v>368</v>
      </c>
      <c r="F53">
        <v>41.503999999999998</v>
      </c>
      <c r="G53">
        <v>72.406999999999996</v>
      </c>
      <c r="H53" t="s">
        <v>220</v>
      </c>
      <c r="I53" t="s">
        <v>221</v>
      </c>
      <c r="J53" t="s">
        <v>215</v>
      </c>
      <c r="K53" t="s">
        <v>215</v>
      </c>
      <c r="L53">
        <v>178.06</v>
      </c>
      <c r="M53">
        <v>1780616.82</v>
      </c>
      <c r="N53">
        <v>11613.47</v>
      </c>
      <c r="O53">
        <v>2.82</v>
      </c>
      <c r="P53">
        <v>3</v>
      </c>
      <c r="Q53" t="s">
        <v>216</v>
      </c>
      <c r="R53">
        <v>0.62129999999999996</v>
      </c>
      <c r="S53" t="s">
        <v>216</v>
      </c>
      <c r="T53" t="s">
        <v>216</v>
      </c>
      <c r="U53" t="s">
        <v>214</v>
      </c>
      <c r="V53">
        <v>2.2000000000000001E-3</v>
      </c>
      <c r="W53">
        <v>2.2000000000000001E-3</v>
      </c>
      <c r="X53">
        <v>2.2000000000000001E-3</v>
      </c>
      <c r="Y53">
        <v>2.2000000000000001E-3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 t="s">
        <v>572</v>
      </c>
      <c r="AH53">
        <v>36</v>
      </c>
      <c r="AI53">
        <v>2</v>
      </c>
      <c r="AJ53">
        <v>34</v>
      </c>
      <c r="AK53" t="s">
        <v>225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</v>
      </c>
      <c r="AV53">
        <v>6.9699999999999998E-2</v>
      </c>
      <c r="AW53">
        <v>1.24E-2</v>
      </c>
      <c r="AX53" t="s">
        <v>216</v>
      </c>
      <c r="AY53" t="s">
        <v>216</v>
      </c>
      <c r="AZ53" t="s">
        <v>216</v>
      </c>
      <c r="BA53" t="s">
        <v>216</v>
      </c>
      <c r="BB53" t="s">
        <v>216</v>
      </c>
      <c r="BC53" t="s">
        <v>216</v>
      </c>
      <c r="BD53" t="s">
        <v>216</v>
      </c>
      <c r="BE53" t="s">
        <v>216</v>
      </c>
      <c r="BF53" t="s">
        <v>216</v>
      </c>
      <c r="BG53" t="s">
        <v>216</v>
      </c>
      <c r="BH53" t="s">
        <v>216</v>
      </c>
      <c r="BI53" t="s">
        <v>216</v>
      </c>
      <c r="BJ53" t="s">
        <v>216</v>
      </c>
      <c r="BL53" t="s">
        <v>216</v>
      </c>
      <c r="BM53">
        <v>2</v>
      </c>
      <c r="BN53">
        <v>6.55</v>
      </c>
      <c r="BO53">
        <v>0.25</v>
      </c>
      <c r="BP53">
        <v>2</v>
      </c>
      <c r="BQ53">
        <v>55</v>
      </c>
      <c r="BR53">
        <v>0</v>
      </c>
      <c r="BS53">
        <v>1</v>
      </c>
      <c r="BT53">
        <v>8.8000000000000007</v>
      </c>
      <c r="BU53" t="s">
        <v>216</v>
      </c>
      <c r="BV53">
        <v>1</v>
      </c>
      <c r="BW53">
        <v>28.9</v>
      </c>
      <c r="BX53" t="s">
        <v>216</v>
      </c>
      <c r="BY53">
        <v>2</v>
      </c>
      <c r="BZ53">
        <v>9.375</v>
      </c>
      <c r="CA53">
        <v>0.375</v>
      </c>
      <c r="CB53">
        <v>1</v>
      </c>
      <c r="CC53">
        <v>1.5</v>
      </c>
      <c r="CD53" t="s">
        <v>216</v>
      </c>
      <c r="CF53">
        <v>1</v>
      </c>
      <c r="CG53">
        <v>0</v>
      </c>
      <c r="CH53">
        <v>1</v>
      </c>
      <c r="CI53">
        <v>1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1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0</v>
      </c>
      <c r="FC53">
        <v>1</v>
      </c>
      <c r="FD53">
        <v>0</v>
      </c>
      <c r="FE53">
        <v>1</v>
      </c>
      <c r="FF53">
        <v>0</v>
      </c>
      <c r="FG53">
        <v>1</v>
      </c>
      <c r="FH53">
        <v>1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1</v>
      </c>
      <c r="FT53">
        <v>1</v>
      </c>
      <c r="FU53">
        <v>0</v>
      </c>
      <c r="FV53">
        <v>0</v>
      </c>
      <c r="FW53">
        <v>1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0</v>
      </c>
      <c r="GE53">
        <v>0</v>
      </c>
      <c r="GF53">
        <v>0</v>
      </c>
      <c r="GG53">
        <v>1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1</v>
      </c>
      <c r="GQ53">
        <v>0</v>
      </c>
      <c r="GR53">
        <v>1</v>
      </c>
      <c r="GS53">
        <v>0</v>
      </c>
      <c r="GT53">
        <v>1</v>
      </c>
      <c r="GU53">
        <v>1</v>
      </c>
      <c r="GV53">
        <v>1</v>
      </c>
      <c r="GW53">
        <v>0</v>
      </c>
      <c r="GX53">
        <v>0</v>
      </c>
      <c r="GY53">
        <v>1</v>
      </c>
      <c r="GZ53">
        <v>0</v>
      </c>
      <c r="HA53">
        <v>0</v>
      </c>
    </row>
    <row r="54" spans="1:209" x14ac:dyDescent="0.2">
      <c r="A54" t="s">
        <v>472</v>
      </c>
      <c r="B54" s="1">
        <v>40813</v>
      </c>
      <c r="C54" s="1">
        <v>40813</v>
      </c>
      <c r="D54">
        <v>2011</v>
      </c>
      <c r="E54" t="s">
        <v>473</v>
      </c>
      <c r="F54">
        <v>41.338799999999999</v>
      </c>
      <c r="G54">
        <v>73.377600000000001</v>
      </c>
      <c r="H54" t="s">
        <v>220</v>
      </c>
      <c r="I54" t="s">
        <v>221</v>
      </c>
      <c r="J54" t="s">
        <v>215</v>
      </c>
      <c r="K54" t="s">
        <v>215</v>
      </c>
      <c r="L54">
        <v>5.67</v>
      </c>
      <c r="M54">
        <v>60334.214999999997</v>
      </c>
      <c r="N54">
        <v>1830.95</v>
      </c>
      <c r="O54">
        <v>2.1030000000000002</v>
      </c>
      <c r="P54">
        <v>2.5</v>
      </c>
      <c r="Q54" t="s">
        <v>216</v>
      </c>
      <c r="R54">
        <v>0.8044</v>
      </c>
      <c r="S54" t="s">
        <v>216</v>
      </c>
      <c r="T54" t="s">
        <v>216</v>
      </c>
      <c r="U54" t="s">
        <v>214</v>
      </c>
      <c r="V54">
        <v>1.1000000000000001E-3</v>
      </c>
      <c r="W54">
        <v>1.1000000000000001E-3</v>
      </c>
      <c r="X54">
        <v>1.1000000000000001E-3</v>
      </c>
      <c r="Y54">
        <v>1.1000000000000001E-3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 t="s">
        <v>563</v>
      </c>
      <c r="AH54">
        <v>17</v>
      </c>
      <c r="AI54">
        <v>2</v>
      </c>
      <c r="AJ54">
        <v>15</v>
      </c>
      <c r="AK54" t="s">
        <v>225</v>
      </c>
      <c r="AL54">
        <v>0</v>
      </c>
      <c r="AM54">
        <v>1.1100000000000001E-3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2</v>
      </c>
      <c r="AV54">
        <v>0.02</v>
      </c>
      <c r="AW54">
        <v>0</v>
      </c>
      <c r="AX54" t="s">
        <v>216</v>
      </c>
      <c r="AY54" t="s">
        <v>216</v>
      </c>
      <c r="AZ54" t="s">
        <v>216</v>
      </c>
      <c r="BA54" t="s">
        <v>216</v>
      </c>
      <c r="BB54" t="s">
        <v>216</v>
      </c>
      <c r="BC54" t="s">
        <v>216</v>
      </c>
      <c r="BD54" t="s">
        <v>216</v>
      </c>
      <c r="BE54" t="s">
        <v>216</v>
      </c>
      <c r="BF54" t="s">
        <v>216</v>
      </c>
      <c r="BG54" t="s">
        <v>216</v>
      </c>
      <c r="BH54" t="s">
        <v>216</v>
      </c>
      <c r="BI54" t="s">
        <v>216</v>
      </c>
      <c r="BJ54" t="s">
        <v>216</v>
      </c>
      <c r="BL54" t="s">
        <v>216</v>
      </c>
      <c r="BM54">
        <v>2</v>
      </c>
      <c r="BN54">
        <v>6.2</v>
      </c>
      <c r="BO54">
        <v>0</v>
      </c>
      <c r="BP54">
        <v>2</v>
      </c>
      <c r="BQ54">
        <v>106.5</v>
      </c>
      <c r="BR54">
        <v>17.5</v>
      </c>
      <c r="BS54">
        <v>1</v>
      </c>
      <c r="BT54">
        <v>6.2</v>
      </c>
      <c r="BU54" t="s">
        <v>216</v>
      </c>
      <c r="BV54">
        <v>1</v>
      </c>
      <c r="BW54">
        <v>21.7</v>
      </c>
      <c r="BX54" t="s">
        <v>216</v>
      </c>
      <c r="BY54">
        <v>2</v>
      </c>
      <c r="BZ54">
        <v>26.3</v>
      </c>
      <c r="CA54">
        <v>4.5</v>
      </c>
      <c r="CB54">
        <v>1</v>
      </c>
      <c r="CC54">
        <v>1.5</v>
      </c>
      <c r="CD54" t="s">
        <v>216</v>
      </c>
      <c r="CE54" t="s">
        <v>474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1</v>
      </c>
      <c r="EP54">
        <v>1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</v>
      </c>
      <c r="EW54">
        <v>0</v>
      </c>
      <c r="EX54">
        <v>1</v>
      </c>
      <c r="EY54">
        <v>0</v>
      </c>
      <c r="EZ54">
        <v>0</v>
      </c>
      <c r="FA54">
        <v>1</v>
      </c>
      <c r="FB54">
        <v>0</v>
      </c>
      <c r="FC54">
        <v>1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1</v>
      </c>
      <c r="GL54">
        <v>0</v>
      </c>
      <c r="GM54">
        <v>0</v>
      </c>
      <c r="GN54">
        <v>0</v>
      </c>
      <c r="GO54">
        <v>0</v>
      </c>
      <c r="GP54">
        <v>1</v>
      </c>
      <c r="GQ54">
        <v>0</v>
      </c>
      <c r="GR54">
        <v>1</v>
      </c>
      <c r="GS54">
        <v>0</v>
      </c>
      <c r="GT54">
        <v>0</v>
      </c>
      <c r="GU54">
        <v>1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</row>
    <row r="55" spans="1:209" x14ac:dyDescent="0.2">
      <c r="A55" t="s">
        <v>477</v>
      </c>
      <c r="B55" s="1">
        <v>40750</v>
      </c>
      <c r="C55" s="1">
        <v>40750</v>
      </c>
      <c r="D55">
        <v>2011</v>
      </c>
      <c r="E55" t="s">
        <v>338</v>
      </c>
      <c r="F55">
        <v>41.531799999999997</v>
      </c>
      <c r="G55">
        <v>73.153300000000002</v>
      </c>
      <c r="H55" t="s">
        <v>220</v>
      </c>
      <c r="I55" t="s">
        <v>221</v>
      </c>
      <c r="J55" t="s">
        <v>215</v>
      </c>
      <c r="K55" t="s">
        <v>215</v>
      </c>
      <c r="L55">
        <v>119.79</v>
      </c>
      <c r="M55">
        <v>1137661.94</v>
      </c>
      <c r="N55">
        <v>9657.1200000000008</v>
      </c>
      <c r="O55">
        <v>2.4889999999999999</v>
      </c>
      <c r="P55">
        <v>10</v>
      </c>
      <c r="Q55" t="s">
        <v>216</v>
      </c>
      <c r="R55">
        <v>0.82379999999999998</v>
      </c>
      <c r="S55" t="s">
        <v>216</v>
      </c>
      <c r="T55" t="s">
        <v>216</v>
      </c>
      <c r="U55" t="s">
        <v>214</v>
      </c>
      <c r="V55">
        <v>2.0999999999999999E-3</v>
      </c>
      <c r="W55">
        <v>2.0999999999999999E-3</v>
      </c>
      <c r="X55">
        <v>2.0999999999999999E-3</v>
      </c>
      <c r="Y55">
        <v>2.0999999999999999E-3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 t="s">
        <v>575</v>
      </c>
      <c r="AH55">
        <v>25</v>
      </c>
      <c r="AI55">
        <v>2</v>
      </c>
      <c r="AJ55">
        <v>23</v>
      </c>
      <c r="AK55" t="s">
        <v>225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1.72E-3</v>
      </c>
      <c r="AR55">
        <v>4.0999999999999999E-4</v>
      </c>
      <c r="AS55">
        <v>0</v>
      </c>
      <c r="AT55">
        <v>0</v>
      </c>
      <c r="AU55" t="s">
        <v>216</v>
      </c>
      <c r="AV55" t="s">
        <v>216</v>
      </c>
      <c r="AW55" t="s">
        <v>216</v>
      </c>
      <c r="AX55" t="s">
        <v>216</v>
      </c>
      <c r="AY55" t="s">
        <v>216</v>
      </c>
      <c r="AZ55" t="s">
        <v>216</v>
      </c>
      <c r="BA55" t="s">
        <v>216</v>
      </c>
      <c r="BB55" t="s">
        <v>216</v>
      </c>
      <c r="BC55" t="s">
        <v>216</v>
      </c>
      <c r="BD55" t="s">
        <v>216</v>
      </c>
      <c r="BE55" t="s">
        <v>216</v>
      </c>
      <c r="BF55" t="s">
        <v>216</v>
      </c>
      <c r="BG55" t="s">
        <v>216</v>
      </c>
      <c r="BH55" t="s">
        <v>216</v>
      </c>
      <c r="BI55" t="s">
        <v>216</v>
      </c>
      <c r="BJ55" t="s">
        <v>216</v>
      </c>
      <c r="BL55" t="s">
        <v>216</v>
      </c>
      <c r="BM55">
        <v>2</v>
      </c>
      <c r="BN55">
        <v>6.1</v>
      </c>
      <c r="BO55">
        <v>0.1</v>
      </c>
      <c r="BP55">
        <v>2</v>
      </c>
      <c r="BQ55">
        <v>67.7</v>
      </c>
      <c r="BR55">
        <v>0.1</v>
      </c>
      <c r="BS55">
        <v>1</v>
      </c>
      <c r="BT55">
        <v>6.7</v>
      </c>
      <c r="BU55" t="s">
        <v>216</v>
      </c>
      <c r="BV55">
        <v>1</v>
      </c>
      <c r="BW55">
        <v>26.5</v>
      </c>
      <c r="BX55" t="s">
        <v>216</v>
      </c>
      <c r="BY55">
        <v>1</v>
      </c>
      <c r="BZ55">
        <v>10.5</v>
      </c>
      <c r="CA55" t="s">
        <v>216</v>
      </c>
      <c r="CB55">
        <v>1</v>
      </c>
      <c r="CC55">
        <v>4</v>
      </c>
      <c r="CD55" t="s">
        <v>216</v>
      </c>
      <c r="CF55">
        <v>0</v>
      </c>
      <c r="CG55">
        <v>0</v>
      </c>
      <c r="CH55">
        <v>1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1</v>
      </c>
      <c r="EI55">
        <v>0</v>
      </c>
      <c r="EJ55">
        <v>0</v>
      </c>
      <c r="EK55">
        <v>1</v>
      </c>
      <c r="EL55">
        <v>0</v>
      </c>
      <c r="EM55">
        <v>0</v>
      </c>
      <c r="EN55">
        <v>0</v>
      </c>
      <c r="EO55">
        <v>1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</v>
      </c>
      <c r="FB55">
        <v>0</v>
      </c>
      <c r="FC55">
        <v>0</v>
      </c>
      <c r="FD55">
        <v>0</v>
      </c>
      <c r="FE55">
        <v>1</v>
      </c>
      <c r="FF55">
        <v>0</v>
      </c>
      <c r="FG55">
        <v>0</v>
      </c>
      <c r="FH55">
        <v>1</v>
      </c>
      <c r="FI55">
        <v>1</v>
      </c>
      <c r="FJ55">
        <v>0</v>
      </c>
      <c r="FK55">
        <v>0</v>
      </c>
      <c r="FL55">
        <v>0</v>
      </c>
      <c r="FM55">
        <v>0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1</v>
      </c>
      <c r="FT55">
        <v>1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 t="s">
        <v>216</v>
      </c>
      <c r="GL55">
        <v>0</v>
      </c>
      <c r="GM55">
        <v>0</v>
      </c>
      <c r="GN55">
        <v>0</v>
      </c>
      <c r="GO55">
        <v>1</v>
      </c>
      <c r="GP55">
        <v>1</v>
      </c>
      <c r="GQ55">
        <v>0</v>
      </c>
      <c r="GR55">
        <v>0</v>
      </c>
      <c r="GS55">
        <v>0</v>
      </c>
      <c r="GT55">
        <v>0</v>
      </c>
      <c r="GU55">
        <v>1</v>
      </c>
      <c r="GV55">
        <v>1</v>
      </c>
      <c r="GW55">
        <v>0</v>
      </c>
      <c r="GX55">
        <v>1</v>
      </c>
      <c r="GY55">
        <v>0</v>
      </c>
      <c r="GZ55">
        <v>0</v>
      </c>
      <c r="HA55">
        <v>0</v>
      </c>
    </row>
    <row r="56" spans="1:209" x14ac:dyDescent="0.2">
      <c r="A56" t="s">
        <v>496</v>
      </c>
      <c r="B56" t="s">
        <v>209</v>
      </c>
      <c r="C56" s="1">
        <v>39637</v>
      </c>
      <c r="D56" t="s">
        <v>210</v>
      </c>
      <c r="E56" t="s">
        <v>497</v>
      </c>
      <c r="F56">
        <v>41.344999999999999</v>
      </c>
      <c r="G56">
        <v>72.462100000000007</v>
      </c>
      <c r="H56" t="s">
        <v>220</v>
      </c>
      <c r="I56" t="s">
        <v>221</v>
      </c>
      <c r="J56" t="s">
        <v>214</v>
      </c>
      <c r="K56" t="s">
        <v>215</v>
      </c>
      <c r="L56">
        <v>59.08</v>
      </c>
      <c r="M56">
        <v>602535.06099999999</v>
      </c>
      <c r="N56">
        <v>4728.41</v>
      </c>
      <c r="O56">
        <v>1.718</v>
      </c>
      <c r="P56">
        <v>4.8769999999999998</v>
      </c>
      <c r="Q56">
        <v>1.524</v>
      </c>
      <c r="R56">
        <v>0.72960000000000003</v>
      </c>
      <c r="S56" t="s">
        <v>216</v>
      </c>
      <c r="T56" t="s">
        <v>216</v>
      </c>
      <c r="U56" t="s">
        <v>214</v>
      </c>
      <c r="V56">
        <v>0.1086</v>
      </c>
      <c r="W56">
        <v>0.1086</v>
      </c>
      <c r="X56">
        <v>0.1086</v>
      </c>
      <c r="Y56">
        <v>0.1086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</v>
      </c>
      <c r="AG56" t="s">
        <v>575</v>
      </c>
      <c r="AH56">
        <v>19</v>
      </c>
      <c r="AI56">
        <v>2</v>
      </c>
      <c r="AJ56">
        <v>17</v>
      </c>
      <c r="AK56" t="s">
        <v>225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7.1069999999999994E-2</v>
      </c>
      <c r="AR56">
        <v>0</v>
      </c>
      <c r="AS56">
        <v>3.7510000000000002E-2</v>
      </c>
      <c r="AT56">
        <v>0</v>
      </c>
      <c r="AU56">
        <v>2</v>
      </c>
      <c r="AV56">
        <v>7.2800000000000004E-2</v>
      </c>
      <c r="AW56">
        <v>4.7800000000000002E-2</v>
      </c>
      <c r="AX56" t="s">
        <v>216</v>
      </c>
      <c r="AY56" t="s">
        <v>216</v>
      </c>
      <c r="AZ56" t="s">
        <v>216</v>
      </c>
      <c r="BA56" t="s">
        <v>216</v>
      </c>
      <c r="BB56" t="s">
        <v>216</v>
      </c>
      <c r="BC56" t="s">
        <v>216</v>
      </c>
      <c r="BD56" t="s">
        <v>216</v>
      </c>
      <c r="BE56" t="s">
        <v>216</v>
      </c>
      <c r="BF56" t="s">
        <v>216</v>
      </c>
      <c r="BG56" t="s">
        <v>216</v>
      </c>
      <c r="BH56" t="s">
        <v>216</v>
      </c>
      <c r="BI56" t="s">
        <v>216</v>
      </c>
      <c r="BJ56" t="s">
        <v>216</v>
      </c>
      <c r="BL56" t="s">
        <v>216</v>
      </c>
      <c r="BM56">
        <v>2</v>
      </c>
      <c r="BN56">
        <v>7.7249999999999996</v>
      </c>
      <c r="BO56">
        <v>0.32500000000000001</v>
      </c>
      <c r="BP56">
        <v>2</v>
      </c>
      <c r="BQ56">
        <v>247.25</v>
      </c>
      <c r="BR56">
        <v>28.25</v>
      </c>
      <c r="BS56">
        <v>2</v>
      </c>
      <c r="BT56">
        <v>5.0650000000000001E-2</v>
      </c>
      <c r="BU56">
        <v>4.9149999999999999E-2</v>
      </c>
      <c r="BV56">
        <v>2</v>
      </c>
      <c r="BW56">
        <v>26.1</v>
      </c>
      <c r="BX56">
        <v>0.7</v>
      </c>
      <c r="BY56">
        <v>2</v>
      </c>
      <c r="BZ56">
        <v>71.625</v>
      </c>
      <c r="CA56">
        <v>3.375</v>
      </c>
      <c r="CB56">
        <v>2</v>
      </c>
      <c r="CC56">
        <v>1.4</v>
      </c>
      <c r="CD56">
        <v>0.4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1</v>
      </c>
      <c r="EJ56">
        <v>0</v>
      </c>
      <c r="EK56">
        <v>0</v>
      </c>
      <c r="EL56">
        <v>1</v>
      </c>
      <c r="EM56">
        <v>0</v>
      </c>
      <c r="EN56">
        <v>0</v>
      </c>
      <c r="EO56">
        <v>1</v>
      </c>
      <c r="EP56">
        <v>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0</v>
      </c>
      <c r="FA56">
        <v>1</v>
      </c>
      <c r="FB56">
        <v>0</v>
      </c>
      <c r="FC56">
        <v>1</v>
      </c>
      <c r="FD56">
        <v>0</v>
      </c>
      <c r="FE56">
        <v>0</v>
      </c>
      <c r="FF56">
        <v>0</v>
      </c>
      <c r="FG56">
        <v>1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1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1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1</v>
      </c>
      <c r="GZ56">
        <v>0</v>
      </c>
      <c r="HA56">
        <v>0</v>
      </c>
    </row>
    <row r="57" spans="1:209" x14ac:dyDescent="0.2">
      <c r="A57" t="s">
        <v>468</v>
      </c>
      <c r="B57" s="1">
        <v>41156</v>
      </c>
      <c r="C57" s="1">
        <v>41156</v>
      </c>
      <c r="D57">
        <v>2012</v>
      </c>
      <c r="E57" t="s">
        <v>469</v>
      </c>
      <c r="F57">
        <v>42.002600000000001</v>
      </c>
      <c r="G57">
        <v>72.646900000000002</v>
      </c>
      <c r="H57" t="s">
        <v>220</v>
      </c>
      <c r="I57" t="s">
        <v>221</v>
      </c>
      <c r="J57" t="s">
        <v>215</v>
      </c>
      <c r="K57" t="s">
        <v>215</v>
      </c>
      <c r="L57">
        <v>0.28000000000000003</v>
      </c>
      <c r="M57">
        <v>2832.8</v>
      </c>
      <c r="N57">
        <v>219.7</v>
      </c>
      <c r="O57">
        <v>1.2849999999999999</v>
      </c>
      <c r="P57">
        <v>0.5</v>
      </c>
      <c r="Q57" t="s">
        <v>216</v>
      </c>
      <c r="R57">
        <v>0</v>
      </c>
      <c r="S57" t="s">
        <v>216</v>
      </c>
      <c r="T57" t="s">
        <v>216</v>
      </c>
      <c r="U57" t="s">
        <v>214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564</v>
      </c>
      <c r="AH57">
        <v>3</v>
      </c>
      <c r="AI57">
        <v>1</v>
      </c>
      <c r="AJ57">
        <v>2</v>
      </c>
      <c r="AK57" t="s">
        <v>217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1.4246000000000001</v>
      </c>
      <c r="AW57" t="s">
        <v>216</v>
      </c>
      <c r="AX57" t="s">
        <v>216</v>
      </c>
      <c r="AY57" t="s">
        <v>216</v>
      </c>
      <c r="AZ57" t="s">
        <v>216</v>
      </c>
      <c r="BA57" t="s">
        <v>216</v>
      </c>
      <c r="BB57" t="s">
        <v>216</v>
      </c>
      <c r="BC57" t="s">
        <v>216</v>
      </c>
      <c r="BD57" t="s">
        <v>216</v>
      </c>
      <c r="BE57" t="s">
        <v>216</v>
      </c>
      <c r="BF57" t="s">
        <v>216</v>
      </c>
      <c r="BG57" t="s">
        <v>216</v>
      </c>
      <c r="BH57" t="s">
        <v>216</v>
      </c>
      <c r="BI57" t="s">
        <v>216</v>
      </c>
      <c r="BJ57" t="s">
        <v>216</v>
      </c>
      <c r="BL57" t="s">
        <v>216</v>
      </c>
      <c r="BM57">
        <v>1</v>
      </c>
      <c r="BN57">
        <v>6.6</v>
      </c>
      <c r="BO57" t="s">
        <v>216</v>
      </c>
      <c r="BP57">
        <v>1</v>
      </c>
      <c r="BQ57">
        <v>336</v>
      </c>
      <c r="BR57" t="s">
        <v>216</v>
      </c>
      <c r="BS57">
        <v>1</v>
      </c>
      <c r="BT57">
        <v>0.2</v>
      </c>
      <c r="BU57" t="s">
        <v>216</v>
      </c>
      <c r="BV57">
        <v>1</v>
      </c>
      <c r="BW57">
        <v>20.100000000000001</v>
      </c>
      <c r="BX57" t="s">
        <v>216</v>
      </c>
      <c r="BY57">
        <v>1</v>
      </c>
      <c r="BZ57">
        <v>122.25</v>
      </c>
      <c r="CA57" t="s">
        <v>216</v>
      </c>
      <c r="CB57">
        <v>1</v>
      </c>
      <c r="CC57">
        <v>0.5</v>
      </c>
      <c r="CD57" t="s">
        <v>216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1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</row>
    <row r="58" spans="1:209" x14ac:dyDescent="0.2">
      <c r="A58" t="s">
        <v>236</v>
      </c>
      <c r="B58" s="1">
        <v>40714</v>
      </c>
      <c r="C58" s="1">
        <v>40714</v>
      </c>
      <c r="D58">
        <v>2011</v>
      </c>
      <c r="E58" t="s">
        <v>237</v>
      </c>
      <c r="F58">
        <v>41.455100000000002</v>
      </c>
      <c r="G58">
        <v>72.995000000000005</v>
      </c>
      <c r="H58" t="s">
        <v>220</v>
      </c>
      <c r="I58" t="s">
        <v>221</v>
      </c>
      <c r="J58" t="s">
        <v>215</v>
      </c>
      <c r="K58" t="s">
        <v>215</v>
      </c>
      <c r="L58">
        <v>2.19</v>
      </c>
      <c r="M58">
        <v>20327.330000000002</v>
      </c>
      <c r="N58">
        <v>653.71</v>
      </c>
      <c r="O58">
        <v>1.2929999999999999</v>
      </c>
      <c r="P58">
        <v>3.5</v>
      </c>
      <c r="Q58" t="s">
        <v>216</v>
      </c>
      <c r="R58">
        <v>0.95409999999999995</v>
      </c>
      <c r="S58">
        <v>0</v>
      </c>
      <c r="T58">
        <v>0</v>
      </c>
      <c r="U58" t="s">
        <v>214</v>
      </c>
      <c r="V58">
        <v>1.4E-3</v>
      </c>
      <c r="W58">
        <v>1.4E-3</v>
      </c>
      <c r="X58">
        <v>1.4E-3</v>
      </c>
      <c r="Y58">
        <v>1.4E-3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559</v>
      </c>
      <c r="AH58">
        <v>19</v>
      </c>
      <c r="AI58">
        <v>1</v>
      </c>
      <c r="AJ58">
        <v>18</v>
      </c>
      <c r="AK58" t="s">
        <v>225</v>
      </c>
      <c r="AL58">
        <v>0</v>
      </c>
      <c r="AM58">
        <v>1.42E-3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1.95E-2</v>
      </c>
      <c r="AW58" s="2">
        <v>5.0000000000000001E-4</v>
      </c>
      <c r="AX58" t="s">
        <v>216</v>
      </c>
      <c r="AY58" t="s">
        <v>216</v>
      </c>
      <c r="AZ58" t="s">
        <v>216</v>
      </c>
      <c r="BA58" t="s">
        <v>216</v>
      </c>
      <c r="BB58" t="s">
        <v>216</v>
      </c>
      <c r="BC58" t="s">
        <v>216</v>
      </c>
      <c r="BD58" t="s">
        <v>216</v>
      </c>
      <c r="BE58" t="s">
        <v>216</v>
      </c>
      <c r="BF58" t="s">
        <v>216</v>
      </c>
      <c r="BG58" t="s">
        <v>216</v>
      </c>
      <c r="BH58" t="s">
        <v>216</v>
      </c>
      <c r="BI58" t="s">
        <v>216</v>
      </c>
      <c r="BJ58" t="s">
        <v>216</v>
      </c>
      <c r="BL58" t="s">
        <v>216</v>
      </c>
      <c r="BM58">
        <v>2</v>
      </c>
      <c r="BN58">
        <v>5.95</v>
      </c>
      <c r="BO58">
        <v>0.05</v>
      </c>
      <c r="BP58">
        <v>2</v>
      </c>
      <c r="BQ58">
        <v>129.5</v>
      </c>
      <c r="BR58">
        <v>3.5</v>
      </c>
      <c r="BS58">
        <v>1</v>
      </c>
      <c r="BT58">
        <v>5.2</v>
      </c>
      <c r="BU58" t="s">
        <v>216</v>
      </c>
      <c r="BV58">
        <v>1</v>
      </c>
      <c r="BW58">
        <v>23.6</v>
      </c>
      <c r="BX58" t="s">
        <v>216</v>
      </c>
      <c r="BY58">
        <v>2</v>
      </c>
      <c r="BZ58">
        <v>131.25</v>
      </c>
      <c r="CA58">
        <v>3.75</v>
      </c>
      <c r="CB58">
        <v>1</v>
      </c>
      <c r="CC58">
        <v>2</v>
      </c>
      <c r="CD58" t="s">
        <v>216</v>
      </c>
      <c r="CF58">
        <v>0</v>
      </c>
      <c r="CG58">
        <v>0</v>
      </c>
      <c r="CH58">
        <v>1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1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1</v>
      </c>
      <c r="FI58">
        <v>1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0</v>
      </c>
      <c r="GE58">
        <v>0</v>
      </c>
      <c r="GF58">
        <v>0</v>
      </c>
      <c r="GG58">
        <v>1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1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</row>
    <row r="59" spans="1:209" x14ac:dyDescent="0.2">
      <c r="A59" t="s">
        <v>241</v>
      </c>
      <c r="B59" s="1">
        <v>38581</v>
      </c>
      <c r="C59" s="1">
        <v>38581</v>
      </c>
      <c r="D59">
        <v>2005</v>
      </c>
      <c r="E59" t="s">
        <v>242</v>
      </c>
      <c r="F59">
        <v>41.462600000000002</v>
      </c>
      <c r="G59">
        <v>73.523799999999994</v>
      </c>
      <c r="H59" t="s">
        <v>220</v>
      </c>
      <c r="I59" t="s">
        <v>221</v>
      </c>
      <c r="J59" t="s">
        <v>215</v>
      </c>
      <c r="K59" t="s">
        <v>215</v>
      </c>
      <c r="L59">
        <v>33.39</v>
      </c>
      <c r="M59">
        <v>328870.94699999999</v>
      </c>
      <c r="N59">
        <v>2946.56</v>
      </c>
      <c r="O59">
        <v>1.4490000000000001</v>
      </c>
      <c r="P59">
        <v>15.545</v>
      </c>
      <c r="Q59">
        <v>7.3150000000000004</v>
      </c>
      <c r="R59">
        <v>0.30109999999999998</v>
      </c>
      <c r="S59">
        <v>1</v>
      </c>
      <c r="T59">
        <v>0</v>
      </c>
      <c r="U59" t="s">
        <v>214</v>
      </c>
      <c r="V59">
        <v>5.0000000000000001E-3</v>
      </c>
      <c r="W59">
        <v>5.0000000000000001E-3</v>
      </c>
      <c r="X59">
        <v>5.0000000000000001E-3</v>
      </c>
      <c r="Y59">
        <v>5.0000000000000001E-3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559</v>
      </c>
      <c r="AH59">
        <v>10</v>
      </c>
      <c r="AI59">
        <v>1</v>
      </c>
      <c r="AJ59">
        <v>9</v>
      </c>
      <c r="AK59" t="s">
        <v>225</v>
      </c>
      <c r="AL59">
        <v>0</v>
      </c>
      <c r="AM59">
        <v>5.0000000000000001E-3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</v>
      </c>
      <c r="AV59">
        <v>0.1845</v>
      </c>
      <c r="AW59">
        <v>0.1515</v>
      </c>
      <c r="AX59" t="s">
        <v>216</v>
      </c>
      <c r="AY59" t="s">
        <v>216</v>
      </c>
      <c r="AZ59" t="s">
        <v>216</v>
      </c>
      <c r="BA59" t="s">
        <v>216</v>
      </c>
      <c r="BB59" t="s">
        <v>216</v>
      </c>
      <c r="BC59" t="s">
        <v>216</v>
      </c>
      <c r="BD59" t="s">
        <v>216</v>
      </c>
      <c r="BE59" t="s">
        <v>216</v>
      </c>
      <c r="BF59" t="s">
        <v>216</v>
      </c>
      <c r="BG59" t="s">
        <v>216</v>
      </c>
      <c r="BH59" t="s">
        <v>216</v>
      </c>
      <c r="BI59" t="s">
        <v>216</v>
      </c>
      <c r="BJ59" t="s">
        <v>216</v>
      </c>
      <c r="BL59" t="s">
        <v>216</v>
      </c>
      <c r="BM59">
        <v>2</v>
      </c>
      <c r="BN59">
        <v>6.95</v>
      </c>
      <c r="BO59">
        <v>0.65</v>
      </c>
      <c r="BP59">
        <v>2</v>
      </c>
      <c r="BQ59">
        <v>262.5</v>
      </c>
      <c r="BR59">
        <v>5.5</v>
      </c>
      <c r="BS59">
        <v>1</v>
      </c>
      <c r="BT59">
        <v>8.3000000000000007</v>
      </c>
      <c r="BU59" t="s">
        <v>216</v>
      </c>
      <c r="BV59">
        <v>1</v>
      </c>
      <c r="BW59">
        <v>27.2</v>
      </c>
      <c r="BX59" t="s">
        <v>216</v>
      </c>
      <c r="BY59">
        <v>2</v>
      </c>
      <c r="BZ59">
        <v>58.13</v>
      </c>
      <c r="CA59">
        <v>0.375</v>
      </c>
      <c r="CB59">
        <v>1</v>
      </c>
      <c r="CC59">
        <v>2</v>
      </c>
      <c r="CD59" t="s">
        <v>216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1</v>
      </c>
      <c r="EI59">
        <v>0</v>
      </c>
      <c r="EJ59">
        <v>0</v>
      </c>
      <c r="EK59">
        <v>1</v>
      </c>
      <c r="EL59">
        <v>1</v>
      </c>
      <c r="EM59">
        <v>0</v>
      </c>
      <c r="EN59">
        <v>0</v>
      </c>
      <c r="EO59">
        <v>1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0</v>
      </c>
      <c r="FN59">
        <v>0</v>
      </c>
      <c r="FO59">
        <v>0</v>
      </c>
      <c r="FP59">
        <v>1</v>
      </c>
      <c r="FQ59">
        <v>0</v>
      </c>
      <c r="FR59">
        <v>0</v>
      </c>
      <c r="FS59">
        <v>0</v>
      </c>
      <c r="FT59">
        <v>1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</row>
    <row r="60" spans="1:209" x14ac:dyDescent="0.2">
      <c r="A60" t="s">
        <v>294</v>
      </c>
      <c r="B60" s="1">
        <v>40729</v>
      </c>
      <c r="C60" s="1">
        <v>40729</v>
      </c>
      <c r="D60">
        <v>2011</v>
      </c>
      <c r="E60" t="s">
        <v>295</v>
      </c>
      <c r="F60">
        <v>41.2074</v>
      </c>
      <c r="G60">
        <v>73.187899999999999</v>
      </c>
      <c r="H60" t="s">
        <v>220</v>
      </c>
      <c r="I60" t="s">
        <v>221</v>
      </c>
      <c r="J60" t="s">
        <v>215</v>
      </c>
      <c r="K60" t="s">
        <v>215</v>
      </c>
      <c r="L60">
        <v>13.52</v>
      </c>
      <c r="M60">
        <v>147162.93</v>
      </c>
      <c r="N60">
        <v>3238.81</v>
      </c>
      <c r="O60">
        <v>2.4849999999999999</v>
      </c>
      <c r="P60">
        <v>5</v>
      </c>
      <c r="Q60" t="s">
        <v>216</v>
      </c>
      <c r="R60">
        <v>0.46179999999999999</v>
      </c>
      <c r="S60" t="s">
        <v>216</v>
      </c>
      <c r="T60" t="s">
        <v>216</v>
      </c>
      <c r="U60" t="s">
        <v>214</v>
      </c>
      <c r="V60">
        <v>1.0500000000000001E-2</v>
      </c>
      <c r="W60">
        <v>1.0500000000000001E-2</v>
      </c>
      <c r="X60">
        <v>1.0500000000000001E-2</v>
      </c>
      <c r="Y60">
        <v>1.0500000000000001E-2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559</v>
      </c>
      <c r="AH60">
        <v>22</v>
      </c>
      <c r="AI60">
        <v>1</v>
      </c>
      <c r="AJ60">
        <v>21</v>
      </c>
      <c r="AK60" t="s">
        <v>225</v>
      </c>
      <c r="AL60">
        <v>0</v>
      </c>
      <c r="AM60">
        <v>1.051E-2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1.7500000000000002E-2</v>
      </c>
      <c r="AW60">
        <v>2.5000000000000001E-3</v>
      </c>
      <c r="AX60" t="s">
        <v>216</v>
      </c>
      <c r="AY60" t="s">
        <v>216</v>
      </c>
      <c r="AZ60" t="s">
        <v>216</v>
      </c>
      <c r="BA60" t="s">
        <v>216</v>
      </c>
      <c r="BB60" t="s">
        <v>216</v>
      </c>
      <c r="BC60" t="s">
        <v>216</v>
      </c>
      <c r="BD60" t="s">
        <v>216</v>
      </c>
      <c r="BE60" t="s">
        <v>216</v>
      </c>
      <c r="BF60" t="s">
        <v>216</v>
      </c>
      <c r="BG60" t="s">
        <v>216</v>
      </c>
      <c r="BH60" t="s">
        <v>216</v>
      </c>
      <c r="BI60" t="s">
        <v>216</v>
      </c>
      <c r="BJ60" t="s">
        <v>216</v>
      </c>
      <c r="BL60" t="s">
        <v>216</v>
      </c>
      <c r="BM60">
        <v>2</v>
      </c>
      <c r="BN60">
        <v>6.4</v>
      </c>
      <c r="BO60">
        <v>0.4</v>
      </c>
      <c r="BP60">
        <v>2</v>
      </c>
      <c r="BQ60">
        <v>159</v>
      </c>
      <c r="BR60">
        <v>10</v>
      </c>
      <c r="BS60">
        <v>1</v>
      </c>
      <c r="BT60">
        <v>8.5</v>
      </c>
      <c r="BU60" t="s">
        <v>216</v>
      </c>
      <c r="BV60">
        <v>1</v>
      </c>
      <c r="BW60">
        <v>24.2</v>
      </c>
      <c r="BX60" t="s">
        <v>216</v>
      </c>
      <c r="BY60">
        <v>2</v>
      </c>
      <c r="BZ60">
        <v>33</v>
      </c>
      <c r="CA60">
        <v>13.5</v>
      </c>
      <c r="CB60">
        <v>1</v>
      </c>
      <c r="CC60">
        <v>2</v>
      </c>
      <c r="CD60" t="s">
        <v>216</v>
      </c>
      <c r="CF60">
        <v>1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0</v>
      </c>
      <c r="EJ60">
        <v>0</v>
      </c>
      <c r="EK60">
        <v>1</v>
      </c>
      <c r="EL60">
        <v>1</v>
      </c>
      <c r="EM60">
        <v>0</v>
      </c>
      <c r="EN60">
        <v>0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1</v>
      </c>
      <c r="EZ60">
        <v>0</v>
      </c>
      <c r="FA60">
        <v>1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1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1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1</v>
      </c>
      <c r="GD60">
        <v>0</v>
      </c>
      <c r="GE60">
        <v>0</v>
      </c>
      <c r="GF60">
        <v>0</v>
      </c>
      <c r="GG60">
        <v>1</v>
      </c>
      <c r="GH60">
        <v>0</v>
      </c>
      <c r="GI60">
        <v>0</v>
      </c>
      <c r="GJ60">
        <v>0</v>
      </c>
      <c r="GK60">
        <v>1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1</v>
      </c>
      <c r="GZ60">
        <v>0</v>
      </c>
      <c r="HA60">
        <v>0</v>
      </c>
    </row>
    <row r="61" spans="1:209" x14ac:dyDescent="0.2">
      <c r="A61" t="s">
        <v>299</v>
      </c>
      <c r="B61" t="s">
        <v>209</v>
      </c>
      <c r="C61" s="1">
        <v>41151</v>
      </c>
      <c r="D61" t="s">
        <v>210</v>
      </c>
      <c r="E61" t="s">
        <v>300</v>
      </c>
      <c r="F61">
        <v>41.251300000000001</v>
      </c>
      <c r="G61">
        <v>73.239000000000004</v>
      </c>
      <c r="H61" t="s">
        <v>220</v>
      </c>
      <c r="I61" t="s">
        <v>221</v>
      </c>
      <c r="J61" t="s">
        <v>214</v>
      </c>
      <c r="K61" t="s">
        <v>215</v>
      </c>
      <c r="L61">
        <v>25.78</v>
      </c>
      <c r="M61">
        <v>267898.52</v>
      </c>
      <c r="N61">
        <v>4146.8599999999997</v>
      </c>
      <c r="O61">
        <v>2.2599999999999998</v>
      </c>
      <c r="P61">
        <v>6</v>
      </c>
      <c r="Q61" t="s">
        <v>216</v>
      </c>
      <c r="R61">
        <v>0.89370000000000005</v>
      </c>
      <c r="S61" t="s">
        <v>216</v>
      </c>
      <c r="T61" t="s">
        <v>216</v>
      </c>
      <c r="U61" t="s">
        <v>214</v>
      </c>
      <c r="V61" s="2">
        <v>2.9999999999999997E-4</v>
      </c>
      <c r="W61" s="2">
        <v>2.9999999999999997E-4</v>
      </c>
      <c r="X61" s="2">
        <v>2.9999999999999997E-4</v>
      </c>
      <c r="Y61" s="2">
        <v>2.9999999999999997E-4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559</v>
      </c>
      <c r="AH61">
        <v>17</v>
      </c>
      <c r="AI61">
        <v>1</v>
      </c>
      <c r="AJ61">
        <v>16</v>
      </c>
      <c r="AK61" t="s">
        <v>283</v>
      </c>
      <c r="AL61">
        <v>0</v>
      </c>
      <c r="AM61">
        <v>2.7999999999999998E-4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</v>
      </c>
      <c r="AV61">
        <v>5.0700000000000002E-2</v>
      </c>
      <c r="AW61">
        <v>4.2200000000000001E-2</v>
      </c>
      <c r="AX61" t="s">
        <v>216</v>
      </c>
      <c r="AY61" t="s">
        <v>216</v>
      </c>
      <c r="AZ61" t="s">
        <v>216</v>
      </c>
      <c r="BA61" t="s">
        <v>216</v>
      </c>
      <c r="BB61" t="s">
        <v>216</v>
      </c>
      <c r="BC61" t="s">
        <v>216</v>
      </c>
      <c r="BD61" t="s">
        <v>216</v>
      </c>
      <c r="BE61" t="s">
        <v>216</v>
      </c>
      <c r="BF61" t="s">
        <v>216</v>
      </c>
      <c r="BG61" t="s">
        <v>216</v>
      </c>
      <c r="BH61" t="s">
        <v>216</v>
      </c>
      <c r="BI61" t="s">
        <v>216</v>
      </c>
      <c r="BJ61" t="s">
        <v>216</v>
      </c>
      <c r="BL61" t="s">
        <v>216</v>
      </c>
      <c r="BM61">
        <v>2</v>
      </c>
      <c r="BN61">
        <v>6.75</v>
      </c>
      <c r="BO61">
        <v>0.2</v>
      </c>
      <c r="BP61">
        <v>2</v>
      </c>
      <c r="BQ61">
        <v>153</v>
      </c>
      <c r="BR61">
        <v>9</v>
      </c>
      <c r="BS61">
        <v>2</v>
      </c>
      <c r="BT61">
        <v>7.35</v>
      </c>
      <c r="BU61">
        <v>2.35</v>
      </c>
      <c r="BV61">
        <v>2</v>
      </c>
      <c r="BW61">
        <v>24.6</v>
      </c>
      <c r="BX61">
        <v>0.6</v>
      </c>
      <c r="BY61">
        <v>2</v>
      </c>
      <c r="BZ61">
        <v>27.1</v>
      </c>
      <c r="CA61">
        <v>22.4</v>
      </c>
      <c r="CB61">
        <v>2</v>
      </c>
      <c r="CC61">
        <v>3.05</v>
      </c>
      <c r="CD61">
        <v>0.55000000000000004</v>
      </c>
      <c r="CF61">
        <v>1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1</v>
      </c>
      <c r="EF61">
        <v>0</v>
      </c>
      <c r="EG61">
        <v>0</v>
      </c>
      <c r="EH61">
        <v>0</v>
      </c>
      <c r="EI61">
        <v>1</v>
      </c>
      <c r="EJ61">
        <v>0</v>
      </c>
      <c r="EK61">
        <v>0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1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1</v>
      </c>
      <c r="GZ61">
        <v>0</v>
      </c>
      <c r="HA61">
        <v>0</v>
      </c>
    </row>
    <row r="62" spans="1:209" x14ac:dyDescent="0.2">
      <c r="A62" t="s">
        <v>303</v>
      </c>
      <c r="B62" t="s">
        <v>209</v>
      </c>
      <c r="C62" s="1">
        <v>41103</v>
      </c>
      <c r="D62" t="s">
        <v>210</v>
      </c>
      <c r="E62" t="s">
        <v>290</v>
      </c>
      <c r="F62">
        <v>41.320599999999999</v>
      </c>
      <c r="G62">
        <v>72.779899999999998</v>
      </c>
      <c r="H62" t="s">
        <v>220</v>
      </c>
      <c r="I62" t="s">
        <v>266</v>
      </c>
      <c r="J62" t="s">
        <v>214</v>
      </c>
      <c r="K62" t="s">
        <v>215</v>
      </c>
      <c r="L62">
        <v>8.82</v>
      </c>
      <c r="M62">
        <v>86226.680999999997</v>
      </c>
      <c r="N62">
        <v>1349.0509999999999</v>
      </c>
      <c r="O62">
        <v>1.2809999999999999</v>
      </c>
      <c r="P62">
        <v>5.3</v>
      </c>
      <c r="Q62" t="s">
        <v>216</v>
      </c>
      <c r="R62">
        <v>0.91739999999999999</v>
      </c>
      <c r="S62" t="s">
        <v>216</v>
      </c>
      <c r="T62" t="s">
        <v>216</v>
      </c>
      <c r="U62" t="s">
        <v>214</v>
      </c>
      <c r="V62" s="2">
        <v>5.0000000000000001E-4</v>
      </c>
      <c r="W62">
        <v>1E-3</v>
      </c>
      <c r="X62">
        <v>1E-3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559</v>
      </c>
      <c r="AH62">
        <v>7</v>
      </c>
      <c r="AI62">
        <v>1</v>
      </c>
      <c r="AJ62">
        <v>6</v>
      </c>
      <c r="AK62" t="s">
        <v>225</v>
      </c>
      <c r="AL62">
        <v>0</v>
      </c>
      <c r="AM62">
        <v>9.7000000000000005E-4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2.4500000000000001E-2</v>
      </c>
      <c r="AW62">
        <v>5.1999999999999998E-3</v>
      </c>
      <c r="AX62" t="s">
        <v>216</v>
      </c>
      <c r="AY62" t="s">
        <v>216</v>
      </c>
      <c r="AZ62" t="s">
        <v>216</v>
      </c>
      <c r="BA62">
        <v>2</v>
      </c>
      <c r="BB62">
        <v>0.79568000000000005</v>
      </c>
      <c r="BC62">
        <v>0.17854</v>
      </c>
      <c r="BD62" t="s">
        <v>216</v>
      </c>
      <c r="BE62" t="s">
        <v>216</v>
      </c>
      <c r="BF62" t="s">
        <v>216</v>
      </c>
      <c r="BG62" t="s">
        <v>216</v>
      </c>
      <c r="BH62" t="s">
        <v>216</v>
      </c>
      <c r="BI62" t="s">
        <v>216</v>
      </c>
      <c r="BJ62" t="s">
        <v>216</v>
      </c>
      <c r="BK62">
        <v>26.683700000000002</v>
      </c>
      <c r="BL62" t="s">
        <v>216</v>
      </c>
      <c r="BM62">
        <v>3</v>
      </c>
      <c r="BN62">
        <v>7.2466999999999997</v>
      </c>
      <c r="BO62">
        <v>0.49540000000000001</v>
      </c>
      <c r="BP62">
        <v>3</v>
      </c>
      <c r="BQ62">
        <v>284.5</v>
      </c>
      <c r="BR62">
        <v>32.638199999999998</v>
      </c>
      <c r="BS62">
        <v>2</v>
      </c>
      <c r="BT62">
        <v>5.7</v>
      </c>
      <c r="BU62">
        <v>0.8</v>
      </c>
      <c r="BV62">
        <v>2</v>
      </c>
      <c r="BW62">
        <v>27.85</v>
      </c>
      <c r="BX62">
        <v>0.95</v>
      </c>
      <c r="BY62">
        <v>2</v>
      </c>
      <c r="BZ62">
        <v>93.75</v>
      </c>
      <c r="CA62">
        <v>5.5</v>
      </c>
      <c r="CB62">
        <v>1</v>
      </c>
      <c r="CC62">
        <v>2.2999999999999998</v>
      </c>
      <c r="CD62" t="s">
        <v>216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1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1</v>
      </c>
    </row>
    <row r="63" spans="1:209" x14ac:dyDescent="0.2">
      <c r="A63" t="s">
        <v>312</v>
      </c>
      <c r="B63" s="1">
        <v>38560</v>
      </c>
      <c r="C63" s="1">
        <v>38560</v>
      </c>
      <c r="D63">
        <v>2005</v>
      </c>
      <c r="E63" t="s">
        <v>313</v>
      </c>
      <c r="F63">
        <v>42.025199999999998</v>
      </c>
      <c r="G63">
        <v>72.522199999999998</v>
      </c>
      <c r="H63" t="s">
        <v>220</v>
      </c>
      <c r="I63" t="s">
        <v>221</v>
      </c>
      <c r="J63" t="s">
        <v>215</v>
      </c>
      <c r="K63" t="s">
        <v>215</v>
      </c>
      <c r="L63">
        <v>14.16</v>
      </c>
      <c r="M63">
        <v>121355.319</v>
      </c>
      <c r="N63">
        <v>2541.42</v>
      </c>
      <c r="O63">
        <v>2.0579999999999998</v>
      </c>
      <c r="P63">
        <v>2.5</v>
      </c>
      <c r="Q63" t="s">
        <v>216</v>
      </c>
      <c r="R63">
        <v>0.67049999999999998</v>
      </c>
      <c r="S63" t="s">
        <v>216</v>
      </c>
      <c r="T63" t="s">
        <v>216</v>
      </c>
      <c r="U63" t="s">
        <v>214</v>
      </c>
      <c r="V63" s="2">
        <v>2.0000000000000001E-4</v>
      </c>
      <c r="W63" s="2">
        <v>2.0000000000000001E-4</v>
      </c>
      <c r="X63" s="2">
        <v>2.0000000000000001E-4</v>
      </c>
      <c r="Y63" s="2">
        <v>2.0000000000000001E-4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559</v>
      </c>
      <c r="AH63">
        <v>7</v>
      </c>
      <c r="AI63">
        <v>1</v>
      </c>
      <c r="AJ63">
        <v>6</v>
      </c>
      <c r="AK63" t="s">
        <v>225</v>
      </c>
      <c r="AL63">
        <v>0</v>
      </c>
      <c r="AM63">
        <v>2.1000000000000001E-4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2</v>
      </c>
      <c r="AV63">
        <v>0.16400000000000001</v>
      </c>
      <c r="AW63">
        <v>0.10100000000000001</v>
      </c>
      <c r="AX63" t="s">
        <v>216</v>
      </c>
      <c r="AY63" t="s">
        <v>216</v>
      </c>
      <c r="AZ63" t="s">
        <v>216</v>
      </c>
      <c r="BA63" t="s">
        <v>216</v>
      </c>
      <c r="BB63" t="s">
        <v>216</v>
      </c>
      <c r="BC63" t="s">
        <v>216</v>
      </c>
      <c r="BD63" t="s">
        <v>216</v>
      </c>
      <c r="BE63" t="s">
        <v>216</v>
      </c>
      <c r="BF63" t="s">
        <v>216</v>
      </c>
      <c r="BG63" t="s">
        <v>216</v>
      </c>
      <c r="BH63" t="s">
        <v>216</v>
      </c>
      <c r="BI63" t="s">
        <v>216</v>
      </c>
      <c r="BJ63" t="s">
        <v>216</v>
      </c>
      <c r="BL63" t="s">
        <v>216</v>
      </c>
      <c r="BM63">
        <v>2</v>
      </c>
      <c r="BN63">
        <v>5.9</v>
      </c>
      <c r="BO63">
        <v>0.1</v>
      </c>
      <c r="BP63">
        <v>2</v>
      </c>
      <c r="BQ63">
        <v>152.5</v>
      </c>
      <c r="BR63">
        <v>5.5</v>
      </c>
      <c r="BS63">
        <v>1</v>
      </c>
      <c r="BT63">
        <v>7.1</v>
      </c>
      <c r="BU63" t="s">
        <v>216</v>
      </c>
      <c r="BV63">
        <v>1</v>
      </c>
      <c r="BW63">
        <v>32.4</v>
      </c>
      <c r="BX63" t="s">
        <v>216</v>
      </c>
      <c r="BY63">
        <v>2</v>
      </c>
      <c r="BZ63">
        <v>27</v>
      </c>
      <c r="CA63">
        <v>1.5</v>
      </c>
      <c r="CB63">
        <v>1</v>
      </c>
      <c r="CC63">
        <v>1</v>
      </c>
      <c r="CD63" t="s">
        <v>216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0</v>
      </c>
      <c r="EK63">
        <v>0</v>
      </c>
      <c r="EL63">
        <v>1</v>
      </c>
      <c r="EM63">
        <v>0</v>
      </c>
      <c r="EN63">
        <v>0</v>
      </c>
      <c r="EO63">
        <v>0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1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</row>
    <row r="64" spans="1:209" x14ac:dyDescent="0.2">
      <c r="A64" t="s">
        <v>315</v>
      </c>
      <c r="B64" s="1">
        <v>38555</v>
      </c>
      <c r="C64" s="1">
        <v>38555</v>
      </c>
      <c r="D64">
        <v>2005</v>
      </c>
      <c r="E64" t="s">
        <v>306</v>
      </c>
      <c r="F64">
        <v>41.301099999999998</v>
      </c>
      <c r="G64">
        <v>72.414000000000001</v>
      </c>
      <c r="H64" t="s">
        <v>220</v>
      </c>
      <c r="I64" t="s">
        <v>221</v>
      </c>
      <c r="J64" t="s">
        <v>215</v>
      </c>
      <c r="K64" t="s">
        <v>215</v>
      </c>
      <c r="L64">
        <v>2.23</v>
      </c>
      <c r="M64">
        <v>22134.206999999999</v>
      </c>
      <c r="N64">
        <v>1038.6600000000001</v>
      </c>
      <c r="O64">
        <v>1.9690000000000001</v>
      </c>
      <c r="P64">
        <v>1.2</v>
      </c>
      <c r="Q64" t="s">
        <v>216</v>
      </c>
      <c r="R64">
        <v>1</v>
      </c>
      <c r="S64" t="s">
        <v>216</v>
      </c>
      <c r="T64" t="s">
        <v>216</v>
      </c>
      <c r="U64" t="s">
        <v>214</v>
      </c>
      <c r="V64">
        <v>9.2999999999999999E-2</v>
      </c>
      <c r="W64">
        <v>9.2999999999999999E-2</v>
      </c>
      <c r="X64">
        <v>9.2999999999999999E-2</v>
      </c>
      <c r="Y64">
        <v>9.2999999999999999E-2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559</v>
      </c>
      <c r="AH64">
        <v>25</v>
      </c>
      <c r="AI64">
        <v>1</v>
      </c>
      <c r="AJ64">
        <v>24</v>
      </c>
      <c r="AK64" t="s">
        <v>225</v>
      </c>
      <c r="AL64">
        <v>0</v>
      </c>
      <c r="AM64">
        <v>9.3039999999999998E-2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2</v>
      </c>
      <c r="AV64">
        <v>4.2500000000000003E-2</v>
      </c>
      <c r="AW64">
        <v>7.4999999999999997E-3</v>
      </c>
      <c r="AX64" t="s">
        <v>216</v>
      </c>
      <c r="AY64" t="s">
        <v>216</v>
      </c>
      <c r="AZ64" t="s">
        <v>216</v>
      </c>
      <c r="BA64" t="s">
        <v>216</v>
      </c>
      <c r="BB64" t="s">
        <v>216</v>
      </c>
      <c r="BC64" t="s">
        <v>216</v>
      </c>
      <c r="BD64" t="s">
        <v>216</v>
      </c>
      <c r="BE64" t="s">
        <v>216</v>
      </c>
      <c r="BF64" t="s">
        <v>216</v>
      </c>
      <c r="BG64" t="s">
        <v>216</v>
      </c>
      <c r="BH64" t="s">
        <v>216</v>
      </c>
      <c r="BI64" t="s">
        <v>216</v>
      </c>
      <c r="BJ64" t="s">
        <v>216</v>
      </c>
      <c r="BL64" t="s">
        <v>216</v>
      </c>
      <c r="BM64">
        <v>2</v>
      </c>
      <c r="BN64">
        <v>6.1</v>
      </c>
      <c r="BO64">
        <v>0.1</v>
      </c>
      <c r="BP64">
        <v>2</v>
      </c>
      <c r="BQ64">
        <v>101.15</v>
      </c>
      <c r="BR64">
        <v>4.8499999999999996</v>
      </c>
      <c r="BS64">
        <v>1</v>
      </c>
      <c r="BT64">
        <v>5.4</v>
      </c>
      <c r="BU64" t="s">
        <v>216</v>
      </c>
      <c r="BV64">
        <v>1</v>
      </c>
      <c r="BW64">
        <v>24.8</v>
      </c>
      <c r="BX64" t="s">
        <v>216</v>
      </c>
      <c r="BY64">
        <v>2</v>
      </c>
      <c r="BZ64">
        <v>30.8</v>
      </c>
      <c r="CA64">
        <v>1.5</v>
      </c>
      <c r="CB64">
        <v>1</v>
      </c>
      <c r="CC64">
        <v>0.6</v>
      </c>
      <c r="CD64" t="s">
        <v>216</v>
      </c>
      <c r="CF64">
        <v>0</v>
      </c>
      <c r="CG64">
        <v>0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1</v>
      </c>
      <c r="DD64">
        <v>1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1</v>
      </c>
      <c r="EP64">
        <v>1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0</v>
      </c>
      <c r="FC64">
        <v>0</v>
      </c>
      <c r="FD64">
        <v>0</v>
      </c>
      <c r="FE64">
        <v>1</v>
      </c>
      <c r="FF64">
        <v>0</v>
      </c>
      <c r="FG64">
        <v>0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1</v>
      </c>
      <c r="FU64">
        <v>0</v>
      </c>
      <c r="FV64">
        <v>0</v>
      </c>
      <c r="FW64">
        <v>1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0</v>
      </c>
      <c r="GE64">
        <v>0</v>
      </c>
      <c r="GF64">
        <v>0</v>
      </c>
      <c r="GG64">
        <v>1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</v>
      </c>
      <c r="GQ64">
        <v>0</v>
      </c>
      <c r="GR64">
        <v>0</v>
      </c>
      <c r="GS64">
        <v>0</v>
      </c>
      <c r="GT64">
        <v>0</v>
      </c>
      <c r="GU64">
        <v>1</v>
      </c>
      <c r="GV64">
        <v>1</v>
      </c>
      <c r="GW64">
        <v>0</v>
      </c>
      <c r="GX64">
        <v>0</v>
      </c>
      <c r="GY64">
        <v>0</v>
      </c>
      <c r="GZ64">
        <v>0</v>
      </c>
      <c r="HA64">
        <v>0</v>
      </c>
    </row>
    <row r="65" spans="1:209" x14ac:dyDescent="0.2">
      <c r="A65" t="s">
        <v>326</v>
      </c>
      <c r="B65" s="1">
        <v>41080</v>
      </c>
      <c r="C65" s="1">
        <v>41080</v>
      </c>
      <c r="D65">
        <v>2012</v>
      </c>
      <c r="E65" t="s">
        <v>327</v>
      </c>
      <c r="F65">
        <v>41.6462</v>
      </c>
      <c r="G65">
        <v>72.632599999999996</v>
      </c>
      <c r="H65" t="s">
        <v>220</v>
      </c>
      <c r="I65" t="s">
        <v>221</v>
      </c>
      <c r="J65" t="s">
        <v>215</v>
      </c>
      <c r="K65" t="s">
        <v>215</v>
      </c>
      <c r="L65">
        <v>0.53</v>
      </c>
      <c r="M65">
        <v>4943.3</v>
      </c>
      <c r="N65">
        <v>393.87</v>
      </c>
      <c r="O65">
        <v>1.58</v>
      </c>
      <c r="P65">
        <v>1</v>
      </c>
      <c r="Q65" t="s">
        <v>216</v>
      </c>
      <c r="R65">
        <v>1</v>
      </c>
      <c r="S65" t="s">
        <v>216</v>
      </c>
      <c r="T65" t="s">
        <v>216</v>
      </c>
      <c r="U65" t="s">
        <v>214</v>
      </c>
      <c r="V65">
        <v>6.3500000000000001E-2</v>
      </c>
      <c r="W65">
        <v>6.3500000000000001E-2</v>
      </c>
      <c r="X65">
        <v>6.3500000000000001E-2</v>
      </c>
      <c r="Y65">
        <v>6.3500000000000001E-2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559</v>
      </c>
      <c r="AH65">
        <v>3</v>
      </c>
      <c r="AI65">
        <v>1</v>
      </c>
      <c r="AJ65">
        <v>2</v>
      </c>
      <c r="AK65" t="s">
        <v>222</v>
      </c>
      <c r="AL65">
        <v>0</v>
      </c>
      <c r="AM65">
        <v>6.3500000000000001E-2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</v>
      </c>
      <c r="AV65">
        <v>5.21E-2</v>
      </c>
      <c r="AW65">
        <v>2.3099999999999999E-2</v>
      </c>
      <c r="AX65" t="s">
        <v>216</v>
      </c>
      <c r="AY65" t="s">
        <v>216</v>
      </c>
      <c r="AZ65" t="s">
        <v>216</v>
      </c>
      <c r="BA65" t="s">
        <v>216</v>
      </c>
      <c r="BB65" t="s">
        <v>216</v>
      </c>
      <c r="BC65" t="s">
        <v>216</v>
      </c>
      <c r="BD65" t="s">
        <v>216</v>
      </c>
      <c r="BE65" t="s">
        <v>216</v>
      </c>
      <c r="BF65" t="s">
        <v>216</v>
      </c>
      <c r="BG65" t="s">
        <v>216</v>
      </c>
      <c r="BH65" t="s">
        <v>216</v>
      </c>
      <c r="BI65" t="s">
        <v>216</v>
      </c>
      <c r="BJ65" t="s">
        <v>216</v>
      </c>
      <c r="BL65" t="s">
        <v>216</v>
      </c>
      <c r="BM65">
        <v>2</v>
      </c>
      <c r="BN65">
        <v>7.55</v>
      </c>
      <c r="BO65">
        <v>0.05</v>
      </c>
      <c r="BP65">
        <v>2</v>
      </c>
      <c r="BQ65">
        <v>355.5</v>
      </c>
      <c r="BR65">
        <v>5.5</v>
      </c>
      <c r="BS65">
        <v>1</v>
      </c>
      <c r="BT65">
        <v>7</v>
      </c>
      <c r="BU65" t="s">
        <v>216</v>
      </c>
      <c r="BV65">
        <v>1</v>
      </c>
      <c r="BW65">
        <v>19.3</v>
      </c>
      <c r="BX65" t="s">
        <v>216</v>
      </c>
      <c r="BY65">
        <v>2</v>
      </c>
      <c r="BZ65">
        <v>69.75</v>
      </c>
      <c r="CA65">
        <v>0.75</v>
      </c>
      <c r="CB65">
        <v>1</v>
      </c>
      <c r="CC65">
        <v>1</v>
      </c>
      <c r="CD65" t="s">
        <v>216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</row>
    <row r="66" spans="1:209" x14ac:dyDescent="0.2">
      <c r="A66" t="s">
        <v>328</v>
      </c>
      <c r="B66" s="1">
        <v>41080</v>
      </c>
      <c r="C66" s="1">
        <v>41080</v>
      </c>
      <c r="D66">
        <v>2012</v>
      </c>
      <c r="E66" t="s">
        <v>327</v>
      </c>
      <c r="F66">
        <v>41.645800000000001</v>
      </c>
      <c r="G66">
        <v>72.634299999999996</v>
      </c>
      <c r="H66" t="s">
        <v>220</v>
      </c>
      <c r="I66" t="s">
        <v>221</v>
      </c>
      <c r="J66" t="s">
        <v>215</v>
      </c>
      <c r="K66" t="s">
        <v>215</v>
      </c>
      <c r="L66">
        <v>2.35</v>
      </c>
      <c r="M66">
        <v>22804.07</v>
      </c>
      <c r="N66">
        <v>860.98</v>
      </c>
      <c r="O66">
        <v>1.6080000000000001</v>
      </c>
      <c r="P66">
        <v>1</v>
      </c>
      <c r="Q66" t="s">
        <v>216</v>
      </c>
      <c r="R66">
        <v>0.76949999999999996</v>
      </c>
      <c r="S66" t="s">
        <v>216</v>
      </c>
      <c r="T66" t="s">
        <v>216</v>
      </c>
      <c r="U66" t="s">
        <v>214</v>
      </c>
      <c r="V66">
        <v>2.92E-2</v>
      </c>
      <c r="W66">
        <v>2.92E-2</v>
      </c>
      <c r="X66">
        <v>2.92E-2</v>
      </c>
      <c r="Y66">
        <v>2.92E-2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559</v>
      </c>
      <c r="AH66">
        <v>7</v>
      </c>
      <c r="AI66">
        <v>1</v>
      </c>
      <c r="AJ66">
        <v>6</v>
      </c>
      <c r="AK66" t="s">
        <v>225</v>
      </c>
      <c r="AL66">
        <v>0</v>
      </c>
      <c r="AM66">
        <v>2.92E-2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2</v>
      </c>
      <c r="AV66">
        <v>0.17330000000000001</v>
      </c>
      <c r="AW66">
        <v>0.1084</v>
      </c>
      <c r="AX66" t="s">
        <v>216</v>
      </c>
      <c r="AY66" t="s">
        <v>216</v>
      </c>
      <c r="AZ66" t="s">
        <v>216</v>
      </c>
      <c r="BA66" t="s">
        <v>216</v>
      </c>
      <c r="BB66" t="s">
        <v>216</v>
      </c>
      <c r="BC66" t="s">
        <v>216</v>
      </c>
      <c r="BD66" t="s">
        <v>216</v>
      </c>
      <c r="BE66" t="s">
        <v>216</v>
      </c>
      <c r="BF66" t="s">
        <v>216</v>
      </c>
      <c r="BG66" t="s">
        <v>216</v>
      </c>
      <c r="BH66" t="s">
        <v>216</v>
      </c>
      <c r="BI66" t="s">
        <v>216</v>
      </c>
      <c r="BJ66" t="s">
        <v>216</v>
      </c>
      <c r="BL66" t="s">
        <v>216</v>
      </c>
      <c r="BM66">
        <v>2</v>
      </c>
      <c r="BN66">
        <v>7.4</v>
      </c>
      <c r="BO66">
        <v>0</v>
      </c>
      <c r="BP66">
        <v>2</v>
      </c>
      <c r="BQ66">
        <v>331</v>
      </c>
      <c r="BR66">
        <v>1</v>
      </c>
      <c r="BS66">
        <v>1</v>
      </c>
      <c r="BT66">
        <v>9.5</v>
      </c>
      <c r="BU66" t="s">
        <v>216</v>
      </c>
      <c r="BV66">
        <v>1</v>
      </c>
      <c r="BW66">
        <v>17.899999999999999</v>
      </c>
      <c r="BX66" t="s">
        <v>216</v>
      </c>
      <c r="BY66">
        <v>2</v>
      </c>
      <c r="BZ66">
        <v>69.400000000000006</v>
      </c>
      <c r="CA66">
        <v>0.4</v>
      </c>
      <c r="CB66">
        <v>1</v>
      </c>
      <c r="CC66">
        <v>0.9</v>
      </c>
      <c r="CD66" t="s">
        <v>216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1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1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</row>
    <row r="67" spans="1:209" x14ac:dyDescent="0.2">
      <c r="A67" t="s">
        <v>335</v>
      </c>
      <c r="B67" s="1">
        <v>38602</v>
      </c>
      <c r="C67" s="1">
        <v>38602</v>
      </c>
      <c r="D67">
        <v>2005</v>
      </c>
      <c r="E67" t="s">
        <v>336</v>
      </c>
      <c r="F67">
        <v>41.601399999999998</v>
      </c>
      <c r="G67">
        <v>73.097800000000007</v>
      </c>
      <c r="H67" t="s">
        <v>220</v>
      </c>
      <c r="I67" t="s">
        <v>221</v>
      </c>
      <c r="J67" t="s">
        <v>215</v>
      </c>
      <c r="K67" t="s">
        <v>215</v>
      </c>
      <c r="L67">
        <v>4.33</v>
      </c>
      <c r="M67">
        <v>43197.644999999997</v>
      </c>
      <c r="N67">
        <v>1035.57</v>
      </c>
      <c r="O67">
        <v>1.4059999999999999</v>
      </c>
      <c r="P67">
        <v>2</v>
      </c>
      <c r="Q67" t="s">
        <v>216</v>
      </c>
      <c r="R67">
        <v>0.88919999999999999</v>
      </c>
      <c r="S67" t="s">
        <v>216</v>
      </c>
      <c r="T67" t="s">
        <v>216</v>
      </c>
      <c r="U67" t="s">
        <v>214</v>
      </c>
      <c r="V67">
        <v>8.0000000000000002E-3</v>
      </c>
      <c r="W67">
        <v>8.0000000000000002E-3</v>
      </c>
      <c r="X67">
        <v>8.0000000000000002E-3</v>
      </c>
      <c r="Y67">
        <v>8.0000000000000002E-3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559</v>
      </c>
      <c r="AH67">
        <v>6</v>
      </c>
      <c r="AI67">
        <v>1</v>
      </c>
      <c r="AJ67">
        <v>5</v>
      </c>
      <c r="AK67" t="s">
        <v>225</v>
      </c>
      <c r="AL67">
        <v>0</v>
      </c>
      <c r="AM67">
        <v>8.0400000000000003E-3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2</v>
      </c>
      <c r="AV67">
        <v>4.8000000000000001E-2</v>
      </c>
      <c r="AW67">
        <v>5.0000000000000001E-3</v>
      </c>
      <c r="AX67" t="s">
        <v>216</v>
      </c>
      <c r="AY67" t="s">
        <v>216</v>
      </c>
      <c r="AZ67" t="s">
        <v>216</v>
      </c>
      <c r="BA67" t="s">
        <v>216</v>
      </c>
      <c r="BB67" t="s">
        <v>216</v>
      </c>
      <c r="BC67" t="s">
        <v>216</v>
      </c>
      <c r="BD67" t="s">
        <v>216</v>
      </c>
      <c r="BE67" t="s">
        <v>216</v>
      </c>
      <c r="BF67" t="s">
        <v>216</v>
      </c>
      <c r="BG67" t="s">
        <v>216</v>
      </c>
      <c r="BH67" t="s">
        <v>216</v>
      </c>
      <c r="BI67" t="s">
        <v>216</v>
      </c>
      <c r="BJ67" t="s">
        <v>216</v>
      </c>
      <c r="BL67" t="s">
        <v>216</v>
      </c>
      <c r="BM67">
        <v>2</v>
      </c>
      <c r="BN67">
        <v>6.45</v>
      </c>
      <c r="BO67">
        <v>0.05</v>
      </c>
      <c r="BP67">
        <v>2</v>
      </c>
      <c r="BQ67">
        <v>193.5</v>
      </c>
      <c r="BR67">
        <v>1.5</v>
      </c>
      <c r="BS67">
        <v>1</v>
      </c>
      <c r="BT67">
        <v>6.3</v>
      </c>
      <c r="BU67" t="s">
        <v>216</v>
      </c>
      <c r="BV67">
        <v>1</v>
      </c>
      <c r="BW67">
        <v>24.1</v>
      </c>
      <c r="BX67" t="s">
        <v>216</v>
      </c>
      <c r="BY67">
        <v>2</v>
      </c>
      <c r="BZ67">
        <v>26.25</v>
      </c>
      <c r="CA67">
        <v>0.75</v>
      </c>
      <c r="CB67">
        <v>1</v>
      </c>
      <c r="CC67">
        <v>1.2</v>
      </c>
      <c r="CD67" t="s">
        <v>216</v>
      </c>
      <c r="CF67">
        <v>0</v>
      </c>
      <c r="CG67">
        <v>0</v>
      </c>
      <c r="CH67">
        <v>0</v>
      </c>
      <c r="CI67">
        <v>0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0</v>
      </c>
      <c r="FH67">
        <v>1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</row>
    <row r="68" spans="1:209" x14ac:dyDescent="0.2">
      <c r="A68" t="s">
        <v>341</v>
      </c>
      <c r="B68" s="1">
        <v>41086</v>
      </c>
      <c r="C68" s="1">
        <v>41086</v>
      </c>
      <c r="D68">
        <v>2012</v>
      </c>
      <c r="E68" t="s">
        <v>342</v>
      </c>
      <c r="F68">
        <v>41.3962</v>
      </c>
      <c r="G68">
        <v>72.942700000000002</v>
      </c>
      <c r="H68" t="s">
        <v>220</v>
      </c>
      <c r="I68" t="s">
        <v>221</v>
      </c>
      <c r="J68" t="s">
        <v>215</v>
      </c>
      <c r="K68" t="s">
        <v>215</v>
      </c>
      <c r="L68">
        <v>6.07</v>
      </c>
      <c r="M68">
        <v>64643.65</v>
      </c>
      <c r="N68">
        <v>1075.74</v>
      </c>
      <c r="O68">
        <v>1.194</v>
      </c>
      <c r="P68">
        <v>2</v>
      </c>
      <c r="Q68" t="s">
        <v>216</v>
      </c>
      <c r="R68">
        <v>0.67159999999999997</v>
      </c>
      <c r="S68" t="s">
        <v>216</v>
      </c>
      <c r="T68" t="s">
        <v>216</v>
      </c>
      <c r="U68" t="s">
        <v>214</v>
      </c>
      <c r="V68">
        <v>1.6000000000000001E-3</v>
      </c>
      <c r="W68">
        <v>1.6000000000000001E-3</v>
      </c>
      <c r="X68">
        <v>1.6000000000000001E-3</v>
      </c>
      <c r="Y68">
        <v>1.6000000000000001E-3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559</v>
      </c>
      <c r="AH68">
        <v>8</v>
      </c>
      <c r="AI68">
        <v>1</v>
      </c>
      <c r="AJ68">
        <v>7</v>
      </c>
      <c r="AK68" t="s">
        <v>225</v>
      </c>
      <c r="AL68">
        <v>0</v>
      </c>
      <c r="AM68">
        <v>1.5900000000000001E-3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2</v>
      </c>
      <c r="AV68">
        <v>0.16470000000000001</v>
      </c>
      <c r="AW68">
        <v>7.6200000000000004E-2</v>
      </c>
      <c r="AX68" t="s">
        <v>216</v>
      </c>
      <c r="AY68" t="s">
        <v>216</v>
      </c>
      <c r="AZ68" t="s">
        <v>216</v>
      </c>
      <c r="BA68" t="s">
        <v>216</v>
      </c>
      <c r="BB68" t="s">
        <v>216</v>
      </c>
      <c r="BC68" t="s">
        <v>216</v>
      </c>
      <c r="BD68" t="s">
        <v>216</v>
      </c>
      <c r="BE68" t="s">
        <v>216</v>
      </c>
      <c r="BF68" t="s">
        <v>216</v>
      </c>
      <c r="BG68" t="s">
        <v>216</v>
      </c>
      <c r="BH68" t="s">
        <v>216</v>
      </c>
      <c r="BI68" t="s">
        <v>216</v>
      </c>
      <c r="BJ68" t="s">
        <v>216</v>
      </c>
      <c r="BL68" t="s">
        <v>216</v>
      </c>
      <c r="BM68">
        <v>2</v>
      </c>
      <c r="BN68">
        <v>7.55</v>
      </c>
      <c r="BO68">
        <v>0.55000000000000004</v>
      </c>
      <c r="BP68">
        <v>2</v>
      </c>
      <c r="BQ68">
        <v>51</v>
      </c>
      <c r="BR68">
        <v>2</v>
      </c>
      <c r="BS68">
        <v>1</v>
      </c>
      <c r="BT68">
        <v>13</v>
      </c>
      <c r="BU68" t="s">
        <v>216</v>
      </c>
      <c r="BV68">
        <v>1</v>
      </c>
      <c r="BW68">
        <v>23.3</v>
      </c>
      <c r="BX68" t="s">
        <v>216</v>
      </c>
      <c r="BY68">
        <v>2</v>
      </c>
      <c r="BZ68">
        <v>13.5</v>
      </c>
      <c r="CA68">
        <v>0.75</v>
      </c>
      <c r="CB68">
        <v>1</v>
      </c>
      <c r="CC68">
        <v>0.3</v>
      </c>
      <c r="CD68" t="s">
        <v>216</v>
      </c>
      <c r="CF68">
        <v>1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1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</row>
    <row r="69" spans="1:209" x14ac:dyDescent="0.2">
      <c r="A69" t="s">
        <v>349</v>
      </c>
      <c r="B69" t="s">
        <v>209</v>
      </c>
      <c r="C69" s="1">
        <v>40966</v>
      </c>
      <c r="D69" t="s">
        <v>210</v>
      </c>
      <c r="E69" t="s">
        <v>278</v>
      </c>
      <c r="F69">
        <v>40.844799999999999</v>
      </c>
      <c r="G69">
        <v>73.139200000000002</v>
      </c>
      <c r="H69" t="s">
        <v>212</v>
      </c>
      <c r="I69" t="s">
        <v>213</v>
      </c>
      <c r="J69" t="s">
        <v>214</v>
      </c>
      <c r="K69" t="s">
        <v>215</v>
      </c>
      <c r="L69">
        <v>1.61</v>
      </c>
      <c r="M69">
        <v>16102.388000000001</v>
      </c>
      <c r="N69">
        <v>478.9</v>
      </c>
      <c r="O69">
        <v>1.0649999999999999</v>
      </c>
      <c r="P69">
        <v>2.5</v>
      </c>
      <c r="Q69" t="s">
        <v>216</v>
      </c>
      <c r="R69">
        <v>0.82820000000000005</v>
      </c>
      <c r="S69" t="s">
        <v>216</v>
      </c>
      <c r="T69" t="s">
        <v>216</v>
      </c>
      <c r="U69" t="s">
        <v>214</v>
      </c>
      <c r="V69">
        <v>3.7000000000000002E-3</v>
      </c>
      <c r="W69">
        <v>0.01</v>
      </c>
      <c r="X69">
        <v>0.01</v>
      </c>
      <c r="Y69" s="2">
        <v>1E-4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559</v>
      </c>
      <c r="AH69">
        <v>2</v>
      </c>
      <c r="AI69">
        <v>1</v>
      </c>
      <c r="AJ69">
        <v>1</v>
      </c>
      <c r="AK69" t="s">
        <v>350</v>
      </c>
      <c r="AL69">
        <v>0</v>
      </c>
      <c r="AM69">
        <v>0.01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4</v>
      </c>
      <c r="AV69">
        <v>3.6979999999999999E-2</v>
      </c>
      <c r="AW69">
        <v>7.2999999999999996E-4</v>
      </c>
      <c r="AX69">
        <v>5</v>
      </c>
      <c r="AY69">
        <v>2.9815438999999999E-2</v>
      </c>
      <c r="AZ69">
        <v>8.7615160000000004E-3</v>
      </c>
      <c r="BA69">
        <v>4</v>
      </c>
      <c r="BB69">
        <v>3.3827500000000001</v>
      </c>
      <c r="BC69">
        <v>0.79259999999999997</v>
      </c>
      <c r="BD69">
        <v>5</v>
      </c>
      <c r="BE69">
        <v>0.29876726199999998</v>
      </c>
      <c r="BF69">
        <v>0.131790454</v>
      </c>
      <c r="BG69">
        <v>5</v>
      </c>
      <c r="BH69">
        <v>0.27033434099999998</v>
      </c>
      <c r="BI69">
        <v>0.132392237</v>
      </c>
      <c r="BJ69" t="s">
        <v>216</v>
      </c>
      <c r="BK69">
        <v>91.470699999999994</v>
      </c>
      <c r="BL69" t="s">
        <v>216</v>
      </c>
      <c r="BM69">
        <v>5</v>
      </c>
      <c r="BN69">
        <v>7.1509999999999998</v>
      </c>
      <c r="BO69">
        <v>0.206670934</v>
      </c>
      <c r="BP69">
        <v>5</v>
      </c>
      <c r="BQ69">
        <v>285.3</v>
      </c>
      <c r="BR69">
        <v>27.287291</v>
      </c>
      <c r="BS69">
        <v>4</v>
      </c>
      <c r="BT69">
        <v>5.2458333330000002</v>
      </c>
      <c r="BU69">
        <v>1.2874056060000001</v>
      </c>
      <c r="BV69">
        <v>4</v>
      </c>
      <c r="BW69">
        <v>27.266666669999999</v>
      </c>
      <c r="BX69">
        <v>1.8509475799999999</v>
      </c>
      <c r="BY69" t="s">
        <v>216</v>
      </c>
      <c r="BZ69" t="s">
        <v>216</v>
      </c>
      <c r="CA69" t="s">
        <v>216</v>
      </c>
      <c r="CB69">
        <v>3</v>
      </c>
      <c r="CC69">
        <v>0.53333333299999997</v>
      </c>
      <c r="CD69">
        <v>8.8191710000000006E-2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</row>
    <row r="70" spans="1:209" x14ac:dyDescent="0.2">
      <c r="A70" t="s">
        <v>352</v>
      </c>
      <c r="B70" t="s">
        <v>209</v>
      </c>
      <c r="C70" s="1">
        <v>38108</v>
      </c>
      <c r="D70" t="s">
        <v>210</v>
      </c>
      <c r="E70" t="s">
        <v>353</v>
      </c>
      <c r="F70">
        <v>41.304900000000004</v>
      </c>
      <c r="G70">
        <v>72.855500000000006</v>
      </c>
      <c r="H70" t="s">
        <v>220</v>
      </c>
      <c r="I70" t="s">
        <v>221</v>
      </c>
      <c r="J70" t="s">
        <v>214</v>
      </c>
      <c r="K70" t="s">
        <v>215</v>
      </c>
      <c r="L70">
        <v>7.89</v>
      </c>
      <c r="M70">
        <v>76786.960000000006</v>
      </c>
      <c r="N70">
        <v>1297.82</v>
      </c>
      <c r="O70">
        <v>1.321</v>
      </c>
      <c r="P70">
        <v>3</v>
      </c>
      <c r="Q70" t="s">
        <v>216</v>
      </c>
      <c r="R70">
        <v>0.88280000000000003</v>
      </c>
      <c r="S70" t="s">
        <v>216</v>
      </c>
      <c r="T70" t="s">
        <v>216</v>
      </c>
      <c r="U70" t="s">
        <v>214</v>
      </c>
      <c r="V70">
        <v>2.3999999999999998E-3</v>
      </c>
      <c r="W70">
        <v>2.3999999999999998E-3</v>
      </c>
      <c r="X70">
        <v>2.3999999999999998E-3</v>
      </c>
      <c r="Y70">
        <v>2.3999999999999998E-3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559</v>
      </c>
      <c r="AH70">
        <v>19</v>
      </c>
      <c r="AI70">
        <v>1</v>
      </c>
      <c r="AJ70">
        <v>18</v>
      </c>
      <c r="AK70" t="s">
        <v>225</v>
      </c>
      <c r="AL70">
        <v>0</v>
      </c>
      <c r="AM70">
        <v>2.4299999999999999E-3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3</v>
      </c>
      <c r="AV70">
        <v>1.8700000000000001E-2</v>
      </c>
      <c r="AW70">
        <v>6.8999999999999999E-3</v>
      </c>
      <c r="AX70" t="s">
        <v>216</v>
      </c>
      <c r="AY70" t="s">
        <v>216</v>
      </c>
      <c r="AZ70" t="s">
        <v>216</v>
      </c>
      <c r="BA70" t="s">
        <v>216</v>
      </c>
      <c r="BB70" t="s">
        <v>216</v>
      </c>
      <c r="BC70" t="s">
        <v>216</v>
      </c>
      <c r="BD70" t="s">
        <v>216</v>
      </c>
      <c r="BE70" t="s">
        <v>216</v>
      </c>
      <c r="BF70" t="s">
        <v>216</v>
      </c>
      <c r="BG70" t="s">
        <v>216</v>
      </c>
      <c r="BH70" t="s">
        <v>216</v>
      </c>
      <c r="BI70" t="s">
        <v>216</v>
      </c>
      <c r="BJ70" t="s">
        <v>216</v>
      </c>
      <c r="BL70" t="s">
        <v>216</v>
      </c>
      <c r="BM70">
        <v>3</v>
      </c>
      <c r="BN70">
        <v>8.07</v>
      </c>
      <c r="BO70">
        <v>0.44</v>
      </c>
      <c r="BP70">
        <v>3</v>
      </c>
      <c r="BQ70">
        <v>209.67</v>
      </c>
      <c r="BR70">
        <v>61.35</v>
      </c>
      <c r="BS70">
        <v>1</v>
      </c>
      <c r="BT70">
        <v>20.6</v>
      </c>
      <c r="BU70" t="s">
        <v>216</v>
      </c>
      <c r="BV70">
        <v>1</v>
      </c>
      <c r="BW70">
        <v>14.9</v>
      </c>
      <c r="BX70" t="s">
        <v>216</v>
      </c>
      <c r="BY70">
        <v>3</v>
      </c>
      <c r="BZ70">
        <v>82.5</v>
      </c>
      <c r="CA70">
        <v>8.44</v>
      </c>
      <c r="CB70">
        <v>1</v>
      </c>
      <c r="CC70">
        <v>4</v>
      </c>
      <c r="CD70" t="s">
        <v>216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1</v>
      </c>
      <c r="EJ70">
        <v>0</v>
      </c>
      <c r="EK70">
        <v>1</v>
      </c>
      <c r="EL70">
        <v>1</v>
      </c>
      <c r="EM70">
        <v>0</v>
      </c>
      <c r="EN70">
        <v>0</v>
      </c>
      <c r="EO70">
        <v>1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1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1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1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1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1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</row>
    <row r="71" spans="1:209" x14ac:dyDescent="0.2">
      <c r="A71" t="s">
        <v>399</v>
      </c>
      <c r="B71" s="1">
        <v>40727</v>
      </c>
      <c r="C71" s="1">
        <v>40727</v>
      </c>
      <c r="D71">
        <v>2011</v>
      </c>
      <c r="E71" t="s">
        <v>338</v>
      </c>
      <c r="F71">
        <v>41.500999999999998</v>
      </c>
      <c r="G71">
        <v>73.111699999999999</v>
      </c>
      <c r="H71" t="s">
        <v>220</v>
      </c>
      <c r="I71" t="s">
        <v>221</v>
      </c>
      <c r="J71" t="s">
        <v>215</v>
      </c>
      <c r="K71" t="s">
        <v>215</v>
      </c>
      <c r="L71">
        <v>3.44</v>
      </c>
      <c r="M71">
        <v>34058.9</v>
      </c>
      <c r="N71">
        <v>882.43</v>
      </c>
      <c r="O71">
        <v>1.349</v>
      </c>
      <c r="P71">
        <v>3</v>
      </c>
      <c r="Q71" t="s">
        <v>216</v>
      </c>
      <c r="R71">
        <v>0.65080000000000005</v>
      </c>
      <c r="S71" t="s">
        <v>216</v>
      </c>
      <c r="T71" t="s">
        <v>216</v>
      </c>
      <c r="U71" t="s">
        <v>214</v>
      </c>
      <c r="V71">
        <v>9.4000000000000004E-3</v>
      </c>
      <c r="W71">
        <v>9.4000000000000004E-3</v>
      </c>
      <c r="X71">
        <v>9.4000000000000004E-3</v>
      </c>
      <c r="Y71">
        <v>9.4000000000000004E-3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559</v>
      </c>
      <c r="AH71">
        <v>11</v>
      </c>
      <c r="AI71">
        <v>1</v>
      </c>
      <c r="AJ71">
        <v>10</v>
      </c>
      <c r="AK71" t="s">
        <v>225</v>
      </c>
      <c r="AL71">
        <v>0</v>
      </c>
      <c r="AM71">
        <v>9.3600000000000003E-3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</v>
      </c>
      <c r="AV71">
        <v>5.6000000000000001E-2</v>
      </c>
      <c r="AW71">
        <v>1.4999999999999999E-2</v>
      </c>
      <c r="AX71" t="s">
        <v>216</v>
      </c>
      <c r="AY71" t="s">
        <v>216</v>
      </c>
      <c r="AZ71" t="s">
        <v>216</v>
      </c>
      <c r="BA71" t="s">
        <v>216</v>
      </c>
      <c r="BB71" t="s">
        <v>216</v>
      </c>
      <c r="BC71" t="s">
        <v>216</v>
      </c>
      <c r="BD71" t="s">
        <v>216</v>
      </c>
      <c r="BE71" t="s">
        <v>216</v>
      </c>
      <c r="BF71" t="s">
        <v>216</v>
      </c>
      <c r="BG71" t="s">
        <v>216</v>
      </c>
      <c r="BH71" t="s">
        <v>216</v>
      </c>
      <c r="BI71" t="s">
        <v>216</v>
      </c>
      <c r="BJ71" t="s">
        <v>216</v>
      </c>
      <c r="BL71" t="s">
        <v>216</v>
      </c>
      <c r="BM71">
        <v>2</v>
      </c>
      <c r="BN71">
        <v>7.65</v>
      </c>
      <c r="BO71">
        <v>1.55</v>
      </c>
      <c r="BP71">
        <v>2</v>
      </c>
      <c r="BQ71">
        <v>130</v>
      </c>
      <c r="BR71">
        <v>40</v>
      </c>
      <c r="BS71">
        <v>1</v>
      </c>
      <c r="BT71">
        <v>12</v>
      </c>
      <c r="BU71" t="s">
        <v>216</v>
      </c>
      <c r="BV71">
        <v>1</v>
      </c>
      <c r="BW71">
        <v>27.6</v>
      </c>
      <c r="BX71" t="s">
        <v>216</v>
      </c>
      <c r="BY71">
        <v>2</v>
      </c>
      <c r="BZ71">
        <v>13.9</v>
      </c>
      <c r="CA71">
        <v>1.1000000000000001</v>
      </c>
      <c r="CB71">
        <v>1</v>
      </c>
      <c r="CC71">
        <v>0.8</v>
      </c>
      <c r="CD71" t="s">
        <v>216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1</v>
      </c>
      <c r="EP71">
        <v>1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1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1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1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</row>
    <row r="72" spans="1:209" x14ac:dyDescent="0.2">
      <c r="A72" t="s">
        <v>406</v>
      </c>
      <c r="B72" t="s">
        <v>209</v>
      </c>
      <c r="C72" s="1">
        <v>40014</v>
      </c>
      <c r="D72" t="s">
        <v>210</v>
      </c>
      <c r="E72" t="s">
        <v>407</v>
      </c>
      <c r="F72">
        <v>41.514499999999998</v>
      </c>
      <c r="G72">
        <v>72.421999999999997</v>
      </c>
      <c r="H72" t="s">
        <v>220</v>
      </c>
      <c r="I72" t="s">
        <v>221</v>
      </c>
      <c r="J72" t="s">
        <v>214</v>
      </c>
      <c r="K72" t="s">
        <v>215</v>
      </c>
      <c r="L72">
        <v>50.99</v>
      </c>
      <c r="M72">
        <v>509903.91</v>
      </c>
      <c r="N72">
        <v>5306.19</v>
      </c>
      <c r="O72">
        <v>2.1150000000000002</v>
      </c>
      <c r="P72">
        <v>4</v>
      </c>
      <c r="Q72">
        <v>2</v>
      </c>
      <c r="R72">
        <v>0.81540000000000001</v>
      </c>
      <c r="S72" t="s">
        <v>216</v>
      </c>
      <c r="T72" t="s">
        <v>216</v>
      </c>
      <c r="U72" t="s">
        <v>214</v>
      </c>
      <c r="V72" s="2">
        <v>1E-4</v>
      </c>
      <c r="W72" s="2">
        <v>1E-4</v>
      </c>
      <c r="X72" s="2">
        <v>1E-4</v>
      </c>
      <c r="Y72" s="2">
        <v>1E-4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559</v>
      </c>
      <c r="AH72">
        <v>36</v>
      </c>
      <c r="AI72">
        <v>1</v>
      </c>
      <c r="AJ72">
        <v>35</v>
      </c>
      <c r="AK72" t="s">
        <v>225</v>
      </c>
      <c r="AL72">
        <v>0</v>
      </c>
      <c r="AM72">
        <v>1.2E-4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3.4000000000000002E-2</v>
      </c>
      <c r="AW72">
        <v>2.9000000000000001E-2</v>
      </c>
      <c r="AX72" t="s">
        <v>216</v>
      </c>
      <c r="AY72" t="s">
        <v>216</v>
      </c>
      <c r="AZ72" t="s">
        <v>216</v>
      </c>
      <c r="BA72" t="s">
        <v>216</v>
      </c>
      <c r="BB72" t="s">
        <v>216</v>
      </c>
      <c r="BC72" t="s">
        <v>216</v>
      </c>
      <c r="BD72" t="s">
        <v>216</v>
      </c>
      <c r="BE72" t="s">
        <v>216</v>
      </c>
      <c r="BF72" t="s">
        <v>216</v>
      </c>
      <c r="BG72" t="s">
        <v>216</v>
      </c>
      <c r="BH72" t="s">
        <v>216</v>
      </c>
      <c r="BI72" t="s">
        <v>216</v>
      </c>
      <c r="BJ72" t="s">
        <v>216</v>
      </c>
      <c r="BL72" t="s">
        <v>216</v>
      </c>
      <c r="BM72">
        <v>2</v>
      </c>
      <c r="BN72">
        <v>6.0250000000000004</v>
      </c>
      <c r="BO72">
        <v>0.22500000000000001</v>
      </c>
      <c r="BP72">
        <v>2</v>
      </c>
      <c r="BQ72">
        <v>72.3</v>
      </c>
      <c r="BR72">
        <v>6.3</v>
      </c>
      <c r="BS72">
        <v>2</v>
      </c>
      <c r="BT72">
        <v>5.0650000000000001E-2</v>
      </c>
      <c r="BU72">
        <v>4.9149999999999999E-2</v>
      </c>
      <c r="BV72">
        <v>2</v>
      </c>
      <c r="BW72">
        <v>28.85</v>
      </c>
      <c r="BX72">
        <v>1.85</v>
      </c>
      <c r="BY72">
        <v>2</v>
      </c>
      <c r="BZ72">
        <v>10.324999999999999</v>
      </c>
      <c r="CA72">
        <v>1.675</v>
      </c>
      <c r="CB72">
        <v>2</v>
      </c>
      <c r="CC72">
        <v>1.75</v>
      </c>
      <c r="CD72">
        <v>0.25</v>
      </c>
      <c r="CF72">
        <v>0</v>
      </c>
      <c r="CG72">
        <v>0</v>
      </c>
      <c r="CH72">
        <v>1</v>
      </c>
      <c r="CI72">
        <v>1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1</v>
      </c>
      <c r="CP72">
        <v>1</v>
      </c>
      <c r="CQ72">
        <v>0</v>
      </c>
      <c r="CR72">
        <v>0</v>
      </c>
      <c r="CS72">
        <v>1</v>
      </c>
      <c r="CT72">
        <v>1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1</v>
      </c>
      <c r="DE72">
        <v>0</v>
      </c>
      <c r="DF72">
        <v>0</v>
      </c>
      <c r="DG72">
        <v>1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1</v>
      </c>
      <c r="EF72">
        <v>0</v>
      </c>
      <c r="EG72">
        <v>0</v>
      </c>
      <c r="EH72">
        <v>0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</v>
      </c>
      <c r="FB72">
        <v>0</v>
      </c>
      <c r="FC72">
        <v>1</v>
      </c>
      <c r="FD72">
        <v>0</v>
      </c>
      <c r="FE72">
        <v>1</v>
      </c>
      <c r="FF72">
        <v>0</v>
      </c>
      <c r="FG72">
        <v>1</v>
      </c>
      <c r="FH72">
        <v>1</v>
      </c>
      <c r="FI72">
        <v>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1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</v>
      </c>
      <c r="GD72">
        <v>0</v>
      </c>
      <c r="GE72">
        <v>0</v>
      </c>
      <c r="GF72">
        <v>0</v>
      </c>
      <c r="GG72">
        <v>1</v>
      </c>
      <c r="GH72">
        <v>0</v>
      </c>
      <c r="GI72">
        <v>1</v>
      </c>
      <c r="GJ72">
        <v>0</v>
      </c>
      <c r="GK72">
        <v>1</v>
      </c>
      <c r="GL72">
        <v>0</v>
      </c>
      <c r="GM72">
        <v>0</v>
      </c>
      <c r="GN72">
        <v>0</v>
      </c>
      <c r="GO72">
        <v>0</v>
      </c>
      <c r="GP72">
        <v>1</v>
      </c>
      <c r="GQ72">
        <v>0</v>
      </c>
      <c r="GR72">
        <v>1</v>
      </c>
      <c r="GS72">
        <v>0</v>
      </c>
      <c r="GT72">
        <v>0</v>
      </c>
      <c r="GU72">
        <v>1</v>
      </c>
      <c r="GV72">
        <v>1</v>
      </c>
      <c r="GW72">
        <v>0</v>
      </c>
      <c r="GX72">
        <v>0</v>
      </c>
      <c r="GY72">
        <v>1</v>
      </c>
      <c r="GZ72">
        <v>0</v>
      </c>
      <c r="HA72">
        <v>0</v>
      </c>
    </row>
    <row r="73" spans="1:209" x14ac:dyDescent="0.2">
      <c r="A73" t="s">
        <v>416</v>
      </c>
      <c r="B73" t="s">
        <v>209</v>
      </c>
      <c r="C73" s="1">
        <v>41163</v>
      </c>
      <c r="D73" t="s">
        <v>210</v>
      </c>
      <c r="E73" t="s">
        <v>417</v>
      </c>
      <c r="F73">
        <v>41.320099999999996</v>
      </c>
      <c r="G73">
        <v>73.527199999999993</v>
      </c>
      <c r="H73" t="s">
        <v>220</v>
      </c>
      <c r="I73" t="s">
        <v>221</v>
      </c>
      <c r="J73" t="s">
        <v>214</v>
      </c>
      <c r="K73" t="s">
        <v>215</v>
      </c>
      <c r="L73">
        <v>35.700000000000003</v>
      </c>
      <c r="M73">
        <v>357034.804</v>
      </c>
      <c r="N73">
        <v>3564.9769999999999</v>
      </c>
      <c r="O73">
        <v>1.6739999999999999</v>
      </c>
      <c r="P73">
        <v>3.3530000000000002</v>
      </c>
      <c r="Q73">
        <v>2.286</v>
      </c>
      <c r="R73">
        <v>0.4486</v>
      </c>
      <c r="S73" t="s">
        <v>216</v>
      </c>
      <c r="T73" t="s">
        <v>216</v>
      </c>
      <c r="U73" t="s">
        <v>214</v>
      </c>
      <c r="V73" s="2">
        <v>4.0000000000000002E-4</v>
      </c>
      <c r="W73" s="2">
        <v>6.9999999999999999E-4</v>
      </c>
      <c r="X73" s="2">
        <v>6.9999999999999999E-4</v>
      </c>
      <c r="Y73" s="2">
        <v>1E-4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559</v>
      </c>
      <c r="AH73">
        <v>11</v>
      </c>
      <c r="AI73">
        <v>1</v>
      </c>
      <c r="AJ73">
        <v>10</v>
      </c>
      <c r="AK73" t="s">
        <v>225</v>
      </c>
      <c r="AL73">
        <v>0</v>
      </c>
      <c r="AM73">
        <v>4.2000000000000002E-4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5.2400000000000002E-2</v>
      </c>
      <c r="AW73">
        <v>1.77E-2</v>
      </c>
      <c r="AX73" t="s">
        <v>216</v>
      </c>
      <c r="AY73" t="s">
        <v>216</v>
      </c>
      <c r="AZ73" t="s">
        <v>216</v>
      </c>
      <c r="BA73" t="s">
        <v>216</v>
      </c>
      <c r="BB73" t="s">
        <v>216</v>
      </c>
      <c r="BC73" t="s">
        <v>216</v>
      </c>
      <c r="BD73" t="s">
        <v>216</v>
      </c>
      <c r="BE73" t="s">
        <v>216</v>
      </c>
      <c r="BF73" t="s">
        <v>216</v>
      </c>
      <c r="BG73" t="s">
        <v>216</v>
      </c>
      <c r="BH73" t="s">
        <v>216</v>
      </c>
      <c r="BI73" t="s">
        <v>216</v>
      </c>
      <c r="BJ73" t="s">
        <v>216</v>
      </c>
      <c r="BL73" t="s">
        <v>216</v>
      </c>
      <c r="BM73">
        <v>2</v>
      </c>
      <c r="BN73">
        <v>7.8</v>
      </c>
      <c r="BO73">
        <v>0.1</v>
      </c>
      <c r="BP73">
        <v>2</v>
      </c>
      <c r="BQ73">
        <v>271.25</v>
      </c>
      <c r="BR73">
        <v>30.75</v>
      </c>
      <c r="BS73">
        <v>2</v>
      </c>
      <c r="BT73">
        <v>5.0650000000000001E-2</v>
      </c>
      <c r="BU73">
        <v>4.9149999999999999E-2</v>
      </c>
      <c r="BV73">
        <v>2</v>
      </c>
      <c r="BW73">
        <v>24.4</v>
      </c>
      <c r="BX73">
        <v>2.8</v>
      </c>
      <c r="BY73">
        <v>2</v>
      </c>
      <c r="BZ73">
        <v>75.1875</v>
      </c>
      <c r="CA73">
        <v>0.1875</v>
      </c>
      <c r="CB73">
        <v>2</v>
      </c>
      <c r="CC73">
        <v>1.4</v>
      </c>
      <c r="CD73">
        <v>0.6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1</v>
      </c>
      <c r="EI73">
        <v>0</v>
      </c>
      <c r="EJ73">
        <v>0</v>
      </c>
      <c r="EK73">
        <v>0</v>
      </c>
      <c r="EL73">
        <v>1</v>
      </c>
      <c r="EM73">
        <v>0</v>
      </c>
      <c r="EN73">
        <v>0</v>
      </c>
      <c r="EO73">
        <v>1</v>
      </c>
      <c r="EP73">
        <v>1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1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</row>
    <row r="74" spans="1:209" x14ac:dyDescent="0.2">
      <c r="A74" t="s">
        <v>428</v>
      </c>
      <c r="B74" t="s">
        <v>209</v>
      </c>
      <c r="C74" s="1">
        <v>40966</v>
      </c>
      <c r="D74" t="s">
        <v>210</v>
      </c>
      <c r="E74" t="s">
        <v>429</v>
      </c>
      <c r="F74">
        <v>40.897199999999998</v>
      </c>
      <c r="G74">
        <v>73.148300000000006</v>
      </c>
      <c r="H74" t="s">
        <v>212</v>
      </c>
      <c r="I74" t="s">
        <v>213</v>
      </c>
      <c r="J74" t="s">
        <v>214</v>
      </c>
      <c r="K74" t="s">
        <v>215</v>
      </c>
      <c r="L74">
        <v>0.36</v>
      </c>
      <c r="M74">
        <v>3547.89</v>
      </c>
      <c r="N74">
        <v>234.59</v>
      </c>
      <c r="O74">
        <v>1.1020000000000001</v>
      </c>
      <c r="P74">
        <v>1</v>
      </c>
      <c r="Q74" t="s">
        <v>216</v>
      </c>
      <c r="R74">
        <v>1</v>
      </c>
      <c r="S74" t="s">
        <v>216</v>
      </c>
      <c r="T74" t="s">
        <v>216</v>
      </c>
      <c r="U74" t="s">
        <v>214</v>
      </c>
      <c r="V74">
        <v>0.92810000000000004</v>
      </c>
      <c r="W74">
        <v>1</v>
      </c>
      <c r="X74">
        <v>1</v>
      </c>
      <c r="Y74">
        <v>0.67190000000000005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559</v>
      </c>
      <c r="AH74">
        <v>1</v>
      </c>
      <c r="AI74">
        <v>1</v>
      </c>
      <c r="AJ74">
        <v>0</v>
      </c>
      <c r="AK74" t="s">
        <v>217</v>
      </c>
      <c r="AL74">
        <v>0</v>
      </c>
      <c r="AM74">
        <v>0.74634999999999996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4</v>
      </c>
      <c r="AV74">
        <v>8.8620000000000004E-2</v>
      </c>
      <c r="AW74">
        <v>5.7099999999999998E-3</v>
      </c>
      <c r="AX74">
        <v>6</v>
      </c>
      <c r="AY74">
        <v>0.37449717199999999</v>
      </c>
      <c r="AZ74">
        <v>0.176850392</v>
      </c>
      <c r="BA74">
        <v>4</v>
      </c>
      <c r="BB74">
        <v>2.5395300000000001</v>
      </c>
      <c r="BC74">
        <v>0.42762</v>
      </c>
      <c r="BD74">
        <v>6</v>
      </c>
      <c r="BE74">
        <v>6.3417551000000003E-2</v>
      </c>
      <c r="BF74">
        <v>4.9160717999999999E-2</v>
      </c>
      <c r="BG74">
        <v>6</v>
      </c>
      <c r="BH74">
        <v>0.120832805</v>
      </c>
      <c r="BI74">
        <v>8.4708668000000001E-2</v>
      </c>
      <c r="BJ74" t="s">
        <v>216</v>
      </c>
      <c r="BK74">
        <v>28.655899999999999</v>
      </c>
      <c r="BL74" t="s">
        <v>216</v>
      </c>
      <c r="BM74">
        <v>6</v>
      </c>
      <c r="BN74">
        <v>6.9243055560000002</v>
      </c>
      <c r="BO74">
        <v>0.12441333</v>
      </c>
      <c r="BP74">
        <v>8</v>
      </c>
      <c r="BQ74">
        <v>1120.34375</v>
      </c>
      <c r="BR74">
        <v>358.06499200000002</v>
      </c>
      <c r="BS74">
        <v>6</v>
      </c>
      <c r="BT74">
        <v>6.1333333330000004</v>
      </c>
      <c r="BU74">
        <v>1.5943215209999999</v>
      </c>
      <c r="BV74">
        <v>6</v>
      </c>
      <c r="BW74">
        <v>23.393055560000001</v>
      </c>
      <c r="BX74">
        <v>2.187091143</v>
      </c>
      <c r="BY74" t="s">
        <v>216</v>
      </c>
      <c r="BZ74" t="s">
        <v>216</v>
      </c>
      <c r="CA74" t="s">
        <v>216</v>
      </c>
      <c r="CB74">
        <v>3</v>
      </c>
      <c r="CC74">
        <v>0.47</v>
      </c>
      <c r="CD74">
        <v>0.03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</row>
    <row r="75" spans="1:209" x14ac:dyDescent="0.2">
      <c r="A75" t="s">
        <v>446</v>
      </c>
      <c r="B75" s="1">
        <v>38532</v>
      </c>
      <c r="C75" s="1">
        <v>38532</v>
      </c>
      <c r="D75">
        <v>2005</v>
      </c>
      <c r="E75" t="s">
        <v>447</v>
      </c>
      <c r="F75">
        <v>41.417099999999998</v>
      </c>
      <c r="G75">
        <v>73.136899999999997</v>
      </c>
      <c r="H75" t="s">
        <v>220</v>
      </c>
      <c r="I75" t="s">
        <v>221</v>
      </c>
      <c r="J75" t="s">
        <v>215</v>
      </c>
      <c r="K75" t="s">
        <v>215</v>
      </c>
      <c r="L75">
        <v>5.14</v>
      </c>
      <c r="M75">
        <v>51924.288999999997</v>
      </c>
      <c r="N75">
        <v>1109.48</v>
      </c>
      <c r="O75">
        <v>1.373</v>
      </c>
      <c r="P75">
        <v>1.5</v>
      </c>
      <c r="Q75" t="s">
        <v>216</v>
      </c>
      <c r="R75">
        <v>0.9244</v>
      </c>
      <c r="S75" t="s">
        <v>216</v>
      </c>
      <c r="T75" t="s">
        <v>216</v>
      </c>
      <c r="U75" t="s">
        <v>214</v>
      </c>
      <c r="V75" s="2">
        <v>2.0000000000000001E-4</v>
      </c>
      <c r="W75" s="2">
        <v>2.0000000000000001E-4</v>
      </c>
      <c r="X75" s="2">
        <v>2.0000000000000001E-4</v>
      </c>
      <c r="Y75" s="2">
        <v>2.0000000000000001E-4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559</v>
      </c>
      <c r="AH75">
        <v>9</v>
      </c>
      <c r="AI75">
        <v>1</v>
      </c>
      <c r="AJ75">
        <v>8</v>
      </c>
      <c r="AK75" t="s">
        <v>225</v>
      </c>
      <c r="AL75">
        <v>0</v>
      </c>
      <c r="AM75">
        <v>1.9000000000000001E-4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</v>
      </c>
      <c r="AV75">
        <v>5.2499999999999998E-2</v>
      </c>
      <c r="AW75">
        <v>8.5000000000000006E-3</v>
      </c>
      <c r="AX75" t="s">
        <v>216</v>
      </c>
      <c r="AY75" t="s">
        <v>216</v>
      </c>
      <c r="AZ75" t="s">
        <v>216</v>
      </c>
      <c r="BA75" t="s">
        <v>216</v>
      </c>
      <c r="BB75" t="s">
        <v>216</v>
      </c>
      <c r="BC75" t="s">
        <v>216</v>
      </c>
      <c r="BD75" t="s">
        <v>216</v>
      </c>
      <c r="BE75" t="s">
        <v>216</v>
      </c>
      <c r="BF75" t="s">
        <v>216</v>
      </c>
      <c r="BG75" t="s">
        <v>216</v>
      </c>
      <c r="BH75" t="s">
        <v>216</v>
      </c>
      <c r="BI75" t="s">
        <v>216</v>
      </c>
      <c r="BJ75" t="s">
        <v>216</v>
      </c>
      <c r="BL75" t="s">
        <v>216</v>
      </c>
      <c r="BM75">
        <v>2</v>
      </c>
      <c r="BN75">
        <v>5.25</v>
      </c>
      <c r="BO75">
        <v>0.05</v>
      </c>
      <c r="BP75">
        <v>2</v>
      </c>
      <c r="BQ75">
        <v>77.650000000000006</v>
      </c>
      <c r="BR75">
        <v>3.85</v>
      </c>
      <c r="BS75">
        <v>1</v>
      </c>
      <c r="BT75">
        <v>5</v>
      </c>
      <c r="BU75" t="s">
        <v>216</v>
      </c>
      <c r="BV75">
        <v>1</v>
      </c>
      <c r="BW75">
        <v>26.8</v>
      </c>
      <c r="BX75" t="s">
        <v>216</v>
      </c>
      <c r="BY75">
        <v>2</v>
      </c>
      <c r="BZ75">
        <v>4.5</v>
      </c>
      <c r="CA75">
        <v>1.5</v>
      </c>
      <c r="CB75">
        <v>1</v>
      </c>
      <c r="CC75">
        <v>0.9</v>
      </c>
      <c r="CD75" t="s">
        <v>216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1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1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1</v>
      </c>
      <c r="GY75">
        <v>0</v>
      </c>
      <c r="GZ75">
        <v>0</v>
      </c>
      <c r="HA75">
        <v>0</v>
      </c>
    </row>
    <row r="76" spans="1:209" x14ac:dyDescent="0.2">
      <c r="A76" t="s">
        <v>450</v>
      </c>
      <c r="B76" s="1">
        <v>38912</v>
      </c>
      <c r="C76" s="1">
        <v>38912</v>
      </c>
      <c r="D76">
        <v>2006</v>
      </c>
      <c r="E76" t="s">
        <v>309</v>
      </c>
      <c r="F76">
        <v>41.330599999999997</v>
      </c>
      <c r="G76">
        <v>72.731800000000007</v>
      </c>
      <c r="H76" t="s">
        <v>220</v>
      </c>
      <c r="I76" t="s">
        <v>221</v>
      </c>
      <c r="J76" t="s">
        <v>215</v>
      </c>
      <c r="K76" t="s">
        <v>215</v>
      </c>
      <c r="L76">
        <v>0.2</v>
      </c>
      <c r="M76">
        <v>1901.2449999999999</v>
      </c>
      <c r="N76">
        <v>246.08</v>
      </c>
      <c r="O76">
        <v>1.5920000000000001</v>
      </c>
      <c r="P76">
        <v>1.8</v>
      </c>
      <c r="Q76" t="s">
        <v>216</v>
      </c>
      <c r="R76">
        <v>0.79530000000000001</v>
      </c>
      <c r="S76" t="s">
        <v>216</v>
      </c>
      <c r="T76" t="s">
        <v>216</v>
      </c>
      <c r="U76" t="s">
        <v>214</v>
      </c>
      <c r="V76">
        <v>8.0000000000000002E-3</v>
      </c>
      <c r="W76">
        <v>8.0000000000000002E-3</v>
      </c>
      <c r="X76">
        <v>8.0000000000000002E-3</v>
      </c>
      <c r="Y76">
        <v>8.0000000000000002E-3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559</v>
      </c>
      <c r="AH76">
        <v>13</v>
      </c>
      <c r="AI76">
        <v>1</v>
      </c>
      <c r="AJ76">
        <v>12</v>
      </c>
      <c r="AK76" t="s">
        <v>225</v>
      </c>
      <c r="AL76">
        <v>0</v>
      </c>
      <c r="AM76">
        <v>7.9500000000000005E-3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9.0999999999999998E-2</v>
      </c>
      <c r="AW76">
        <v>7.0000000000000001E-3</v>
      </c>
      <c r="AX76" t="s">
        <v>216</v>
      </c>
      <c r="AY76" t="s">
        <v>216</v>
      </c>
      <c r="AZ76" t="s">
        <v>216</v>
      </c>
      <c r="BA76" t="s">
        <v>216</v>
      </c>
      <c r="BB76" t="s">
        <v>216</v>
      </c>
      <c r="BC76" t="s">
        <v>216</v>
      </c>
      <c r="BD76" t="s">
        <v>216</v>
      </c>
      <c r="BE76" t="s">
        <v>216</v>
      </c>
      <c r="BF76" t="s">
        <v>216</v>
      </c>
      <c r="BG76" t="s">
        <v>216</v>
      </c>
      <c r="BH76" t="s">
        <v>216</v>
      </c>
      <c r="BI76" t="s">
        <v>216</v>
      </c>
      <c r="BJ76" t="s">
        <v>216</v>
      </c>
      <c r="BL76" t="s">
        <v>216</v>
      </c>
      <c r="BM76">
        <v>2</v>
      </c>
      <c r="BN76">
        <v>6.6</v>
      </c>
      <c r="BO76">
        <v>0.1</v>
      </c>
      <c r="BP76">
        <v>2</v>
      </c>
      <c r="BQ76">
        <v>148.5</v>
      </c>
      <c r="BR76">
        <v>3.5</v>
      </c>
      <c r="BS76" t="s">
        <v>216</v>
      </c>
      <c r="BT76" t="s">
        <v>216</v>
      </c>
      <c r="BU76" t="s">
        <v>216</v>
      </c>
      <c r="BV76" t="s">
        <v>216</v>
      </c>
      <c r="BW76" t="s">
        <v>216</v>
      </c>
      <c r="BX76" t="s">
        <v>216</v>
      </c>
      <c r="BY76">
        <v>2</v>
      </c>
      <c r="BZ76">
        <v>22.9</v>
      </c>
      <c r="CA76">
        <v>0.4</v>
      </c>
      <c r="CB76">
        <v>1</v>
      </c>
      <c r="CC76">
        <v>1</v>
      </c>
      <c r="CD76" t="s">
        <v>216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1</v>
      </c>
      <c r="CW76">
        <v>0</v>
      </c>
      <c r="CX76">
        <v>0</v>
      </c>
      <c r="CY76">
        <v>1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1</v>
      </c>
      <c r="GL76">
        <v>0</v>
      </c>
      <c r="GM76">
        <v>0</v>
      </c>
      <c r="GN76">
        <v>0</v>
      </c>
      <c r="GO76">
        <v>0</v>
      </c>
      <c r="GP76">
        <v>1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</row>
    <row r="77" spans="1:209" x14ac:dyDescent="0.2">
      <c r="A77" t="s">
        <v>481</v>
      </c>
      <c r="B77" t="s">
        <v>209</v>
      </c>
      <c r="C77" s="1">
        <v>40980</v>
      </c>
      <c r="D77" t="s">
        <v>210</v>
      </c>
      <c r="E77" t="s">
        <v>482</v>
      </c>
      <c r="F77">
        <v>40.764800000000001</v>
      </c>
      <c r="G77">
        <v>72.982100000000003</v>
      </c>
      <c r="H77" t="s">
        <v>212</v>
      </c>
      <c r="I77" t="s">
        <v>213</v>
      </c>
      <c r="J77" t="s">
        <v>214</v>
      </c>
      <c r="K77" t="s">
        <v>215</v>
      </c>
      <c r="L77">
        <v>3.34</v>
      </c>
      <c r="M77">
        <v>32531.83</v>
      </c>
      <c r="N77">
        <v>1117.46</v>
      </c>
      <c r="O77">
        <v>1.7250000000000001</v>
      </c>
      <c r="P77">
        <v>0.5</v>
      </c>
      <c r="Q77" t="s">
        <v>216</v>
      </c>
      <c r="R77">
        <v>0.69410000000000005</v>
      </c>
      <c r="S77" t="s">
        <v>216</v>
      </c>
      <c r="T77" t="s">
        <v>216</v>
      </c>
      <c r="U77" t="s">
        <v>214</v>
      </c>
      <c r="V77">
        <v>0.32379999999999998</v>
      </c>
      <c r="W77">
        <v>1.12E-2</v>
      </c>
      <c r="X77">
        <v>0.9</v>
      </c>
      <c r="Y77">
        <v>1.12E-2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559</v>
      </c>
      <c r="AH77">
        <v>2</v>
      </c>
      <c r="AI77">
        <v>1</v>
      </c>
      <c r="AJ77">
        <v>1</v>
      </c>
      <c r="AK77" t="s">
        <v>260</v>
      </c>
      <c r="AL77">
        <v>0</v>
      </c>
      <c r="AM77">
        <v>0.32418000000000002</v>
      </c>
      <c r="AN77">
        <v>0</v>
      </c>
      <c r="AO77">
        <v>0</v>
      </c>
      <c r="AP77">
        <v>0</v>
      </c>
      <c r="AQ77">
        <v>0</v>
      </c>
      <c r="AR77">
        <v>0</v>
      </c>
      <c r="AS77" s="2">
        <v>6.9999999999999999E-4</v>
      </c>
      <c r="AT77">
        <v>0</v>
      </c>
      <c r="AU77">
        <v>4</v>
      </c>
      <c r="AV77">
        <v>3.5229999999999997E-2</v>
      </c>
      <c r="AW77">
        <v>1.14E-3</v>
      </c>
      <c r="AX77">
        <v>4</v>
      </c>
      <c r="AY77">
        <v>0.113687038</v>
      </c>
      <c r="AZ77">
        <v>1.9200406E-2</v>
      </c>
      <c r="BA77">
        <v>4</v>
      </c>
      <c r="BB77">
        <v>1.04271</v>
      </c>
      <c r="BC77">
        <v>0.30830999999999997</v>
      </c>
      <c r="BD77">
        <v>4</v>
      </c>
      <c r="BE77">
        <v>0.78663231</v>
      </c>
      <c r="BF77">
        <v>0.119243923</v>
      </c>
      <c r="BG77">
        <v>4</v>
      </c>
      <c r="BH77">
        <v>6.3843351000000007E-2</v>
      </c>
      <c r="BI77">
        <v>1.3826847E-2</v>
      </c>
      <c r="BJ77" t="s">
        <v>216</v>
      </c>
      <c r="BK77">
        <v>29.6004</v>
      </c>
      <c r="BL77" t="s">
        <v>216</v>
      </c>
      <c r="BM77">
        <v>4</v>
      </c>
      <c r="BN77">
        <v>6.9168750000000001</v>
      </c>
      <c r="BO77">
        <v>0.226663699</v>
      </c>
      <c r="BP77">
        <v>4</v>
      </c>
      <c r="BQ77">
        <v>222.4</v>
      </c>
      <c r="BR77">
        <v>4.4960167560000004</v>
      </c>
      <c r="BS77">
        <v>3</v>
      </c>
      <c r="BT77">
        <v>9.1333333329999995</v>
      </c>
      <c r="BU77">
        <v>1.178481839</v>
      </c>
      <c r="BV77">
        <v>3</v>
      </c>
      <c r="BW77">
        <v>25.05833333</v>
      </c>
      <c r="BX77">
        <v>2.4791771709999999</v>
      </c>
      <c r="BY77" t="s">
        <v>216</v>
      </c>
      <c r="BZ77" t="s">
        <v>216</v>
      </c>
      <c r="CA77" t="s">
        <v>216</v>
      </c>
      <c r="CB77" t="s">
        <v>216</v>
      </c>
      <c r="CC77" t="s">
        <v>216</v>
      </c>
      <c r="CD77" t="s">
        <v>216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</row>
    <row r="78" spans="1:209" x14ac:dyDescent="0.2">
      <c r="A78" t="s">
        <v>489</v>
      </c>
      <c r="B78" s="1">
        <v>38568</v>
      </c>
      <c r="C78" s="1">
        <v>38568</v>
      </c>
      <c r="D78">
        <v>2005</v>
      </c>
      <c r="E78" t="s">
        <v>235</v>
      </c>
      <c r="F78">
        <v>41.718000000000004</v>
      </c>
      <c r="G78">
        <v>72.6096</v>
      </c>
      <c r="H78" t="s">
        <v>220</v>
      </c>
      <c r="I78" t="s">
        <v>221</v>
      </c>
      <c r="J78" t="s">
        <v>215</v>
      </c>
      <c r="K78" t="s">
        <v>215</v>
      </c>
      <c r="L78">
        <v>0.45</v>
      </c>
      <c r="M78">
        <v>4285.4179999999997</v>
      </c>
      <c r="N78">
        <v>323.34699999999998</v>
      </c>
      <c r="O78">
        <v>1.367</v>
      </c>
      <c r="P78">
        <v>2</v>
      </c>
      <c r="Q78" t="s">
        <v>216</v>
      </c>
      <c r="R78">
        <v>0.48149999999999998</v>
      </c>
      <c r="S78" t="s">
        <v>216</v>
      </c>
      <c r="T78" t="s">
        <v>216</v>
      </c>
      <c r="U78" t="s">
        <v>214</v>
      </c>
      <c r="V78">
        <v>3.1600000000000003E-2</v>
      </c>
      <c r="W78">
        <v>3.1600000000000003E-2</v>
      </c>
      <c r="X78">
        <v>3.1600000000000003E-2</v>
      </c>
      <c r="Y78">
        <v>3.1600000000000003E-2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559</v>
      </c>
      <c r="AH78">
        <v>4</v>
      </c>
      <c r="AI78">
        <v>1</v>
      </c>
      <c r="AJ78">
        <v>3</v>
      </c>
      <c r="AK78" t="s">
        <v>225</v>
      </c>
      <c r="AL78">
        <v>0</v>
      </c>
      <c r="AM78">
        <v>2.6579999999999999E-2</v>
      </c>
      <c r="AN78">
        <v>0</v>
      </c>
      <c r="AO78">
        <v>0</v>
      </c>
      <c r="AP78">
        <v>0</v>
      </c>
      <c r="AQ78">
        <v>5.0000000000000001E-3</v>
      </c>
      <c r="AR78">
        <v>0</v>
      </c>
      <c r="AS78">
        <v>0</v>
      </c>
      <c r="AT78">
        <v>0</v>
      </c>
      <c r="AU78">
        <v>2</v>
      </c>
      <c r="AV78">
        <v>9.9500000000000005E-2</v>
      </c>
      <c r="AW78">
        <v>1.7500000000000002E-2</v>
      </c>
      <c r="AX78" t="s">
        <v>216</v>
      </c>
      <c r="AY78" t="s">
        <v>216</v>
      </c>
      <c r="AZ78" t="s">
        <v>216</v>
      </c>
      <c r="BA78" t="s">
        <v>216</v>
      </c>
      <c r="BB78" t="s">
        <v>216</v>
      </c>
      <c r="BC78" t="s">
        <v>216</v>
      </c>
      <c r="BD78" t="s">
        <v>216</v>
      </c>
      <c r="BE78" t="s">
        <v>216</v>
      </c>
      <c r="BF78" t="s">
        <v>216</v>
      </c>
      <c r="BG78" t="s">
        <v>216</v>
      </c>
      <c r="BH78" t="s">
        <v>216</v>
      </c>
      <c r="BI78" t="s">
        <v>216</v>
      </c>
      <c r="BJ78" t="s">
        <v>216</v>
      </c>
      <c r="BL78" t="s">
        <v>216</v>
      </c>
      <c r="BM78">
        <v>2</v>
      </c>
      <c r="BN78">
        <v>7.7</v>
      </c>
      <c r="BO78">
        <v>0.8</v>
      </c>
      <c r="BP78">
        <v>2</v>
      </c>
      <c r="BQ78">
        <v>116</v>
      </c>
      <c r="BR78">
        <v>6</v>
      </c>
      <c r="BS78">
        <v>1</v>
      </c>
      <c r="BT78">
        <v>12.5</v>
      </c>
      <c r="BU78" t="s">
        <v>216</v>
      </c>
      <c r="BV78">
        <v>1</v>
      </c>
      <c r="BW78">
        <v>29.7</v>
      </c>
      <c r="BX78" t="s">
        <v>216</v>
      </c>
      <c r="BY78">
        <v>2</v>
      </c>
      <c r="BZ78">
        <v>22.13</v>
      </c>
      <c r="CA78">
        <v>1.125</v>
      </c>
      <c r="CB78">
        <v>1</v>
      </c>
      <c r="CC78">
        <v>0.7</v>
      </c>
      <c r="CD78" t="s">
        <v>216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</row>
    <row r="79" spans="1:209" x14ac:dyDescent="0.2">
      <c r="A79" t="s">
        <v>491</v>
      </c>
      <c r="B79" s="1">
        <v>40751</v>
      </c>
      <c r="C79" s="1">
        <v>40751</v>
      </c>
      <c r="D79">
        <v>2011</v>
      </c>
      <c r="E79" t="s">
        <v>492</v>
      </c>
      <c r="F79">
        <v>41.109099999999998</v>
      </c>
      <c r="G79">
        <v>73.443399999999997</v>
      </c>
      <c r="H79" t="s">
        <v>220</v>
      </c>
      <c r="I79" t="s">
        <v>221</v>
      </c>
      <c r="J79" t="s">
        <v>215</v>
      </c>
      <c r="K79" t="s">
        <v>215</v>
      </c>
      <c r="L79">
        <v>0.97</v>
      </c>
      <c r="M79">
        <v>7564.37</v>
      </c>
      <c r="N79">
        <v>591.55999999999995</v>
      </c>
      <c r="O79">
        <v>1.919</v>
      </c>
      <c r="P79">
        <v>2</v>
      </c>
      <c r="Q79">
        <v>1</v>
      </c>
      <c r="R79">
        <v>0.78</v>
      </c>
      <c r="S79" t="s">
        <v>216</v>
      </c>
      <c r="T79" t="s">
        <v>216</v>
      </c>
      <c r="U79" t="s">
        <v>214</v>
      </c>
      <c r="V79">
        <v>0.60389999999999999</v>
      </c>
      <c r="W79">
        <v>0.71050000000000002</v>
      </c>
      <c r="X79">
        <v>0.71050000000000002</v>
      </c>
      <c r="Y79">
        <v>0.49730000000000002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559</v>
      </c>
      <c r="AH79">
        <v>3</v>
      </c>
      <c r="AI79">
        <v>1</v>
      </c>
      <c r="AJ79">
        <v>2</v>
      </c>
      <c r="AK79" t="s">
        <v>452</v>
      </c>
      <c r="AL79">
        <v>0</v>
      </c>
      <c r="AM79">
        <v>0.49732999999999999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2</v>
      </c>
      <c r="AV79">
        <v>0.50449999999999995</v>
      </c>
      <c r="AW79">
        <v>0.19950000000000001</v>
      </c>
      <c r="AX79" t="s">
        <v>216</v>
      </c>
      <c r="AY79" t="s">
        <v>216</v>
      </c>
      <c r="AZ79" t="s">
        <v>216</v>
      </c>
      <c r="BA79" t="s">
        <v>216</v>
      </c>
      <c r="BB79" t="s">
        <v>216</v>
      </c>
      <c r="BC79" t="s">
        <v>216</v>
      </c>
      <c r="BD79" t="s">
        <v>216</v>
      </c>
      <c r="BE79" t="s">
        <v>216</v>
      </c>
      <c r="BF79" t="s">
        <v>216</v>
      </c>
      <c r="BG79" t="s">
        <v>216</v>
      </c>
      <c r="BH79" t="s">
        <v>216</v>
      </c>
      <c r="BI79" t="s">
        <v>216</v>
      </c>
      <c r="BJ79" t="s">
        <v>216</v>
      </c>
      <c r="BL79" t="s">
        <v>216</v>
      </c>
      <c r="BM79">
        <v>2</v>
      </c>
      <c r="BN79">
        <v>6.15</v>
      </c>
      <c r="BO79">
        <v>0.25</v>
      </c>
      <c r="BP79">
        <v>2</v>
      </c>
      <c r="BQ79">
        <v>117.5</v>
      </c>
      <c r="BR79">
        <v>10.5</v>
      </c>
      <c r="BS79">
        <v>1</v>
      </c>
      <c r="BT79">
        <v>8.1</v>
      </c>
      <c r="BU79" t="s">
        <v>216</v>
      </c>
      <c r="BV79">
        <v>1</v>
      </c>
      <c r="BW79">
        <v>27.1</v>
      </c>
      <c r="BX79" t="s">
        <v>216</v>
      </c>
      <c r="BY79">
        <v>2</v>
      </c>
      <c r="BZ79">
        <v>34.15</v>
      </c>
      <c r="CA79">
        <v>4.1500000000000004</v>
      </c>
      <c r="CB79">
        <v>1</v>
      </c>
      <c r="CC79">
        <v>1.5</v>
      </c>
      <c r="CD79" t="s">
        <v>216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1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</row>
    <row r="80" spans="1:209" x14ac:dyDescent="0.2">
      <c r="A80" t="s">
        <v>493</v>
      </c>
      <c r="B80" s="1">
        <v>38548</v>
      </c>
      <c r="C80" s="1">
        <v>38548</v>
      </c>
      <c r="D80">
        <v>2005</v>
      </c>
      <c r="E80" t="s">
        <v>494</v>
      </c>
      <c r="F80">
        <v>41.319299999999998</v>
      </c>
      <c r="G80">
        <v>73.110699999999994</v>
      </c>
      <c r="H80" t="s">
        <v>220</v>
      </c>
      <c r="I80" t="s">
        <v>221</v>
      </c>
      <c r="J80" t="s">
        <v>215</v>
      </c>
      <c r="K80" t="s">
        <v>215</v>
      </c>
      <c r="L80">
        <v>2.95</v>
      </c>
      <c r="M80">
        <v>29827.424999999999</v>
      </c>
      <c r="N80">
        <v>940.52</v>
      </c>
      <c r="O80">
        <v>1.536</v>
      </c>
      <c r="P80">
        <v>3</v>
      </c>
      <c r="Q80" t="s">
        <v>216</v>
      </c>
      <c r="R80">
        <v>0.82869999999999999</v>
      </c>
      <c r="S80" t="s">
        <v>216</v>
      </c>
      <c r="T80" t="s">
        <v>216</v>
      </c>
      <c r="U80" t="s">
        <v>214</v>
      </c>
      <c r="V80" s="2">
        <v>1E-4</v>
      </c>
      <c r="W80" s="2">
        <v>1E-4</v>
      </c>
      <c r="X80" s="2">
        <v>1E-4</v>
      </c>
      <c r="Y80" s="2">
        <v>1E-4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559</v>
      </c>
      <c r="AH80">
        <v>12</v>
      </c>
      <c r="AI80">
        <v>1</v>
      </c>
      <c r="AJ80">
        <v>11</v>
      </c>
      <c r="AK80" t="s">
        <v>225</v>
      </c>
      <c r="AL80">
        <v>0</v>
      </c>
      <c r="AM80">
        <v>1.1E-4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</v>
      </c>
      <c r="AV80">
        <v>4.1500000000000002E-2</v>
      </c>
      <c r="AW80">
        <v>1.7500000000000002E-2</v>
      </c>
      <c r="AX80" t="s">
        <v>216</v>
      </c>
      <c r="AY80" t="s">
        <v>216</v>
      </c>
      <c r="AZ80" t="s">
        <v>216</v>
      </c>
      <c r="BA80" t="s">
        <v>216</v>
      </c>
      <c r="BB80" t="s">
        <v>216</v>
      </c>
      <c r="BC80" t="s">
        <v>216</v>
      </c>
      <c r="BD80" t="s">
        <v>216</v>
      </c>
      <c r="BE80" t="s">
        <v>216</v>
      </c>
      <c r="BF80" t="s">
        <v>216</v>
      </c>
      <c r="BG80" t="s">
        <v>216</v>
      </c>
      <c r="BH80" t="s">
        <v>216</v>
      </c>
      <c r="BI80" t="s">
        <v>216</v>
      </c>
      <c r="BJ80" t="s">
        <v>216</v>
      </c>
      <c r="BL80" t="s">
        <v>216</v>
      </c>
      <c r="BM80">
        <v>2</v>
      </c>
      <c r="BN80">
        <v>6.4</v>
      </c>
      <c r="BO80">
        <v>0.1</v>
      </c>
      <c r="BP80">
        <v>2</v>
      </c>
      <c r="BQ80">
        <v>153</v>
      </c>
      <c r="BR80">
        <v>1</v>
      </c>
      <c r="BS80">
        <v>1</v>
      </c>
      <c r="BT80">
        <v>8.3000000000000007</v>
      </c>
      <c r="BU80" t="s">
        <v>216</v>
      </c>
      <c r="BV80">
        <v>1</v>
      </c>
      <c r="BW80">
        <v>25.7</v>
      </c>
      <c r="BX80" t="s">
        <v>216</v>
      </c>
      <c r="BY80">
        <v>2</v>
      </c>
      <c r="BZ80">
        <v>18</v>
      </c>
      <c r="CA80">
        <v>1.5</v>
      </c>
      <c r="CB80">
        <v>1</v>
      </c>
      <c r="CC80">
        <v>2.2000000000000002</v>
      </c>
      <c r="CD80" t="s">
        <v>216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1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1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1</v>
      </c>
      <c r="GQ80">
        <v>0</v>
      </c>
      <c r="GR80">
        <v>0</v>
      </c>
      <c r="GS80">
        <v>0</v>
      </c>
      <c r="GT80">
        <v>0</v>
      </c>
      <c r="GU80">
        <v>1</v>
      </c>
      <c r="GV80">
        <v>1</v>
      </c>
      <c r="GW80">
        <v>0</v>
      </c>
      <c r="GX80">
        <v>0</v>
      </c>
      <c r="GY80">
        <v>0</v>
      </c>
      <c r="GZ80">
        <v>0</v>
      </c>
      <c r="HA80">
        <v>0</v>
      </c>
    </row>
    <row r="81" spans="1:209" x14ac:dyDescent="0.2">
      <c r="A81" t="s">
        <v>500</v>
      </c>
      <c r="B81" s="1">
        <v>40428</v>
      </c>
      <c r="C81" s="1">
        <v>40428</v>
      </c>
      <c r="D81">
        <v>2010</v>
      </c>
      <c r="E81" t="s">
        <v>501</v>
      </c>
      <c r="F81">
        <v>41.591099999999997</v>
      </c>
      <c r="G81">
        <v>72.838999999999999</v>
      </c>
      <c r="H81" t="s">
        <v>220</v>
      </c>
      <c r="I81" t="s">
        <v>221</v>
      </c>
      <c r="J81" t="s">
        <v>215</v>
      </c>
      <c r="K81" t="s">
        <v>215</v>
      </c>
      <c r="L81">
        <v>5.99</v>
      </c>
      <c r="M81">
        <v>64688.701000000001</v>
      </c>
      <c r="N81">
        <v>1298.04</v>
      </c>
      <c r="O81">
        <v>1.44</v>
      </c>
      <c r="P81">
        <v>3</v>
      </c>
      <c r="Q81" t="s">
        <v>216</v>
      </c>
      <c r="R81">
        <v>0.80320000000000003</v>
      </c>
      <c r="S81" t="s">
        <v>216</v>
      </c>
      <c r="T81" t="s">
        <v>216</v>
      </c>
      <c r="U81" t="s">
        <v>214</v>
      </c>
      <c r="V81">
        <v>4.1999999999999997E-3</v>
      </c>
      <c r="W81">
        <v>4.1999999999999997E-3</v>
      </c>
      <c r="X81">
        <v>4.1999999999999997E-3</v>
      </c>
      <c r="Y81">
        <v>4.1999999999999997E-3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559</v>
      </c>
      <c r="AH81">
        <v>7</v>
      </c>
      <c r="AI81">
        <v>1</v>
      </c>
      <c r="AJ81">
        <v>6</v>
      </c>
      <c r="AK81" t="s">
        <v>225</v>
      </c>
      <c r="AL81">
        <v>0</v>
      </c>
      <c r="AM81">
        <v>4.2500000000000003E-3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216</v>
      </c>
      <c r="AV81" t="s">
        <v>216</v>
      </c>
      <c r="AW81" t="s">
        <v>216</v>
      </c>
      <c r="AX81" t="s">
        <v>216</v>
      </c>
      <c r="AY81" t="s">
        <v>216</v>
      </c>
      <c r="AZ81" t="s">
        <v>216</v>
      </c>
      <c r="BA81" t="s">
        <v>216</v>
      </c>
      <c r="BB81" t="s">
        <v>216</v>
      </c>
      <c r="BC81" t="s">
        <v>216</v>
      </c>
      <c r="BD81" t="s">
        <v>216</v>
      </c>
      <c r="BE81" t="s">
        <v>216</v>
      </c>
      <c r="BF81" t="s">
        <v>216</v>
      </c>
      <c r="BG81" t="s">
        <v>216</v>
      </c>
      <c r="BH81" t="s">
        <v>216</v>
      </c>
      <c r="BI81" t="s">
        <v>216</v>
      </c>
      <c r="BJ81" t="s">
        <v>216</v>
      </c>
      <c r="BL81" t="s">
        <v>216</v>
      </c>
      <c r="BM81" t="s">
        <v>216</v>
      </c>
      <c r="BN81" t="s">
        <v>216</v>
      </c>
      <c r="BO81" t="s">
        <v>216</v>
      </c>
      <c r="BP81" t="s">
        <v>216</v>
      </c>
      <c r="BQ81" t="s">
        <v>216</v>
      </c>
      <c r="BR81" t="s">
        <v>216</v>
      </c>
      <c r="BS81">
        <v>1</v>
      </c>
      <c r="BT81">
        <v>11.5</v>
      </c>
      <c r="BU81" t="s">
        <v>216</v>
      </c>
      <c r="BV81">
        <v>1</v>
      </c>
      <c r="BW81">
        <v>25.4</v>
      </c>
      <c r="BX81" t="s">
        <v>216</v>
      </c>
      <c r="BY81" t="s">
        <v>216</v>
      </c>
      <c r="BZ81" t="s">
        <v>216</v>
      </c>
      <c r="CA81" t="s">
        <v>216</v>
      </c>
      <c r="CB81">
        <v>1</v>
      </c>
      <c r="CC81">
        <v>2.1</v>
      </c>
      <c r="CD81" t="s">
        <v>216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1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</row>
    <row r="82" spans="1:209" x14ac:dyDescent="0.2">
      <c r="A82" t="s">
        <v>511</v>
      </c>
      <c r="B82" s="1">
        <v>41530</v>
      </c>
      <c r="C82" s="1">
        <v>41530</v>
      </c>
      <c r="D82">
        <v>2013</v>
      </c>
      <c r="E82" t="s">
        <v>512</v>
      </c>
      <c r="F82">
        <v>41.260264999999997</v>
      </c>
      <c r="G82">
        <v>72.748785999999996</v>
      </c>
      <c r="H82" t="s">
        <v>220</v>
      </c>
      <c r="I82" t="s">
        <v>213</v>
      </c>
      <c r="J82" t="s">
        <v>215</v>
      </c>
      <c r="K82" t="s">
        <v>215</v>
      </c>
      <c r="L82">
        <v>3.09E-2</v>
      </c>
      <c r="M82">
        <v>309</v>
      </c>
      <c r="N82">
        <v>67.270600000000002</v>
      </c>
      <c r="O82">
        <v>1.08</v>
      </c>
      <c r="P82">
        <v>1</v>
      </c>
      <c r="Q82" t="s">
        <v>216</v>
      </c>
      <c r="R82">
        <v>0.36630000000000001</v>
      </c>
      <c r="S82" t="s">
        <v>216</v>
      </c>
      <c r="T82" t="s">
        <v>216</v>
      </c>
      <c r="U82" t="s">
        <v>214</v>
      </c>
      <c r="V82">
        <v>0.05</v>
      </c>
      <c r="W82">
        <v>0.05</v>
      </c>
      <c r="X82">
        <v>0.05</v>
      </c>
      <c r="Y82">
        <v>0.05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559</v>
      </c>
      <c r="AH82">
        <v>1</v>
      </c>
      <c r="AI82">
        <v>1</v>
      </c>
      <c r="AJ82">
        <v>0</v>
      </c>
      <c r="AK82" t="s">
        <v>225</v>
      </c>
      <c r="AL82" t="s">
        <v>216</v>
      </c>
      <c r="AM82" t="s">
        <v>216</v>
      </c>
      <c r="AN82" t="s">
        <v>216</v>
      </c>
      <c r="AO82" t="s">
        <v>216</v>
      </c>
      <c r="AP82" t="s">
        <v>216</v>
      </c>
      <c r="AQ82" t="s">
        <v>216</v>
      </c>
      <c r="AR82" t="s">
        <v>216</v>
      </c>
      <c r="AS82" t="s">
        <v>216</v>
      </c>
      <c r="AT82" t="s">
        <v>216</v>
      </c>
      <c r="AU82">
        <v>2</v>
      </c>
      <c r="AV82">
        <v>0.20641999999999999</v>
      </c>
      <c r="AW82">
        <v>3.8610826000000001E-2</v>
      </c>
      <c r="AX82" t="s">
        <v>216</v>
      </c>
      <c r="AY82" t="s">
        <v>216</v>
      </c>
      <c r="AZ82" t="s">
        <v>216</v>
      </c>
      <c r="BA82">
        <v>2</v>
      </c>
      <c r="BB82">
        <v>1.7212499999999999</v>
      </c>
      <c r="BC82">
        <v>0.118289888</v>
      </c>
      <c r="BD82" t="s">
        <v>216</v>
      </c>
      <c r="BE82" t="s">
        <v>216</v>
      </c>
      <c r="BF82" t="s">
        <v>216</v>
      </c>
      <c r="BG82" t="s">
        <v>216</v>
      </c>
      <c r="BH82" t="s">
        <v>216</v>
      </c>
      <c r="BI82" t="s">
        <v>216</v>
      </c>
      <c r="BJ82" t="s">
        <v>216</v>
      </c>
      <c r="BK82">
        <v>8.3386999999999993</v>
      </c>
      <c r="BL82" t="s">
        <v>216</v>
      </c>
      <c r="BM82" t="s">
        <v>216</v>
      </c>
      <c r="BN82" t="s">
        <v>216</v>
      </c>
      <c r="BO82" t="s">
        <v>216</v>
      </c>
      <c r="BP82">
        <v>1</v>
      </c>
      <c r="BQ82">
        <v>983</v>
      </c>
      <c r="BR82" t="s">
        <v>216</v>
      </c>
      <c r="BS82" t="s">
        <v>216</v>
      </c>
      <c r="BT82" t="s">
        <v>216</v>
      </c>
      <c r="BU82" t="s">
        <v>216</v>
      </c>
      <c r="BV82" t="s">
        <v>216</v>
      </c>
      <c r="BW82" t="s">
        <v>216</v>
      </c>
      <c r="BX82" t="s">
        <v>216</v>
      </c>
      <c r="BY82" t="s">
        <v>216</v>
      </c>
      <c r="BZ82" t="s">
        <v>216</v>
      </c>
      <c r="CA82" t="s">
        <v>216</v>
      </c>
      <c r="CB82" t="s">
        <v>216</v>
      </c>
      <c r="CC82" t="s">
        <v>216</v>
      </c>
      <c r="CD82" t="s">
        <v>216</v>
      </c>
      <c r="CE82" t="s">
        <v>364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</row>
    <row r="83" spans="1:209" x14ac:dyDescent="0.2">
      <c r="A83" t="s">
        <v>518</v>
      </c>
      <c r="B83" s="1">
        <v>38540</v>
      </c>
      <c r="C83" s="1">
        <v>38540</v>
      </c>
      <c r="D83">
        <v>2005</v>
      </c>
      <c r="E83" t="s">
        <v>246</v>
      </c>
      <c r="F83">
        <v>41.267400000000002</v>
      </c>
      <c r="G83">
        <v>72.789000000000001</v>
      </c>
      <c r="H83" t="s">
        <v>220</v>
      </c>
      <c r="I83" t="s">
        <v>221</v>
      </c>
      <c r="J83" t="s">
        <v>215</v>
      </c>
      <c r="K83" t="s">
        <v>215</v>
      </c>
      <c r="L83">
        <v>0.45</v>
      </c>
      <c r="M83">
        <v>4523.5460000000003</v>
      </c>
      <c r="N83">
        <v>303.52</v>
      </c>
      <c r="O83">
        <v>1.2729999999999999</v>
      </c>
      <c r="P83">
        <v>1</v>
      </c>
      <c r="Q83" t="s">
        <v>216</v>
      </c>
      <c r="R83">
        <v>0.94240000000000002</v>
      </c>
      <c r="S83" t="s">
        <v>216</v>
      </c>
      <c r="T83" t="s">
        <v>216</v>
      </c>
      <c r="U83" t="s">
        <v>214</v>
      </c>
      <c r="V83">
        <v>7.9699999999999993E-2</v>
      </c>
      <c r="W83">
        <v>7.9699999999999993E-2</v>
      </c>
      <c r="X83">
        <v>7.9699999999999993E-2</v>
      </c>
      <c r="Y83">
        <v>7.9699999999999993E-2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559</v>
      </c>
      <c r="AH83">
        <v>4</v>
      </c>
      <c r="AI83">
        <v>1</v>
      </c>
      <c r="AJ83">
        <v>3</v>
      </c>
      <c r="AK83" t="s">
        <v>225</v>
      </c>
      <c r="AL83">
        <v>0</v>
      </c>
      <c r="AM83">
        <v>7.9699999999999993E-2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2</v>
      </c>
      <c r="AV83">
        <v>0.107</v>
      </c>
      <c r="AW83">
        <v>4.0000000000000001E-3</v>
      </c>
      <c r="AX83" t="s">
        <v>216</v>
      </c>
      <c r="AY83" t="s">
        <v>216</v>
      </c>
      <c r="AZ83" t="s">
        <v>216</v>
      </c>
      <c r="BA83" t="s">
        <v>216</v>
      </c>
      <c r="BB83" t="s">
        <v>216</v>
      </c>
      <c r="BC83" t="s">
        <v>216</v>
      </c>
      <c r="BD83" t="s">
        <v>216</v>
      </c>
      <c r="BE83" t="s">
        <v>216</v>
      </c>
      <c r="BF83" t="s">
        <v>216</v>
      </c>
      <c r="BG83" t="s">
        <v>216</v>
      </c>
      <c r="BH83" t="s">
        <v>216</v>
      </c>
      <c r="BI83" t="s">
        <v>216</v>
      </c>
      <c r="BJ83" t="s">
        <v>216</v>
      </c>
      <c r="BL83" t="s">
        <v>216</v>
      </c>
      <c r="BM83">
        <v>2</v>
      </c>
      <c r="BN83">
        <v>7.55</v>
      </c>
      <c r="BO83">
        <v>0.45</v>
      </c>
      <c r="BP83">
        <v>2</v>
      </c>
      <c r="BQ83">
        <v>204.5</v>
      </c>
      <c r="BR83">
        <v>2.5</v>
      </c>
      <c r="BS83">
        <v>1</v>
      </c>
      <c r="BT83">
        <v>4.0999999999999996</v>
      </c>
      <c r="BU83" t="s">
        <v>216</v>
      </c>
      <c r="BV83">
        <v>1</v>
      </c>
      <c r="BW83">
        <v>23.4</v>
      </c>
      <c r="BX83" t="s">
        <v>216</v>
      </c>
      <c r="BY83">
        <v>2</v>
      </c>
      <c r="BZ83">
        <v>71.63</v>
      </c>
      <c r="CA83">
        <v>4.125</v>
      </c>
      <c r="CB83">
        <v>1</v>
      </c>
      <c r="CC83">
        <v>1</v>
      </c>
      <c r="CD83" t="s">
        <v>216</v>
      </c>
      <c r="CF83">
        <v>0</v>
      </c>
      <c r="CG83">
        <v>0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</row>
    <row r="84" spans="1:209" x14ac:dyDescent="0.2">
      <c r="A84" t="s">
        <v>519</v>
      </c>
      <c r="B84" s="1">
        <v>38905</v>
      </c>
      <c r="C84" s="1">
        <v>38905</v>
      </c>
      <c r="D84">
        <v>2006</v>
      </c>
      <c r="E84" t="s">
        <v>246</v>
      </c>
      <c r="F84">
        <v>41.261299999999999</v>
      </c>
      <c r="G84">
        <v>72.837500000000006</v>
      </c>
      <c r="H84" t="s">
        <v>220</v>
      </c>
      <c r="I84" t="s">
        <v>221</v>
      </c>
      <c r="J84" t="s">
        <v>215</v>
      </c>
      <c r="K84" t="s">
        <v>215</v>
      </c>
      <c r="L84">
        <v>1.21</v>
      </c>
      <c r="M84">
        <v>12073.245000000001</v>
      </c>
      <c r="N84">
        <v>440.67</v>
      </c>
      <c r="O84">
        <v>1.131</v>
      </c>
      <c r="P84">
        <v>1</v>
      </c>
      <c r="Q84" t="s">
        <v>216</v>
      </c>
      <c r="R84">
        <v>0.91390000000000005</v>
      </c>
      <c r="S84" t="s">
        <v>216</v>
      </c>
      <c r="T84" t="s">
        <v>216</v>
      </c>
      <c r="U84" t="s">
        <v>214</v>
      </c>
      <c r="V84">
        <v>5.0000000000000001E-3</v>
      </c>
      <c r="W84">
        <v>5.0000000000000001E-3</v>
      </c>
      <c r="X84">
        <v>5.0000000000000001E-3</v>
      </c>
      <c r="Y84">
        <v>5.0000000000000001E-3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559</v>
      </c>
      <c r="AH84">
        <v>7</v>
      </c>
      <c r="AI84">
        <v>1</v>
      </c>
      <c r="AJ84">
        <v>6</v>
      </c>
      <c r="AK84" t="s">
        <v>225</v>
      </c>
      <c r="AL84">
        <v>0</v>
      </c>
      <c r="AM84">
        <v>5.0000000000000001E-3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6.5000000000000002E-2</v>
      </c>
      <c r="AW84">
        <v>2E-3</v>
      </c>
      <c r="AX84" t="s">
        <v>216</v>
      </c>
      <c r="AY84" t="s">
        <v>216</v>
      </c>
      <c r="AZ84" t="s">
        <v>216</v>
      </c>
      <c r="BA84" t="s">
        <v>216</v>
      </c>
      <c r="BB84" t="s">
        <v>216</v>
      </c>
      <c r="BC84" t="s">
        <v>216</v>
      </c>
      <c r="BD84" t="s">
        <v>216</v>
      </c>
      <c r="BE84" t="s">
        <v>216</v>
      </c>
      <c r="BF84" t="s">
        <v>216</v>
      </c>
      <c r="BG84" t="s">
        <v>216</v>
      </c>
      <c r="BH84" t="s">
        <v>216</v>
      </c>
      <c r="BI84" t="s">
        <v>216</v>
      </c>
      <c r="BJ84" t="s">
        <v>216</v>
      </c>
      <c r="BL84" t="s">
        <v>216</v>
      </c>
      <c r="BM84">
        <v>2</v>
      </c>
      <c r="BN84">
        <v>5.75</v>
      </c>
      <c r="BO84">
        <v>0.05</v>
      </c>
      <c r="BP84">
        <v>2</v>
      </c>
      <c r="BQ84">
        <v>52</v>
      </c>
      <c r="BR84">
        <v>0</v>
      </c>
      <c r="BS84">
        <v>1</v>
      </c>
      <c r="BT84">
        <v>2.5</v>
      </c>
      <c r="BU84" t="s">
        <v>216</v>
      </c>
      <c r="BV84">
        <v>1</v>
      </c>
      <c r="BW84">
        <v>23.4</v>
      </c>
      <c r="BX84" t="s">
        <v>216</v>
      </c>
      <c r="BY84">
        <v>2</v>
      </c>
      <c r="BZ84">
        <v>10.15</v>
      </c>
      <c r="CA84">
        <v>0.35</v>
      </c>
      <c r="CB84" t="s">
        <v>216</v>
      </c>
      <c r="CC84" t="s">
        <v>216</v>
      </c>
      <c r="CD84" t="s">
        <v>216</v>
      </c>
      <c r="CF84">
        <v>0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1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1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</row>
    <row r="85" spans="1:209" x14ac:dyDescent="0.2">
      <c r="A85" t="s">
        <v>532</v>
      </c>
      <c r="B85" s="1">
        <v>38551</v>
      </c>
      <c r="C85" s="1">
        <v>38551</v>
      </c>
      <c r="D85">
        <v>2005</v>
      </c>
      <c r="E85" t="s">
        <v>413</v>
      </c>
      <c r="F85">
        <v>41.4467</v>
      </c>
      <c r="G85">
        <v>72.744100000000003</v>
      </c>
      <c r="H85" t="s">
        <v>220</v>
      </c>
      <c r="I85" t="s">
        <v>221</v>
      </c>
      <c r="J85" t="s">
        <v>215</v>
      </c>
      <c r="K85" t="s">
        <v>215</v>
      </c>
      <c r="L85">
        <v>62.32</v>
      </c>
      <c r="M85">
        <v>622080.48699999996</v>
      </c>
      <c r="N85">
        <v>4931.41</v>
      </c>
      <c r="O85">
        <v>1.764</v>
      </c>
      <c r="P85">
        <v>7</v>
      </c>
      <c r="Q85" t="s">
        <v>216</v>
      </c>
      <c r="R85">
        <v>0.7601</v>
      </c>
      <c r="S85" t="s">
        <v>216</v>
      </c>
      <c r="T85" t="s">
        <v>216</v>
      </c>
      <c r="U85" t="s">
        <v>214</v>
      </c>
      <c r="V85" s="2">
        <v>4.0000000000000002E-4</v>
      </c>
      <c r="W85" s="2">
        <v>4.0000000000000002E-4</v>
      </c>
      <c r="X85" s="2">
        <v>4.0000000000000002E-4</v>
      </c>
      <c r="Y85" s="2">
        <v>4.0000000000000002E-4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559</v>
      </c>
      <c r="AH85">
        <v>8</v>
      </c>
      <c r="AI85">
        <v>1</v>
      </c>
      <c r="AJ85">
        <v>7</v>
      </c>
      <c r="AK85" t="s">
        <v>225</v>
      </c>
      <c r="AL85">
        <v>0</v>
      </c>
      <c r="AM85">
        <v>3.6999999999999999E-4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2</v>
      </c>
      <c r="AV85">
        <v>2.8500000000000001E-2</v>
      </c>
      <c r="AW85">
        <v>2.5499999999999998E-2</v>
      </c>
      <c r="AX85" t="s">
        <v>216</v>
      </c>
      <c r="AY85" t="s">
        <v>216</v>
      </c>
      <c r="AZ85" t="s">
        <v>216</v>
      </c>
      <c r="BA85" t="s">
        <v>216</v>
      </c>
      <c r="BB85" t="s">
        <v>216</v>
      </c>
      <c r="BC85" t="s">
        <v>216</v>
      </c>
      <c r="BD85" t="s">
        <v>216</v>
      </c>
      <c r="BE85" t="s">
        <v>216</v>
      </c>
      <c r="BF85" t="s">
        <v>216</v>
      </c>
      <c r="BG85" t="s">
        <v>216</v>
      </c>
      <c r="BH85" t="s">
        <v>216</v>
      </c>
      <c r="BI85" t="s">
        <v>216</v>
      </c>
      <c r="BJ85" t="s">
        <v>216</v>
      </c>
      <c r="BL85" t="s">
        <v>216</v>
      </c>
      <c r="BM85">
        <v>2</v>
      </c>
      <c r="BN85">
        <v>7.4</v>
      </c>
      <c r="BO85">
        <v>1</v>
      </c>
      <c r="BP85">
        <v>2</v>
      </c>
      <c r="BQ85">
        <v>136</v>
      </c>
      <c r="BR85">
        <v>15</v>
      </c>
      <c r="BS85">
        <v>1</v>
      </c>
      <c r="BT85">
        <v>8.1999999999999993</v>
      </c>
      <c r="BU85" t="s">
        <v>216</v>
      </c>
      <c r="BV85">
        <v>1</v>
      </c>
      <c r="BW85">
        <v>25.9</v>
      </c>
      <c r="BX85" t="s">
        <v>216</v>
      </c>
      <c r="BY85">
        <v>2</v>
      </c>
      <c r="BZ85">
        <v>61.5</v>
      </c>
      <c r="CA85">
        <v>7.5</v>
      </c>
      <c r="CB85">
        <v>1</v>
      </c>
      <c r="CC85">
        <v>2.6</v>
      </c>
      <c r="CD85" t="s">
        <v>216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1</v>
      </c>
      <c r="EI85">
        <v>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1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</row>
    <row r="86" spans="1:209" x14ac:dyDescent="0.2">
      <c r="A86" t="s">
        <v>536</v>
      </c>
      <c r="B86" s="1">
        <v>40077</v>
      </c>
      <c r="C86" s="1">
        <v>40077</v>
      </c>
      <c r="D86">
        <v>2009</v>
      </c>
      <c r="E86" t="s">
        <v>363</v>
      </c>
      <c r="F86">
        <v>41.416899999999998</v>
      </c>
      <c r="G86">
        <v>72.884600000000006</v>
      </c>
      <c r="H86" t="s">
        <v>220</v>
      </c>
      <c r="I86" t="s">
        <v>221</v>
      </c>
      <c r="J86" t="s">
        <v>215</v>
      </c>
      <c r="K86" t="s">
        <v>215</v>
      </c>
      <c r="L86">
        <v>0.56999999999999995</v>
      </c>
      <c r="M86">
        <v>5338.45</v>
      </c>
      <c r="N86">
        <v>297.87</v>
      </c>
      <c r="O86">
        <v>1.1499999999999999</v>
      </c>
      <c r="P86">
        <v>2</v>
      </c>
      <c r="Q86" t="s">
        <v>216</v>
      </c>
      <c r="R86">
        <v>1</v>
      </c>
      <c r="S86" t="s">
        <v>216</v>
      </c>
      <c r="T86" t="s">
        <v>216</v>
      </c>
      <c r="U86" t="s">
        <v>214</v>
      </c>
      <c r="V86">
        <v>1.5299999999999999E-2</v>
      </c>
      <c r="W86">
        <v>1.5299999999999999E-2</v>
      </c>
      <c r="X86">
        <v>1.5299999999999999E-2</v>
      </c>
      <c r="Y86">
        <v>1.5299999999999999E-2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559</v>
      </c>
      <c r="AH86">
        <v>5</v>
      </c>
      <c r="AI86">
        <v>1</v>
      </c>
      <c r="AJ86">
        <v>4</v>
      </c>
      <c r="AK86" t="s">
        <v>225</v>
      </c>
      <c r="AL86">
        <v>0</v>
      </c>
      <c r="AM86">
        <v>1.532E-2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2.8000000000000001E-2</v>
      </c>
      <c r="AW86">
        <v>8.9999999999999993E-3</v>
      </c>
      <c r="AX86" t="s">
        <v>216</v>
      </c>
      <c r="AY86" t="s">
        <v>216</v>
      </c>
      <c r="AZ86" t="s">
        <v>216</v>
      </c>
      <c r="BA86" t="s">
        <v>216</v>
      </c>
      <c r="BB86" t="s">
        <v>216</v>
      </c>
      <c r="BC86" t="s">
        <v>216</v>
      </c>
      <c r="BD86" t="s">
        <v>216</v>
      </c>
      <c r="BE86" t="s">
        <v>216</v>
      </c>
      <c r="BF86" t="s">
        <v>216</v>
      </c>
      <c r="BG86" t="s">
        <v>216</v>
      </c>
      <c r="BH86" t="s">
        <v>216</v>
      </c>
      <c r="BI86" t="s">
        <v>216</v>
      </c>
      <c r="BJ86" t="s">
        <v>216</v>
      </c>
      <c r="BL86" t="s">
        <v>216</v>
      </c>
      <c r="BM86">
        <v>2</v>
      </c>
      <c r="BN86">
        <v>7.15</v>
      </c>
      <c r="BO86">
        <v>0.05</v>
      </c>
      <c r="BP86">
        <v>2</v>
      </c>
      <c r="BQ86">
        <v>132</v>
      </c>
      <c r="BR86">
        <v>20</v>
      </c>
      <c r="BS86">
        <v>1</v>
      </c>
      <c r="BT86">
        <v>9.6</v>
      </c>
      <c r="BU86" t="s">
        <v>216</v>
      </c>
      <c r="BV86">
        <v>1</v>
      </c>
      <c r="BW86">
        <v>20.399999999999999</v>
      </c>
      <c r="BX86" t="s">
        <v>216</v>
      </c>
      <c r="BY86">
        <v>2</v>
      </c>
      <c r="BZ86">
        <v>93.05</v>
      </c>
      <c r="CA86">
        <v>8.25</v>
      </c>
      <c r="CB86">
        <v>1</v>
      </c>
      <c r="CC86">
        <v>2</v>
      </c>
      <c r="CD86" t="s">
        <v>216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1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1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1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</row>
    <row r="87" spans="1:209" x14ac:dyDescent="0.2">
      <c r="A87" t="s">
        <v>538</v>
      </c>
      <c r="B87" s="1">
        <v>38623</v>
      </c>
      <c r="C87" s="1">
        <v>38623</v>
      </c>
      <c r="D87">
        <v>2005</v>
      </c>
      <c r="E87" t="s">
        <v>539</v>
      </c>
      <c r="F87">
        <v>41.349899999999998</v>
      </c>
      <c r="G87">
        <v>73.459299999999999</v>
      </c>
      <c r="H87" t="s">
        <v>220</v>
      </c>
      <c r="I87" t="s">
        <v>221</v>
      </c>
      <c r="J87" t="s">
        <v>215</v>
      </c>
      <c r="K87" t="s">
        <v>215</v>
      </c>
      <c r="L87">
        <v>14.45</v>
      </c>
      <c r="M87">
        <v>143700.6</v>
      </c>
      <c r="N87">
        <v>2497.4699999999998</v>
      </c>
      <c r="O87">
        <v>1.859</v>
      </c>
      <c r="P87">
        <v>2.5</v>
      </c>
      <c r="Q87" t="s">
        <v>216</v>
      </c>
      <c r="R87">
        <v>0.83540000000000003</v>
      </c>
      <c r="S87" t="s">
        <v>216</v>
      </c>
      <c r="T87" t="s">
        <v>216</v>
      </c>
      <c r="U87" t="s">
        <v>214</v>
      </c>
      <c r="V87" s="2">
        <v>8.0000000000000004E-4</v>
      </c>
      <c r="W87" s="2">
        <v>8.0000000000000004E-4</v>
      </c>
      <c r="X87" s="2">
        <v>8.0000000000000004E-4</v>
      </c>
      <c r="Y87" s="2">
        <v>8.0000000000000004E-4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559</v>
      </c>
      <c r="AH87">
        <v>13</v>
      </c>
      <c r="AI87">
        <v>1</v>
      </c>
      <c r="AJ87">
        <v>12</v>
      </c>
      <c r="AK87" t="s">
        <v>225</v>
      </c>
      <c r="AL87">
        <v>0</v>
      </c>
      <c r="AM87">
        <v>8.0999999999999996E-4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>
        <v>1.2999999999999999E-2</v>
      </c>
      <c r="AW87">
        <v>3.0000000000000001E-3</v>
      </c>
      <c r="AX87" t="s">
        <v>216</v>
      </c>
      <c r="AY87" t="s">
        <v>216</v>
      </c>
      <c r="AZ87" t="s">
        <v>216</v>
      </c>
      <c r="BA87" t="s">
        <v>216</v>
      </c>
      <c r="BB87" t="s">
        <v>216</v>
      </c>
      <c r="BC87" t="s">
        <v>216</v>
      </c>
      <c r="BD87" t="s">
        <v>216</v>
      </c>
      <c r="BE87" t="s">
        <v>216</v>
      </c>
      <c r="BF87" t="s">
        <v>216</v>
      </c>
      <c r="BG87" t="s">
        <v>216</v>
      </c>
      <c r="BH87" t="s">
        <v>216</v>
      </c>
      <c r="BI87" t="s">
        <v>216</v>
      </c>
      <c r="BJ87" t="s">
        <v>216</v>
      </c>
      <c r="BL87" t="s">
        <v>216</v>
      </c>
      <c r="BM87">
        <v>2</v>
      </c>
      <c r="BN87">
        <v>7.25</v>
      </c>
      <c r="BO87">
        <v>0.15</v>
      </c>
      <c r="BP87">
        <v>2</v>
      </c>
      <c r="BQ87">
        <v>199</v>
      </c>
      <c r="BR87">
        <v>1</v>
      </c>
      <c r="BS87">
        <v>1</v>
      </c>
      <c r="BT87">
        <v>7</v>
      </c>
      <c r="BU87" t="s">
        <v>216</v>
      </c>
      <c r="BV87">
        <v>1</v>
      </c>
      <c r="BW87">
        <v>21.2</v>
      </c>
      <c r="BX87" t="s">
        <v>216</v>
      </c>
      <c r="BY87">
        <v>2</v>
      </c>
      <c r="BZ87">
        <v>48</v>
      </c>
      <c r="CA87">
        <v>0</v>
      </c>
      <c r="CB87">
        <v>1</v>
      </c>
      <c r="CC87">
        <v>2.4</v>
      </c>
      <c r="CD87" t="s">
        <v>216</v>
      </c>
      <c r="CF87">
        <v>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1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1</v>
      </c>
      <c r="EI87">
        <v>0</v>
      </c>
      <c r="EJ87">
        <v>0</v>
      </c>
      <c r="EK87">
        <v>0</v>
      </c>
      <c r="EL87">
        <v>1</v>
      </c>
      <c r="EM87">
        <v>0</v>
      </c>
      <c r="EN87">
        <v>0</v>
      </c>
      <c r="EO87">
        <v>1</v>
      </c>
      <c r="EP87">
        <v>1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1</v>
      </c>
      <c r="FD87">
        <v>0</v>
      </c>
      <c r="FE87">
        <v>0</v>
      </c>
      <c r="FF87">
        <v>0</v>
      </c>
      <c r="FG87">
        <v>1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1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1</v>
      </c>
    </row>
    <row r="88" spans="1:209" x14ac:dyDescent="0.2">
      <c r="A88" t="s">
        <v>542</v>
      </c>
      <c r="B88" s="1">
        <v>41530</v>
      </c>
      <c r="C88" s="1">
        <v>41530</v>
      </c>
      <c r="D88">
        <v>2013</v>
      </c>
      <c r="E88" t="s">
        <v>530</v>
      </c>
      <c r="F88">
        <v>41.333973</v>
      </c>
      <c r="G88">
        <v>72.743799999999993</v>
      </c>
      <c r="H88" t="s">
        <v>220</v>
      </c>
      <c r="I88" t="s">
        <v>213</v>
      </c>
      <c r="J88" t="s">
        <v>215</v>
      </c>
      <c r="K88" t="s">
        <v>215</v>
      </c>
      <c r="L88">
        <v>2.81E-2</v>
      </c>
      <c r="M88">
        <v>281</v>
      </c>
      <c r="N88">
        <v>69.7</v>
      </c>
      <c r="O88">
        <v>1.173</v>
      </c>
      <c r="P88">
        <v>1</v>
      </c>
      <c r="Q88" t="s">
        <v>216</v>
      </c>
      <c r="R88">
        <v>1</v>
      </c>
      <c r="S88" t="s">
        <v>216</v>
      </c>
      <c r="T88" t="s">
        <v>216</v>
      </c>
      <c r="U88" t="s">
        <v>214</v>
      </c>
      <c r="V88">
        <v>1</v>
      </c>
      <c r="W88">
        <v>1</v>
      </c>
      <c r="X88">
        <v>1</v>
      </c>
      <c r="Y88">
        <v>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559</v>
      </c>
      <c r="AH88">
        <v>1</v>
      </c>
      <c r="AI88">
        <v>1</v>
      </c>
      <c r="AJ88">
        <v>0</v>
      </c>
      <c r="AK88" t="s">
        <v>217</v>
      </c>
      <c r="AL88" t="s">
        <v>216</v>
      </c>
      <c r="AM88" t="s">
        <v>216</v>
      </c>
      <c r="AN88" t="s">
        <v>216</v>
      </c>
      <c r="AO88" t="s">
        <v>216</v>
      </c>
      <c r="AP88" t="s">
        <v>216</v>
      </c>
      <c r="AQ88" t="s">
        <v>216</v>
      </c>
      <c r="AR88" t="s">
        <v>216</v>
      </c>
      <c r="AS88" t="s">
        <v>216</v>
      </c>
      <c r="AT88" t="s">
        <v>216</v>
      </c>
      <c r="AU88">
        <v>1</v>
      </c>
      <c r="AV88">
        <v>7.8240000000000004E-2</v>
      </c>
      <c r="AW88" t="s">
        <v>216</v>
      </c>
      <c r="AX88" t="s">
        <v>216</v>
      </c>
      <c r="AY88" t="s">
        <v>216</v>
      </c>
      <c r="AZ88" t="s">
        <v>216</v>
      </c>
      <c r="BA88">
        <v>1</v>
      </c>
      <c r="BB88">
        <v>0.83660999999999996</v>
      </c>
      <c r="BC88" t="s">
        <v>216</v>
      </c>
      <c r="BD88" t="s">
        <v>216</v>
      </c>
      <c r="BE88" t="s">
        <v>216</v>
      </c>
      <c r="BF88" t="s">
        <v>216</v>
      </c>
      <c r="BG88" t="s">
        <v>216</v>
      </c>
      <c r="BH88" t="s">
        <v>216</v>
      </c>
      <c r="BI88" t="s">
        <v>216</v>
      </c>
      <c r="BJ88" t="s">
        <v>216</v>
      </c>
      <c r="BK88">
        <v>10.6927</v>
      </c>
      <c r="BL88" t="s">
        <v>216</v>
      </c>
      <c r="BM88" t="s">
        <v>216</v>
      </c>
      <c r="BN88" t="s">
        <v>216</v>
      </c>
      <c r="BO88" t="s">
        <v>216</v>
      </c>
      <c r="BP88">
        <v>1</v>
      </c>
      <c r="BQ88">
        <v>156</v>
      </c>
      <c r="BR88" t="s">
        <v>216</v>
      </c>
      <c r="BS88" t="s">
        <v>216</v>
      </c>
      <c r="BT88" t="s">
        <v>216</v>
      </c>
      <c r="BU88" t="s">
        <v>216</v>
      </c>
      <c r="BV88" t="s">
        <v>216</v>
      </c>
      <c r="BW88" t="s">
        <v>216</v>
      </c>
      <c r="BX88" t="s">
        <v>216</v>
      </c>
      <c r="BY88" t="s">
        <v>216</v>
      </c>
      <c r="BZ88" t="s">
        <v>216</v>
      </c>
      <c r="CA88" t="s">
        <v>216</v>
      </c>
      <c r="CB88" t="s">
        <v>216</v>
      </c>
      <c r="CC88" t="s">
        <v>216</v>
      </c>
      <c r="CD88" t="s">
        <v>216</v>
      </c>
      <c r="CE88" t="s">
        <v>364</v>
      </c>
      <c r="CF88" t="s">
        <v>216</v>
      </c>
      <c r="CG88" t="s">
        <v>216</v>
      </c>
      <c r="CH88" t="s">
        <v>216</v>
      </c>
      <c r="CI88" t="s">
        <v>216</v>
      </c>
      <c r="CJ88" t="s">
        <v>216</v>
      </c>
      <c r="CK88" t="s">
        <v>216</v>
      </c>
      <c r="CL88" t="s">
        <v>216</v>
      </c>
      <c r="CM88" t="s">
        <v>216</v>
      </c>
      <c r="CN88" t="s">
        <v>216</v>
      </c>
      <c r="CO88" t="s">
        <v>216</v>
      </c>
      <c r="CP88" t="s">
        <v>216</v>
      </c>
      <c r="CQ88" t="s">
        <v>216</v>
      </c>
      <c r="CR88" t="s">
        <v>216</v>
      </c>
      <c r="CS88" t="s">
        <v>216</v>
      </c>
      <c r="CT88" t="s">
        <v>216</v>
      </c>
      <c r="CU88" t="s">
        <v>216</v>
      </c>
      <c r="CV88" t="s">
        <v>216</v>
      </c>
      <c r="CW88" t="s">
        <v>216</v>
      </c>
      <c r="CX88" t="s">
        <v>216</v>
      </c>
      <c r="CY88" t="s">
        <v>216</v>
      </c>
      <c r="CZ88" t="s">
        <v>216</v>
      </c>
      <c r="DA88" t="s">
        <v>216</v>
      </c>
      <c r="DB88" t="s">
        <v>216</v>
      </c>
      <c r="DC88" t="s">
        <v>216</v>
      </c>
      <c r="DD88" t="s">
        <v>216</v>
      </c>
      <c r="DE88" t="s">
        <v>216</v>
      </c>
      <c r="DF88" t="s">
        <v>216</v>
      </c>
      <c r="DG88" t="s">
        <v>216</v>
      </c>
      <c r="DH88" t="s">
        <v>216</v>
      </c>
      <c r="DI88" t="s">
        <v>216</v>
      </c>
      <c r="DJ88" t="s">
        <v>216</v>
      </c>
      <c r="DK88" t="s">
        <v>216</v>
      </c>
      <c r="DL88" t="s">
        <v>216</v>
      </c>
      <c r="DM88" t="s">
        <v>216</v>
      </c>
      <c r="DN88" t="s">
        <v>216</v>
      </c>
      <c r="DO88" t="s">
        <v>216</v>
      </c>
      <c r="DP88" t="s">
        <v>216</v>
      </c>
      <c r="DQ88" t="s">
        <v>216</v>
      </c>
      <c r="DR88" t="s">
        <v>216</v>
      </c>
      <c r="DS88" t="s">
        <v>216</v>
      </c>
      <c r="DT88" t="s">
        <v>216</v>
      </c>
      <c r="DU88" t="s">
        <v>216</v>
      </c>
      <c r="DV88" t="s">
        <v>216</v>
      </c>
      <c r="DW88" t="s">
        <v>216</v>
      </c>
      <c r="DX88" t="s">
        <v>216</v>
      </c>
      <c r="DY88" t="s">
        <v>216</v>
      </c>
      <c r="DZ88" t="s">
        <v>216</v>
      </c>
      <c r="EA88" t="s">
        <v>216</v>
      </c>
      <c r="EB88" t="s">
        <v>216</v>
      </c>
      <c r="EC88" t="s">
        <v>216</v>
      </c>
      <c r="ED88" t="s">
        <v>216</v>
      </c>
      <c r="EE88" t="s">
        <v>216</v>
      </c>
      <c r="EF88" t="s">
        <v>216</v>
      </c>
      <c r="EG88" t="s">
        <v>216</v>
      </c>
      <c r="EH88" t="s">
        <v>216</v>
      </c>
      <c r="EI88" t="s">
        <v>216</v>
      </c>
      <c r="EJ88" t="s">
        <v>216</v>
      </c>
      <c r="EK88" t="s">
        <v>216</v>
      </c>
      <c r="EL88" t="s">
        <v>216</v>
      </c>
      <c r="EM88" t="s">
        <v>216</v>
      </c>
      <c r="EN88" t="s">
        <v>216</v>
      </c>
      <c r="EO88" t="s">
        <v>216</v>
      </c>
      <c r="EP88" t="s">
        <v>216</v>
      </c>
      <c r="EQ88" t="s">
        <v>216</v>
      </c>
      <c r="ER88" t="s">
        <v>216</v>
      </c>
      <c r="ES88" t="s">
        <v>216</v>
      </c>
      <c r="ET88" t="s">
        <v>216</v>
      </c>
      <c r="EU88" t="s">
        <v>216</v>
      </c>
      <c r="EV88" t="s">
        <v>216</v>
      </c>
      <c r="EW88" t="s">
        <v>216</v>
      </c>
      <c r="EX88" t="s">
        <v>216</v>
      </c>
      <c r="EY88" t="s">
        <v>216</v>
      </c>
      <c r="EZ88" t="s">
        <v>216</v>
      </c>
      <c r="FA88" t="s">
        <v>216</v>
      </c>
      <c r="FB88" t="s">
        <v>216</v>
      </c>
      <c r="FC88" t="s">
        <v>216</v>
      </c>
      <c r="FD88" t="s">
        <v>216</v>
      </c>
      <c r="FE88" t="s">
        <v>216</v>
      </c>
      <c r="FF88" t="s">
        <v>216</v>
      </c>
      <c r="FG88" t="s">
        <v>216</v>
      </c>
      <c r="FH88" t="s">
        <v>216</v>
      </c>
      <c r="FI88" t="s">
        <v>216</v>
      </c>
      <c r="FJ88" t="s">
        <v>216</v>
      </c>
      <c r="FK88" t="s">
        <v>216</v>
      </c>
      <c r="FL88" t="s">
        <v>216</v>
      </c>
      <c r="FM88" t="s">
        <v>216</v>
      </c>
      <c r="FN88" t="s">
        <v>216</v>
      </c>
      <c r="FO88" t="s">
        <v>216</v>
      </c>
      <c r="FP88" t="s">
        <v>216</v>
      </c>
      <c r="FQ88" t="s">
        <v>216</v>
      </c>
      <c r="FR88" t="s">
        <v>216</v>
      </c>
      <c r="FS88" t="s">
        <v>216</v>
      </c>
      <c r="FT88" t="s">
        <v>216</v>
      </c>
      <c r="FU88" t="s">
        <v>216</v>
      </c>
      <c r="FV88" t="s">
        <v>216</v>
      </c>
      <c r="FW88" t="s">
        <v>216</v>
      </c>
      <c r="FX88" t="s">
        <v>216</v>
      </c>
      <c r="FY88" t="s">
        <v>216</v>
      </c>
      <c r="FZ88" t="s">
        <v>216</v>
      </c>
      <c r="GA88" t="s">
        <v>216</v>
      </c>
      <c r="GB88" t="s">
        <v>216</v>
      </c>
      <c r="GC88" t="s">
        <v>216</v>
      </c>
      <c r="GD88" t="s">
        <v>216</v>
      </c>
      <c r="GE88" t="s">
        <v>216</v>
      </c>
      <c r="GF88" t="s">
        <v>216</v>
      </c>
      <c r="GG88" t="s">
        <v>216</v>
      </c>
      <c r="GH88" t="s">
        <v>216</v>
      </c>
      <c r="GI88" t="s">
        <v>216</v>
      </c>
      <c r="GJ88" t="s">
        <v>216</v>
      </c>
      <c r="GK88" t="s">
        <v>216</v>
      </c>
      <c r="GL88" t="s">
        <v>216</v>
      </c>
      <c r="GM88" t="s">
        <v>216</v>
      </c>
      <c r="GN88" t="s">
        <v>216</v>
      </c>
      <c r="GO88" t="s">
        <v>216</v>
      </c>
      <c r="GP88" t="s">
        <v>216</v>
      </c>
      <c r="GQ88" t="s">
        <v>216</v>
      </c>
      <c r="GR88" t="s">
        <v>216</v>
      </c>
      <c r="GS88" t="s">
        <v>216</v>
      </c>
      <c r="GT88" t="s">
        <v>216</v>
      </c>
      <c r="GU88" t="s">
        <v>216</v>
      </c>
      <c r="GV88" t="s">
        <v>216</v>
      </c>
      <c r="GW88" t="s">
        <v>216</v>
      </c>
      <c r="GX88" t="s">
        <v>216</v>
      </c>
      <c r="GY88" t="s">
        <v>216</v>
      </c>
      <c r="GZ88" t="s">
        <v>216</v>
      </c>
      <c r="HA88" t="s">
        <v>216</v>
      </c>
    </row>
    <row r="89" spans="1:209" x14ac:dyDescent="0.2">
      <c r="A89" t="s">
        <v>544</v>
      </c>
      <c r="B89" s="1">
        <v>38597</v>
      </c>
      <c r="C89" s="1">
        <v>38597</v>
      </c>
      <c r="D89">
        <v>2005</v>
      </c>
      <c r="E89" t="s">
        <v>545</v>
      </c>
      <c r="F89">
        <v>41.438200000000002</v>
      </c>
      <c r="G89">
        <v>71.9696</v>
      </c>
      <c r="H89" t="s">
        <v>220</v>
      </c>
      <c r="I89" t="s">
        <v>221</v>
      </c>
      <c r="J89" t="s">
        <v>215</v>
      </c>
      <c r="K89" t="s">
        <v>215</v>
      </c>
      <c r="L89">
        <v>3.2</v>
      </c>
      <c r="M89">
        <v>32053.526999999998</v>
      </c>
      <c r="N89">
        <v>863.08</v>
      </c>
      <c r="O89">
        <v>1.36</v>
      </c>
      <c r="P89">
        <v>2</v>
      </c>
      <c r="Q89" t="s">
        <v>216</v>
      </c>
      <c r="R89">
        <v>0.67749999999999999</v>
      </c>
      <c r="S89" t="s">
        <v>216</v>
      </c>
      <c r="T89" t="s">
        <v>216</v>
      </c>
      <c r="U89" t="s">
        <v>214</v>
      </c>
      <c r="V89" s="2">
        <v>8.9999999999999998E-4</v>
      </c>
      <c r="W89" s="2">
        <v>8.9999999999999998E-4</v>
      </c>
      <c r="X89" s="2">
        <v>8.9999999999999998E-4</v>
      </c>
      <c r="Y89" s="2">
        <v>8.9999999999999998E-4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559</v>
      </c>
      <c r="AH89">
        <v>10</v>
      </c>
      <c r="AI89">
        <v>1</v>
      </c>
      <c r="AJ89">
        <v>9</v>
      </c>
      <c r="AK89" t="s">
        <v>225</v>
      </c>
      <c r="AL89">
        <v>0</v>
      </c>
      <c r="AM89">
        <v>8.8999999999999995E-4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7.3999999999999996E-2</v>
      </c>
      <c r="AW89">
        <v>3.0000000000000001E-3</v>
      </c>
      <c r="AX89" t="s">
        <v>216</v>
      </c>
      <c r="AY89" t="s">
        <v>216</v>
      </c>
      <c r="AZ89" t="s">
        <v>216</v>
      </c>
      <c r="BA89" t="s">
        <v>216</v>
      </c>
      <c r="BB89" t="s">
        <v>216</v>
      </c>
      <c r="BC89" t="s">
        <v>216</v>
      </c>
      <c r="BD89" t="s">
        <v>216</v>
      </c>
      <c r="BE89" t="s">
        <v>216</v>
      </c>
      <c r="BF89" t="s">
        <v>216</v>
      </c>
      <c r="BG89" t="s">
        <v>216</v>
      </c>
      <c r="BH89" t="s">
        <v>216</v>
      </c>
      <c r="BI89" t="s">
        <v>216</v>
      </c>
      <c r="BJ89" t="s">
        <v>216</v>
      </c>
      <c r="BL89" t="s">
        <v>216</v>
      </c>
      <c r="BM89">
        <v>2</v>
      </c>
      <c r="BN89">
        <v>6</v>
      </c>
      <c r="BO89">
        <v>0.1</v>
      </c>
      <c r="BP89">
        <v>2</v>
      </c>
      <c r="BQ89">
        <v>97.5</v>
      </c>
      <c r="BR89">
        <v>0.5</v>
      </c>
      <c r="BS89">
        <v>1</v>
      </c>
      <c r="BT89">
        <v>5.6</v>
      </c>
      <c r="BU89" t="s">
        <v>216</v>
      </c>
      <c r="BV89">
        <v>1</v>
      </c>
      <c r="BW89">
        <v>25.9</v>
      </c>
      <c r="BX89" t="s">
        <v>216</v>
      </c>
      <c r="BY89">
        <v>2</v>
      </c>
      <c r="BZ89">
        <v>13.5</v>
      </c>
      <c r="CA89">
        <v>1.5</v>
      </c>
      <c r="CB89">
        <v>1</v>
      </c>
      <c r="CC89">
        <v>1.5</v>
      </c>
      <c r="CD89" t="s">
        <v>216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1</v>
      </c>
      <c r="EP89">
        <v>1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1</v>
      </c>
      <c r="FF89">
        <v>0</v>
      </c>
      <c r="FG89">
        <v>0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1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</row>
    <row r="90" spans="1:209" x14ac:dyDescent="0.2">
      <c r="A90" t="s">
        <v>358</v>
      </c>
      <c r="B90" s="1">
        <v>38565</v>
      </c>
      <c r="C90" s="1">
        <v>38565</v>
      </c>
      <c r="D90">
        <v>2005</v>
      </c>
      <c r="E90" t="s">
        <v>359</v>
      </c>
      <c r="F90">
        <v>41.840200000000003</v>
      </c>
      <c r="G90">
        <v>72.109099999999998</v>
      </c>
      <c r="H90" t="s">
        <v>220</v>
      </c>
      <c r="I90" t="s">
        <v>221</v>
      </c>
      <c r="J90" t="s">
        <v>215</v>
      </c>
      <c r="K90" t="s">
        <v>215</v>
      </c>
      <c r="L90">
        <v>33.18</v>
      </c>
      <c r="M90">
        <v>336790.56099999999</v>
      </c>
      <c r="N90">
        <v>3368.77</v>
      </c>
      <c r="O90">
        <v>1.6379999999999999</v>
      </c>
      <c r="P90">
        <v>4.2670000000000003</v>
      </c>
      <c r="Q90">
        <v>2.7429999999999999</v>
      </c>
      <c r="R90">
        <v>0.86450000000000005</v>
      </c>
      <c r="S90" t="s">
        <v>216</v>
      </c>
      <c r="T90" t="s">
        <v>216</v>
      </c>
      <c r="U90" t="s">
        <v>214</v>
      </c>
      <c r="V90" s="2">
        <v>8.0000000000000004E-4</v>
      </c>
      <c r="W90" s="2">
        <v>8.0000000000000004E-4</v>
      </c>
      <c r="X90" s="2">
        <v>8.0000000000000004E-4</v>
      </c>
      <c r="Y90" s="2">
        <v>8.0000000000000004E-4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 t="s">
        <v>560</v>
      </c>
      <c r="AH90">
        <v>19</v>
      </c>
      <c r="AI90">
        <v>1</v>
      </c>
      <c r="AJ90">
        <v>18</v>
      </c>
      <c r="AK90" t="s">
        <v>225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7.9000000000000001E-4</v>
      </c>
      <c r="AR90">
        <v>0</v>
      </c>
      <c r="AS90">
        <v>0</v>
      </c>
      <c r="AT90">
        <v>0</v>
      </c>
      <c r="AU90">
        <v>2</v>
      </c>
      <c r="AV90">
        <v>7.0000000000000001E-3</v>
      </c>
      <c r="AW90">
        <v>4.0000000000000001E-3</v>
      </c>
      <c r="AX90" t="s">
        <v>216</v>
      </c>
      <c r="AY90" t="s">
        <v>216</v>
      </c>
      <c r="AZ90" t="s">
        <v>216</v>
      </c>
      <c r="BA90" t="s">
        <v>216</v>
      </c>
      <c r="BB90" t="s">
        <v>216</v>
      </c>
      <c r="BC90" t="s">
        <v>216</v>
      </c>
      <c r="BD90" t="s">
        <v>216</v>
      </c>
      <c r="BE90" t="s">
        <v>216</v>
      </c>
      <c r="BF90" t="s">
        <v>216</v>
      </c>
      <c r="BG90" t="s">
        <v>216</v>
      </c>
      <c r="BH90" t="s">
        <v>216</v>
      </c>
      <c r="BI90" t="s">
        <v>216</v>
      </c>
      <c r="BJ90" t="s">
        <v>216</v>
      </c>
      <c r="BL90" t="s">
        <v>216</v>
      </c>
      <c r="BM90">
        <v>2</v>
      </c>
      <c r="BN90">
        <v>6.05</v>
      </c>
      <c r="BO90">
        <v>0.25</v>
      </c>
      <c r="BP90">
        <v>2</v>
      </c>
      <c r="BQ90">
        <v>44.05</v>
      </c>
      <c r="BR90">
        <v>0.45</v>
      </c>
      <c r="BS90">
        <v>1</v>
      </c>
      <c r="BT90">
        <v>7</v>
      </c>
      <c r="BU90" t="s">
        <v>216</v>
      </c>
      <c r="BV90">
        <v>1</v>
      </c>
      <c r="BW90">
        <v>26.7</v>
      </c>
      <c r="BX90" t="s">
        <v>216</v>
      </c>
      <c r="BY90">
        <v>2</v>
      </c>
      <c r="BZ90">
        <v>7.5</v>
      </c>
      <c r="CA90">
        <v>1.5</v>
      </c>
      <c r="CB90">
        <v>1</v>
      </c>
      <c r="CC90">
        <v>3</v>
      </c>
      <c r="CD90" t="s">
        <v>216</v>
      </c>
      <c r="CF90">
        <v>0</v>
      </c>
      <c r="CG90">
        <v>0</v>
      </c>
      <c r="CH90">
        <v>1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1</v>
      </c>
      <c r="CR90">
        <v>0</v>
      </c>
      <c r="CS90">
        <v>0</v>
      </c>
      <c r="CT90">
        <v>0</v>
      </c>
      <c r="CU90">
        <v>0</v>
      </c>
      <c r="CV90">
        <v>1</v>
      </c>
      <c r="CW90">
        <v>0</v>
      </c>
      <c r="CX90">
        <v>1</v>
      </c>
      <c r="CY90">
        <v>0</v>
      </c>
      <c r="CZ90">
        <v>0</v>
      </c>
      <c r="DA90">
        <v>0</v>
      </c>
      <c r="DB90">
        <v>0</v>
      </c>
      <c r="DC90">
        <v>1</v>
      </c>
      <c r="DD90">
        <v>1</v>
      </c>
      <c r="DE90">
        <v>0</v>
      </c>
      <c r="DF90">
        <v>0</v>
      </c>
      <c r="DG90">
        <v>1</v>
      </c>
      <c r="DH90">
        <v>0</v>
      </c>
      <c r="DI90">
        <v>0</v>
      </c>
      <c r="DJ90">
        <v>0</v>
      </c>
      <c r="DK90">
        <v>1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1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1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1</v>
      </c>
      <c r="FB90">
        <v>0</v>
      </c>
      <c r="FC90">
        <v>0</v>
      </c>
      <c r="FD90">
        <v>0</v>
      </c>
      <c r="FE90">
        <v>1</v>
      </c>
      <c r="FF90">
        <v>0</v>
      </c>
      <c r="FG90">
        <v>0</v>
      </c>
      <c r="FH90">
        <v>1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1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1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1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</row>
    <row r="91" spans="1:209" x14ac:dyDescent="0.2">
      <c r="A91" t="s">
        <v>391</v>
      </c>
      <c r="B91" s="1">
        <v>40035</v>
      </c>
      <c r="C91" s="1">
        <v>40035</v>
      </c>
      <c r="D91">
        <v>2009</v>
      </c>
      <c r="E91" t="s">
        <v>392</v>
      </c>
      <c r="F91">
        <v>41.918300000000002</v>
      </c>
      <c r="G91">
        <v>73.494600000000005</v>
      </c>
      <c r="H91" t="s">
        <v>220</v>
      </c>
      <c r="I91" t="s">
        <v>221</v>
      </c>
      <c r="J91" t="s">
        <v>215</v>
      </c>
      <c r="K91" t="s">
        <v>215</v>
      </c>
      <c r="L91">
        <v>82.96</v>
      </c>
      <c r="M91">
        <v>822521.51300000004</v>
      </c>
      <c r="N91">
        <v>5079.46</v>
      </c>
      <c r="O91">
        <v>1.58</v>
      </c>
      <c r="P91">
        <v>3</v>
      </c>
      <c r="Q91" t="s">
        <v>216</v>
      </c>
      <c r="R91">
        <v>0.60550000000000004</v>
      </c>
      <c r="S91" t="s">
        <v>216</v>
      </c>
      <c r="T91" t="s">
        <v>216</v>
      </c>
      <c r="U91" t="s">
        <v>214</v>
      </c>
      <c r="V91" s="2">
        <v>5.9999999999999995E-4</v>
      </c>
      <c r="W91" s="2">
        <v>5.9999999999999995E-4</v>
      </c>
      <c r="X91" s="2">
        <v>5.9999999999999995E-4</v>
      </c>
      <c r="Y91" s="2">
        <v>5.9999999999999995E-4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 t="s">
        <v>560</v>
      </c>
      <c r="AH91">
        <v>21</v>
      </c>
      <c r="AI91">
        <v>1</v>
      </c>
      <c r="AJ91">
        <v>20</v>
      </c>
      <c r="AK91" t="s">
        <v>225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5.8E-4</v>
      </c>
      <c r="AR91">
        <v>0</v>
      </c>
      <c r="AS91">
        <v>0</v>
      </c>
      <c r="AT91">
        <v>0</v>
      </c>
      <c r="AU91">
        <v>2</v>
      </c>
      <c r="AV91">
        <v>1.4E-2</v>
      </c>
      <c r="AW91">
        <v>1.2E-2</v>
      </c>
      <c r="AX91" t="s">
        <v>216</v>
      </c>
      <c r="AY91" t="s">
        <v>216</v>
      </c>
      <c r="AZ91" t="s">
        <v>216</v>
      </c>
      <c r="BA91" t="s">
        <v>216</v>
      </c>
      <c r="BB91" t="s">
        <v>216</v>
      </c>
      <c r="BC91" t="s">
        <v>216</v>
      </c>
      <c r="BD91" t="s">
        <v>216</v>
      </c>
      <c r="BE91" t="s">
        <v>216</v>
      </c>
      <c r="BF91" t="s">
        <v>216</v>
      </c>
      <c r="BG91" t="s">
        <v>216</v>
      </c>
      <c r="BH91" t="s">
        <v>216</v>
      </c>
      <c r="BI91" t="s">
        <v>216</v>
      </c>
      <c r="BJ91" t="s">
        <v>216</v>
      </c>
      <c r="BL91" t="s">
        <v>216</v>
      </c>
      <c r="BM91">
        <v>2</v>
      </c>
      <c r="BN91">
        <v>7.5</v>
      </c>
      <c r="BO91">
        <v>0.1</v>
      </c>
      <c r="BP91">
        <v>2</v>
      </c>
      <c r="BQ91">
        <v>116.25</v>
      </c>
      <c r="BR91">
        <v>3.75</v>
      </c>
      <c r="BS91">
        <v>1</v>
      </c>
      <c r="BT91">
        <v>6.2</v>
      </c>
      <c r="BU91" t="s">
        <v>216</v>
      </c>
      <c r="BV91">
        <v>1</v>
      </c>
      <c r="BW91">
        <v>27.4</v>
      </c>
      <c r="BX91" t="s">
        <v>216</v>
      </c>
      <c r="BY91">
        <v>2</v>
      </c>
      <c r="BZ91">
        <v>274</v>
      </c>
      <c r="CA91">
        <v>7</v>
      </c>
      <c r="CB91">
        <v>1</v>
      </c>
      <c r="CC91">
        <v>2</v>
      </c>
      <c r="CD91" t="s">
        <v>216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1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1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1</v>
      </c>
      <c r="FH91">
        <v>0</v>
      </c>
      <c r="FI91">
        <v>0</v>
      </c>
      <c r="FJ91">
        <v>0</v>
      </c>
      <c r="FK91">
        <v>0</v>
      </c>
      <c r="FL91">
        <v>1</v>
      </c>
      <c r="FM91">
        <v>0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1</v>
      </c>
      <c r="FU91">
        <v>1</v>
      </c>
      <c r="FV91">
        <v>1</v>
      </c>
      <c r="FW91">
        <v>0</v>
      </c>
      <c r="FX91">
        <v>0</v>
      </c>
      <c r="FY91">
        <v>0</v>
      </c>
      <c r="FZ91">
        <v>1</v>
      </c>
      <c r="GA91">
        <v>0</v>
      </c>
      <c r="GB91">
        <v>1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1</v>
      </c>
      <c r="GN91">
        <v>0</v>
      </c>
      <c r="GO91">
        <v>0</v>
      </c>
      <c r="GP91">
        <v>1</v>
      </c>
      <c r="GQ91">
        <v>0</v>
      </c>
      <c r="GR91">
        <v>0</v>
      </c>
      <c r="GS91">
        <v>0</v>
      </c>
      <c r="GT91">
        <v>0</v>
      </c>
      <c r="GU91">
        <v>1</v>
      </c>
      <c r="GV91">
        <v>0</v>
      </c>
      <c r="GW91">
        <v>0</v>
      </c>
      <c r="GX91">
        <v>0</v>
      </c>
      <c r="GY91">
        <v>1</v>
      </c>
      <c r="GZ91">
        <v>0</v>
      </c>
      <c r="HA91">
        <v>0</v>
      </c>
    </row>
    <row r="92" spans="1:209" x14ac:dyDescent="0.2">
      <c r="A92" t="s">
        <v>454</v>
      </c>
      <c r="B92" t="s">
        <v>209</v>
      </c>
      <c r="C92" s="1">
        <v>41467</v>
      </c>
      <c r="D92" t="s">
        <v>210</v>
      </c>
      <c r="E92" t="s">
        <v>455</v>
      </c>
      <c r="F92">
        <v>41.374099999999999</v>
      </c>
      <c r="G92">
        <v>72.2303</v>
      </c>
      <c r="H92" t="s">
        <v>220</v>
      </c>
      <c r="I92" t="s">
        <v>221</v>
      </c>
      <c r="J92" t="s">
        <v>214</v>
      </c>
      <c r="K92" t="s">
        <v>215</v>
      </c>
      <c r="L92">
        <v>51.8</v>
      </c>
      <c r="M92">
        <v>517997.62199999997</v>
      </c>
      <c r="N92">
        <v>6059.84</v>
      </c>
      <c r="O92">
        <v>2.3959999999999999</v>
      </c>
      <c r="P92">
        <v>10.058</v>
      </c>
      <c r="Q92">
        <v>4.2670000000000003</v>
      </c>
      <c r="R92" t="s">
        <v>216</v>
      </c>
      <c r="S92" t="s">
        <v>216</v>
      </c>
      <c r="T92" t="s">
        <v>216</v>
      </c>
      <c r="U92" t="s">
        <v>214</v>
      </c>
      <c r="V92">
        <v>8.9999999999999993E-3</v>
      </c>
      <c r="W92">
        <v>0</v>
      </c>
      <c r="X92">
        <v>1.7999999999999999E-2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 t="s">
        <v>560</v>
      </c>
      <c r="AH92">
        <v>38</v>
      </c>
      <c r="AI92">
        <v>1</v>
      </c>
      <c r="AJ92">
        <v>37</v>
      </c>
      <c r="AK92" t="s">
        <v>225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8.9999999999999993E-3</v>
      </c>
      <c r="AR92">
        <v>0</v>
      </c>
      <c r="AS92">
        <v>0</v>
      </c>
      <c r="AT92">
        <v>0</v>
      </c>
      <c r="AU92">
        <v>2</v>
      </c>
      <c r="AV92">
        <v>7.7999999999999996E-3</v>
      </c>
      <c r="AW92">
        <v>1.4E-3</v>
      </c>
      <c r="AX92" t="s">
        <v>216</v>
      </c>
      <c r="AY92" t="s">
        <v>216</v>
      </c>
      <c r="AZ92" t="s">
        <v>216</v>
      </c>
      <c r="BA92" t="s">
        <v>216</v>
      </c>
      <c r="BB92" t="s">
        <v>216</v>
      </c>
      <c r="BC92" t="s">
        <v>216</v>
      </c>
      <c r="BD92" t="s">
        <v>216</v>
      </c>
      <c r="BE92" t="s">
        <v>216</v>
      </c>
      <c r="BF92" t="s">
        <v>216</v>
      </c>
      <c r="BG92" t="s">
        <v>216</v>
      </c>
      <c r="BH92" t="s">
        <v>216</v>
      </c>
      <c r="BI92" t="s">
        <v>216</v>
      </c>
      <c r="BJ92" t="s">
        <v>216</v>
      </c>
      <c r="BL92" t="s">
        <v>216</v>
      </c>
      <c r="BM92">
        <v>2</v>
      </c>
      <c r="BN92">
        <v>6.6</v>
      </c>
      <c r="BO92">
        <v>0.25</v>
      </c>
      <c r="BP92">
        <v>2</v>
      </c>
      <c r="BQ92">
        <v>69.5</v>
      </c>
      <c r="BR92">
        <v>16.5</v>
      </c>
      <c r="BS92">
        <v>2</v>
      </c>
      <c r="BT92">
        <v>5.0650000000000001E-2</v>
      </c>
      <c r="BU92">
        <v>4.9149999999999999E-2</v>
      </c>
      <c r="BV92">
        <v>2</v>
      </c>
      <c r="BW92">
        <v>30.35</v>
      </c>
      <c r="BX92">
        <v>1.05</v>
      </c>
      <c r="BY92">
        <v>2</v>
      </c>
      <c r="BZ92">
        <v>13.375</v>
      </c>
      <c r="CA92">
        <v>2.375</v>
      </c>
      <c r="CB92">
        <v>2</v>
      </c>
      <c r="CC92">
        <v>2.4500000000000002</v>
      </c>
      <c r="CD92">
        <v>0.15</v>
      </c>
      <c r="CF92">
        <v>0</v>
      </c>
      <c r="CG92">
        <v>0</v>
      </c>
      <c r="CH92">
        <v>1</v>
      </c>
      <c r="CI92">
        <v>0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1</v>
      </c>
      <c r="CQ92">
        <v>1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0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1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1</v>
      </c>
      <c r="EP92">
        <v>1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1</v>
      </c>
      <c r="EX92">
        <v>0</v>
      </c>
      <c r="EY92">
        <v>0</v>
      </c>
      <c r="EZ92">
        <v>0</v>
      </c>
      <c r="FA92">
        <v>1</v>
      </c>
      <c r="FB92">
        <v>0</v>
      </c>
      <c r="FC92">
        <v>0</v>
      </c>
      <c r="FD92">
        <v>0</v>
      </c>
      <c r="FE92">
        <v>1</v>
      </c>
      <c r="FF92">
        <v>0</v>
      </c>
      <c r="FG92">
        <v>0</v>
      </c>
      <c r="FH92">
        <v>1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0</v>
      </c>
      <c r="FP92">
        <v>1</v>
      </c>
      <c r="FQ92">
        <v>0</v>
      </c>
      <c r="FR92">
        <v>0</v>
      </c>
      <c r="FS92">
        <v>1</v>
      </c>
      <c r="FT92">
        <v>1</v>
      </c>
      <c r="FU92">
        <v>0</v>
      </c>
      <c r="FV92">
        <v>0</v>
      </c>
      <c r="FW92">
        <v>1</v>
      </c>
      <c r="FX92">
        <v>1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1</v>
      </c>
      <c r="GL92">
        <v>0</v>
      </c>
      <c r="GM92">
        <v>1</v>
      </c>
      <c r="GN92">
        <v>0</v>
      </c>
      <c r="GO92">
        <v>0</v>
      </c>
      <c r="GP92">
        <v>1</v>
      </c>
      <c r="GQ92">
        <v>1</v>
      </c>
      <c r="GR92">
        <v>1</v>
      </c>
      <c r="GS92">
        <v>0</v>
      </c>
      <c r="GT92">
        <v>0</v>
      </c>
      <c r="GU92">
        <v>1</v>
      </c>
      <c r="GV92">
        <v>1</v>
      </c>
      <c r="GW92">
        <v>0</v>
      </c>
      <c r="GX92">
        <v>1</v>
      </c>
      <c r="GY92">
        <v>1</v>
      </c>
      <c r="GZ92">
        <v>0</v>
      </c>
      <c r="HA92">
        <v>0</v>
      </c>
    </row>
    <row r="93" spans="1:209" x14ac:dyDescent="0.2">
      <c r="A93" t="s">
        <v>487</v>
      </c>
      <c r="B93" s="1">
        <v>41079</v>
      </c>
      <c r="C93" s="1">
        <v>41079</v>
      </c>
      <c r="D93">
        <v>2012</v>
      </c>
      <c r="E93" t="s">
        <v>274</v>
      </c>
      <c r="F93">
        <v>41.950899999999997</v>
      </c>
      <c r="G93">
        <v>71.950900000000004</v>
      </c>
      <c r="H93" t="s">
        <v>220</v>
      </c>
      <c r="I93" t="s">
        <v>221</v>
      </c>
      <c r="J93" t="s">
        <v>215</v>
      </c>
      <c r="K93" t="s">
        <v>215</v>
      </c>
      <c r="L93">
        <v>38.85</v>
      </c>
      <c r="M93">
        <v>370254.47</v>
      </c>
      <c r="N93">
        <v>3266.89</v>
      </c>
      <c r="O93">
        <v>1.4790000000000001</v>
      </c>
      <c r="P93">
        <v>5</v>
      </c>
      <c r="Q93" t="s">
        <v>216</v>
      </c>
      <c r="R93">
        <v>0.80510000000000004</v>
      </c>
      <c r="S93" t="s">
        <v>216</v>
      </c>
      <c r="T93" t="s">
        <v>216</v>
      </c>
      <c r="U93" t="s">
        <v>214</v>
      </c>
      <c r="V93" s="2">
        <v>2.0000000000000001E-4</v>
      </c>
      <c r="W93" s="2">
        <v>2.0000000000000001E-4</v>
      </c>
      <c r="X93" s="2">
        <v>2.0000000000000001E-4</v>
      </c>
      <c r="Y93" s="2">
        <v>2.0000000000000001E-4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 t="s">
        <v>560</v>
      </c>
      <c r="AH93">
        <v>12</v>
      </c>
      <c r="AI93">
        <v>1</v>
      </c>
      <c r="AJ93">
        <v>11</v>
      </c>
      <c r="AK93" t="s">
        <v>225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2.2000000000000001E-4</v>
      </c>
      <c r="AR93">
        <v>0</v>
      </c>
      <c r="AS93">
        <v>0</v>
      </c>
      <c r="AT93">
        <v>0</v>
      </c>
      <c r="AU93">
        <v>2</v>
      </c>
      <c r="AV93">
        <v>0.20849999999999999</v>
      </c>
      <c r="AW93">
        <v>0.12640000000000001</v>
      </c>
      <c r="AX93" t="s">
        <v>216</v>
      </c>
      <c r="AY93" t="s">
        <v>216</v>
      </c>
      <c r="AZ93" t="s">
        <v>216</v>
      </c>
      <c r="BA93" t="s">
        <v>216</v>
      </c>
      <c r="BB93" t="s">
        <v>216</v>
      </c>
      <c r="BC93" t="s">
        <v>216</v>
      </c>
      <c r="BD93" t="s">
        <v>216</v>
      </c>
      <c r="BE93" t="s">
        <v>216</v>
      </c>
      <c r="BF93" t="s">
        <v>216</v>
      </c>
      <c r="BG93" t="s">
        <v>216</v>
      </c>
      <c r="BH93" t="s">
        <v>216</v>
      </c>
      <c r="BI93" t="s">
        <v>216</v>
      </c>
      <c r="BJ93" t="s">
        <v>216</v>
      </c>
      <c r="BL93" t="s">
        <v>216</v>
      </c>
      <c r="BM93">
        <v>2</v>
      </c>
      <c r="BN93">
        <v>7.25</v>
      </c>
      <c r="BO93">
        <v>0.75</v>
      </c>
      <c r="BP93">
        <v>2</v>
      </c>
      <c r="BQ93">
        <v>95</v>
      </c>
      <c r="BR93">
        <v>1</v>
      </c>
      <c r="BS93">
        <v>1</v>
      </c>
      <c r="BT93">
        <v>9.6</v>
      </c>
      <c r="BU93" t="s">
        <v>216</v>
      </c>
      <c r="BV93">
        <v>1</v>
      </c>
      <c r="BW93">
        <v>21.5</v>
      </c>
      <c r="BX93" t="s">
        <v>216</v>
      </c>
      <c r="BY93">
        <v>2</v>
      </c>
      <c r="BZ93">
        <v>28.5</v>
      </c>
      <c r="CA93">
        <v>6</v>
      </c>
      <c r="CB93">
        <v>1</v>
      </c>
      <c r="CC93">
        <v>1.5</v>
      </c>
      <c r="CD93" t="s">
        <v>216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1</v>
      </c>
      <c r="EP93">
        <v>1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1</v>
      </c>
      <c r="EW93">
        <v>0</v>
      </c>
      <c r="EX93">
        <v>0</v>
      </c>
      <c r="EY93">
        <v>0</v>
      </c>
      <c r="EZ93">
        <v>0</v>
      </c>
      <c r="FA93">
        <v>1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1</v>
      </c>
      <c r="FI93">
        <v>1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1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1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1</v>
      </c>
      <c r="GZ93">
        <v>0</v>
      </c>
      <c r="HA93">
        <v>0</v>
      </c>
    </row>
    <row r="94" spans="1:209" x14ac:dyDescent="0.2">
      <c r="A94" t="s">
        <v>520</v>
      </c>
      <c r="B94" t="s">
        <v>209</v>
      </c>
      <c r="C94" s="1">
        <v>40344</v>
      </c>
      <c r="D94" t="s">
        <v>210</v>
      </c>
      <c r="E94" t="s">
        <v>521</v>
      </c>
      <c r="F94">
        <v>41.41</v>
      </c>
      <c r="G94">
        <v>73.331800000000001</v>
      </c>
      <c r="H94" t="s">
        <v>220</v>
      </c>
      <c r="I94" t="s">
        <v>221</v>
      </c>
      <c r="J94" t="s">
        <v>214</v>
      </c>
      <c r="K94" t="s">
        <v>215</v>
      </c>
      <c r="L94">
        <v>50.18</v>
      </c>
      <c r="M94">
        <v>501897.57199999999</v>
      </c>
      <c r="N94">
        <v>3729.97</v>
      </c>
      <c r="O94">
        <v>1.4850000000000001</v>
      </c>
      <c r="P94">
        <v>10</v>
      </c>
      <c r="Q94">
        <v>7</v>
      </c>
      <c r="R94">
        <v>0.77990000000000004</v>
      </c>
      <c r="S94" t="s">
        <v>216</v>
      </c>
      <c r="T94" t="s">
        <v>216</v>
      </c>
      <c r="U94" t="s">
        <v>214</v>
      </c>
      <c r="V94">
        <v>3.0999999999999999E-3</v>
      </c>
      <c r="W94">
        <v>6.1999999999999998E-3</v>
      </c>
      <c r="X94">
        <v>6.1999999999999998E-3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 t="s">
        <v>560</v>
      </c>
      <c r="AH94">
        <v>10</v>
      </c>
      <c r="AI94">
        <v>1</v>
      </c>
      <c r="AJ94">
        <v>9</v>
      </c>
      <c r="AK94" t="s">
        <v>225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6.2199999999999998E-3</v>
      </c>
      <c r="AR94">
        <v>0</v>
      </c>
      <c r="AS94">
        <v>0</v>
      </c>
      <c r="AT94">
        <v>0</v>
      </c>
      <c r="AU94">
        <v>2</v>
      </c>
      <c r="AV94">
        <v>0.14849999999999999</v>
      </c>
      <c r="AW94">
        <v>0.105</v>
      </c>
      <c r="AX94" t="s">
        <v>216</v>
      </c>
      <c r="AY94" t="s">
        <v>216</v>
      </c>
      <c r="AZ94" t="s">
        <v>216</v>
      </c>
      <c r="BA94" t="s">
        <v>216</v>
      </c>
      <c r="BB94" t="s">
        <v>216</v>
      </c>
      <c r="BC94" t="s">
        <v>216</v>
      </c>
      <c r="BD94" t="s">
        <v>216</v>
      </c>
      <c r="BE94" t="s">
        <v>216</v>
      </c>
      <c r="BF94" t="s">
        <v>216</v>
      </c>
      <c r="BG94" t="s">
        <v>216</v>
      </c>
      <c r="BH94" t="s">
        <v>216</v>
      </c>
      <c r="BI94" t="s">
        <v>216</v>
      </c>
      <c r="BJ94" t="s">
        <v>216</v>
      </c>
      <c r="BL94" t="s">
        <v>216</v>
      </c>
      <c r="BM94">
        <v>2</v>
      </c>
      <c r="BN94">
        <v>7.4</v>
      </c>
      <c r="BO94">
        <v>0.05</v>
      </c>
      <c r="BP94">
        <v>2</v>
      </c>
      <c r="BQ94">
        <v>147.5</v>
      </c>
      <c r="BR94">
        <v>15.5</v>
      </c>
      <c r="BS94">
        <v>2</v>
      </c>
      <c r="BT94">
        <v>5.0650000000000001E-2</v>
      </c>
      <c r="BU94">
        <v>4.9149999999999999E-2</v>
      </c>
      <c r="BV94">
        <v>2</v>
      </c>
      <c r="BW94">
        <v>21.75</v>
      </c>
      <c r="BX94">
        <v>1.75</v>
      </c>
      <c r="BY94">
        <v>2</v>
      </c>
      <c r="BZ94">
        <v>34.5</v>
      </c>
      <c r="CA94">
        <v>2.65</v>
      </c>
      <c r="CB94">
        <v>2</v>
      </c>
      <c r="CC94">
        <v>2</v>
      </c>
      <c r="CD94">
        <v>0.5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1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1</v>
      </c>
      <c r="FF94">
        <v>0</v>
      </c>
      <c r="FG94">
        <v>1</v>
      </c>
      <c r="FH94">
        <v>0</v>
      </c>
      <c r="FI94">
        <v>1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1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</row>
    <row r="95" spans="1:209" x14ac:dyDescent="0.2">
      <c r="A95" t="s">
        <v>526</v>
      </c>
      <c r="B95" t="s">
        <v>209</v>
      </c>
      <c r="C95" t="s">
        <v>209</v>
      </c>
      <c r="D95" t="s">
        <v>210</v>
      </c>
      <c r="E95" t="s">
        <v>527</v>
      </c>
      <c r="F95">
        <v>41.82</v>
      </c>
      <c r="G95">
        <v>72.822699999999998</v>
      </c>
      <c r="H95" t="s">
        <v>220</v>
      </c>
      <c r="I95" t="s">
        <v>221</v>
      </c>
      <c r="J95" t="s">
        <v>214</v>
      </c>
      <c r="K95" t="s">
        <v>215</v>
      </c>
      <c r="L95">
        <v>5.42</v>
      </c>
      <c r="M95">
        <v>53965.87</v>
      </c>
      <c r="N95">
        <v>1907.28</v>
      </c>
      <c r="O95">
        <v>2.3159999999999998</v>
      </c>
      <c r="P95">
        <v>2</v>
      </c>
      <c r="Q95" t="s">
        <v>216</v>
      </c>
      <c r="R95">
        <v>0.1017</v>
      </c>
      <c r="S95" t="s">
        <v>216</v>
      </c>
      <c r="T95" t="s">
        <v>216</v>
      </c>
      <c r="U95" t="s">
        <v>214</v>
      </c>
      <c r="V95">
        <v>7.1400000000000005E-2</v>
      </c>
      <c r="W95">
        <v>0.1013</v>
      </c>
      <c r="X95">
        <v>0.1013</v>
      </c>
      <c r="Y95">
        <v>4.1599999999999998E-2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 t="s">
        <v>560</v>
      </c>
      <c r="AH95">
        <v>16</v>
      </c>
      <c r="AI95">
        <v>1</v>
      </c>
      <c r="AJ95">
        <v>15</v>
      </c>
      <c r="AK95" t="s">
        <v>225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7.145E-2</v>
      </c>
      <c r="AR95">
        <v>0</v>
      </c>
      <c r="AS95">
        <v>0</v>
      </c>
      <c r="AT95">
        <v>0</v>
      </c>
      <c r="AU95">
        <v>2</v>
      </c>
      <c r="AV95">
        <v>4.2099999999999999E-2</v>
      </c>
      <c r="AW95">
        <v>2.64E-2</v>
      </c>
      <c r="AX95" t="s">
        <v>216</v>
      </c>
      <c r="AY95" t="s">
        <v>216</v>
      </c>
      <c r="AZ95" t="s">
        <v>216</v>
      </c>
      <c r="BA95" t="s">
        <v>216</v>
      </c>
      <c r="BB95" t="s">
        <v>216</v>
      </c>
      <c r="BC95" t="s">
        <v>216</v>
      </c>
      <c r="BD95" t="s">
        <v>216</v>
      </c>
      <c r="BE95" t="s">
        <v>216</v>
      </c>
      <c r="BF95" t="s">
        <v>216</v>
      </c>
      <c r="BG95" t="s">
        <v>216</v>
      </c>
      <c r="BH95" t="s">
        <v>216</v>
      </c>
      <c r="BI95" t="s">
        <v>216</v>
      </c>
      <c r="BJ95" t="s">
        <v>216</v>
      </c>
      <c r="BL95" t="s">
        <v>216</v>
      </c>
      <c r="BM95">
        <v>2</v>
      </c>
      <c r="BN95">
        <v>7.1</v>
      </c>
      <c r="BO95">
        <v>0.45</v>
      </c>
      <c r="BP95">
        <v>2</v>
      </c>
      <c r="BQ95">
        <v>250.75</v>
      </c>
      <c r="BR95">
        <v>44.25</v>
      </c>
      <c r="BS95">
        <v>2</v>
      </c>
      <c r="BT95">
        <v>7.9</v>
      </c>
      <c r="BU95">
        <v>1.2</v>
      </c>
      <c r="BV95">
        <v>2</v>
      </c>
      <c r="BW95">
        <v>26.45</v>
      </c>
      <c r="BX95">
        <v>0.85</v>
      </c>
      <c r="BY95">
        <v>2</v>
      </c>
      <c r="BZ95">
        <v>46.5</v>
      </c>
      <c r="CA95">
        <v>11.625</v>
      </c>
      <c r="CB95">
        <v>2</v>
      </c>
      <c r="CC95">
        <v>1.5</v>
      </c>
      <c r="CD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1</v>
      </c>
      <c r="EI95">
        <v>1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1</v>
      </c>
      <c r="FB95">
        <v>0</v>
      </c>
      <c r="FC95">
        <v>0</v>
      </c>
      <c r="FD95">
        <v>0</v>
      </c>
      <c r="FE95">
        <v>1</v>
      </c>
      <c r="FF95">
        <v>0</v>
      </c>
      <c r="FG95">
        <v>1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1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1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1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</row>
    <row r="96" spans="1:209" x14ac:dyDescent="0.2">
      <c r="A96" t="s">
        <v>528</v>
      </c>
      <c r="B96" s="1">
        <v>41095</v>
      </c>
      <c r="C96" s="1">
        <v>41095</v>
      </c>
      <c r="D96">
        <v>2012</v>
      </c>
      <c r="E96" t="s">
        <v>527</v>
      </c>
      <c r="F96">
        <v>41.817599999999999</v>
      </c>
      <c r="G96">
        <v>72.823400000000007</v>
      </c>
      <c r="H96" t="s">
        <v>220</v>
      </c>
      <c r="I96" t="s">
        <v>221</v>
      </c>
      <c r="J96" t="s">
        <v>215</v>
      </c>
      <c r="K96" t="s">
        <v>215</v>
      </c>
      <c r="L96">
        <v>6.6</v>
      </c>
      <c r="M96">
        <v>67394.28</v>
      </c>
      <c r="N96">
        <v>1101.4000000000001</v>
      </c>
      <c r="O96">
        <v>1.1970000000000001</v>
      </c>
      <c r="P96">
        <v>3.5</v>
      </c>
      <c r="Q96" t="s">
        <v>216</v>
      </c>
      <c r="R96">
        <v>0.80900000000000005</v>
      </c>
      <c r="S96" t="s">
        <v>216</v>
      </c>
      <c r="T96" t="s">
        <v>216</v>
      </c>
      <c r="U96" t="s">
        <v>214</v>
      </c>
      <c r="V96">
        <v>4.0099999999999997E-2</v>
      </c>
      <c r="W96">
        <v>4.0099999999999997E-2</v>
      </c>
      <c r="X96">
        <v>4.0099999999999997E-2</v>
      </c>
      <c r="Y96">
        <v>4.0099999999999997E-2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 t="s">
        <v>560</v>
      </c>
      <c r="AH96">
        <v>10</v>
      </c>
      <c r="AI96">
        <v>1</v>
      </c>
      <c r="AJ96">
        <v>9</v>
      </c>
      <c r="AK96" t="s">
        <v>225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4.011E-2</v>
      </c>
      <c r="AR96">
        <v>0</v>
      </c>
      <c r="AS96">
        <v>0</v>
      </c>
      <c r="AT96">
        <v>0</v>
      </c>
      <c r="AU96">
        <v>2</v>
      </c>
      <c r="AV96">
        <v>2.18E-2</v>
      </c>
      <c r="AW96">
        <v>2.3999999999999998E-3</v>
      </c>
      <c r="AX96" t="s">
        <v>216</v>
      </c>
      <c r="AY96" t="s">
        <v>216</v>
      </c>
      <c r="AZ96" t="s">
        <v>216</v>
      </c>
      <c r="BA96" t="s">
        <v>216</v>
      </c>
      <c r="BB96" t="s">
        <v>216</v>
      </c>
      <c r="BC96" t="s">
        <v>216</v>
      </c>
      <c r="BD96" t="s">
        <v>216</v>
      </c>
      <c r="BE96" t="s">
        <v>216</v>
      </c>
      <c r="BF96" t="s">
        <v>216</v>
      </c>
      <c r="BG96" t="s">
        <v>216</v>
      </c>
      <c r="BH96" t="s">
        <v>216</v>
      </c>
      <c r="BI96" t="s">
        <v>216</v>
      </c>
      <c r="BJ96" t="s">
        <v>216</v>
      </c>
      <c r="BL96" t="s">
        <v>216</v>
      </c>
      <c r="BM96">
        <v>2</v>
      </c>
      <c r="BN96">
        <v>7.5</v>
      </c>
      <c r="BO96">
        <v>0.5</v>
      </c>
      <c r="BP96">
        <v>2</v>
      </c>
      <c r="BQ96">
        <v>313.5</v>
      </c>
      <c r="BR96">
        <v>18.5</v>
      </c>
      <c r="BS96">
        <v>1</v>
      </c>
      <c r="BT96">
        <v>9.5</v>
      </c>
      <c r="BU96" t="s">
        <v>216</v>
      </c>
      <c r="BV96">
        <v>1</v>
      </c>
      <c r="BW96">
        <v>26.5</v>
      </c>
      <c r="BX96" t="s">
        <v>216</v>
      </c>
      <c r="BY96">
        <v>2</v>
      </c>
      <c r="BZ96">
        <v>62.25</v>
      </c>
      <c r="CA96">
        <v>3</v>
      </c>
      <c r="CB96">
        <v>1</v>
      </c>
      <c r="CC96">
        <v>2</v>
      </c>
      <c r="CD96" t="s">
        <v>216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1</v>
      </c>
      <c r="EI96">
        <v>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1</v>
      </c>
      <c r="EW96">
        <v>0</v>
      </c>
      <c r="EX96">
        <v>0</v>
      </c>
      <c r="EY96">
        <v>0</v>
      </c>
      <c r="EZ96">
        <v>0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1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1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</row>
    <row r="97" spans="1:209" x14ac:dyDescent="0.2">
      <c r="A97" t="s">
        <v>387</v>
      </c>
      <c r="B97" s="1">
        <v>38561</v>
      </c>
      <c r="C97" s="1">
        <v>38561</v>
      </c>
      <c r="D97">
        <v>2005</v>
      </c>
      <c r="E97" t="s">
        <v>388</v>
      </c>
      <c r="F97">
        <v>41.283499999999997</v>
      </c>
      <c r="G97">
        <v>72.582700000000003</v>
      </c>
      <c r="H97" t="s">
        <v>220</v>
      </c>
      <c r="I97" t="s">
        <v>221</v>
      </c>
      <c r="J97" t="s">
        <v>215</v>
      </c>
      <c r="K97" t="s">
        <v>215</v>
      </c>
      <c r="L97">
        <v>3.08</v>
      </c>
      <c r="M97">
        <v>30863.362000000001</v>
      </c>
      <c r="N97">
        <v>1241.6099999999999</v>
      </c>
      <c r="O97">
        <v>1.994</v>
      </c>
      <c r="P97">
        <v>2</v>
      </c>
      <c r="Q97" t="s">
        <v>216</v>
      </c>
      <c r="R97">
        <v>0.73299999999999998</v>
      </c>
      <c r="S97" t="s">
        <v>216</v>
      </c>
      <c r="T97" t="s">
        <v>216</v>
      </c>
      <c r="U97" t="s">
        <v>214</v>
      </c>
      <c r="V97">
        <v>0.44</v>
      </c>
      <c r="W97">
        <v>0.44</v>
      </c>
      <c r="X97">
        <v>0.44</v>
      </c>
      <c r="Y97">
        <v>0.44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 t="s">
        <v>561</v>
      </c>
      <c r="AH97">
        <v>9</v>
      </c>
      <c r="AI97">
        <v>1</v>
      </c>
      <c r="AJ97">
        <v>8</v>
      </c>
      <c r="AK97" t="s">
        <v>225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0.44</v>
      </c>
      <c r="AT97">
        <v>0</v>
      </c>
      <c r="AU97">
        <v>2</v>
      </c>
      <c r="AV97">
        <v>7.5499999999999998E-2</v>
      </c>
      <c r="AW97">
        <v>1.35E-2</v>
      </c>
      <c r="AX97" t="s">
        <v>216</v>
      </c>
      <c r="AY97" t="s">
        <v>216</v>
      </c>
      <c r="AZ97" t="s">
        <v>216</v>
      </c>
      <c r="BA97" t="s">
        <v>216</v>
      </c>
      <c r="BB97" t="s">
        <v>216</v>
      </c>
      <c r="BC97" t="s">
        <v>216</v>
      </c>
      <c r="BD97" t="s">
        <v>216</v>
      </c>
      <c r="BE97" t="s">
        <v>216</v>
      </c>
      <c r="BF97" t="s">
        <v>216</v>
      </c>
      <c r="BG97" t="s">
        <v>216</v>
      </c>
      <c r="BH97" t="s">
        <v>216</v>
      </c>
      <c r="BI97" t="s">
        <v>216</v>
      </c>
      <c r="BJ97" t="s">
        <v>216</v>
      </c>
      <c r="BL97" t="s">
        <v>216</v>
      </c>
      <c r="BM97">
        <v>2</v>
      </c>
      <c r="BN97">
        <v>6.05</v>
      </c>
      <c r="BO97">
        <v>0.05</v>
      </c>
      <c r="BP97">
        <v>2</v>
      </c>
      <c r="BQ97">
        <v>196.5</v>
      </c>
      <c r="BR97">
        <v>0.5</v>
      </c>
      <c r="BS97">
        <v>1</v>
      </c>
      <c r="BT97">
        <v>2</v>
      </c>
      <c r="BU97" t="s">
        <v>216</v>
      </c>
      <c r="BV97">
        <v>1</v>
      </c>
      <c r="BW97">
        <v>26.2</v>
      </c>
      <c r="BX97" t="s">
        <v>216</v>
      </c>
      <c r="BY97">
        <v>2</v>
      </c>
      <c r="BZ97">
        <v>31.5</v>
      </c>
      <c r="CA97">
        <v>0</v>
      </c>
      <c r="CB97">
        <v>1</v>
      </c>
      <c r="CC97">
        <v>1.5</v>
      </c>
      <c r="CD97" t="s">
        <v>216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1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1</v>
      </c>
      <c r="EP97">
        <v>1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1</v>
      </c>
      <c r="FF97">
        <v>0</v>
      </c>
      <c r="FG97">
        <v>0</v>
      </c>
      <c r="FH97">
        <v>0</v>
      </c>
      <c r="FI97">
        <v>1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1</v>
      </c>
      <c r="GQ97">
        <v>0</v>
      </c>
      <c r="GR97">
        <v>0</v>
      </c>
      <c r="GS97">
        <v>0</v>
      </c>
      <c r="GT97">
        <v>0</v>
      </c>
      <c r="GU97">
        <v>1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</row>
    <row r="98" spans="1:209" x14ac:dyDescent="0.2">
      <c r="A98" t="s">
        <v>451</v>
      </c>
      <c r="B98" s="1">
        <v>40710</v>
      </c>
      <c r="C98" s="1">
        <v>40710</v>
      </c>
      <c r="D98">
        <v>2011</v>
      </c>
      <c r="E98" t="s">
        <v>388</v>
      </c>
      <c r="F98">
        <v>41.294800000000002</v>
      </c>
      <c r="G98">
        <v>72.624399999999994</v>
      </c>
      <c r="H98" t="s">
        <v>220</v>
      </c>
      <c r="I98" t="s">
        <v>221</v>
      </c>
      <c r="J98" t="s">
        <v>215</v>
      </c>
      <c r="K98" t="s">
        <v>215</v>
      </c>
      <c r="L98">
        <v>0.4</v>
      </c>
      <c r="M98">
        <v>4046.8560000000002</v>
      </c>
      <c r="N98" t="s">
        <v>216</v>
      </c>
      <c r="O98">
        <v>1.1180000000000001</v>
      </c>
      <c r="P98">
        <v>3</v>
      </c>
      <c r="Q98" t="s">
        <v>216</v>
      </c>
      <c r="R98">
        <v>0.78049999999999997</v>
      </c>
      <c r="S98" t="s">
        <v>216</v>
      </c>
      <c r="T98" t="s">
        <v>216</v>
      </c>
      <c r="U98" t="s">
        <v>214</v>
      </c>
      <c r="V98">
        <v>0.66110000000000002</v>
      </c>
      <c r="W98">
        <v>0.66110000000000002</v>
      </c>
      <c r="X98">
        <v>0.66110000000000002</v>
      </c>
      <c r="Y98">
        <v>0.66110000000000002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 t="s">
        <v>561</v>
      </c>
      <c r="AH98">
        <v>9</v>
      </c>
      <c r="AI98">
        <v>1</v>
      </c>
      <c r="AJ98">
        <v>8</v>
      </c>
      <c r="AK98" t="s">
        <v>452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0.39666000000000001</v>
      </c>
      <c r="AS98">
        <v>0</v>
      </c>
      <c r="AT98">
        <v>0</v>
      </c>
      <c r="AU98">
        <v>2</v>
      </c>
      <c r="AV98">
        <v>4.2500000000000003E-2</v>
      </c>
      <c r="AW98">
        <v>1.55E-2</v>
      </c>
      <c r="AX98" t="s">
        <v>216</v>
      </c>
      <c r="AY98" t="s">
        <v>216</v>
      </c>
      <c r="AZ98" t="s">
        <v>216</v>
      </c>
      <c r="BA98" t="s">
        <v>216</v>
      </c>
      <c r="BB98" t="s">
        <v>216</v>
      </c>
      <c r="BC98" t="s">
        <v>216</v>
      </c>
      <c r="BD98" t="s">
        <v>216</v>
      </c>
      <c r="BE98" t="s">
        <v>216</v>
      </c>
      <c r="BF98" t="s">
        <v>216</v>
      </c>
      <c r="BG98" t="s">
        <v>216</v>
      </c>
      <c r="BH98" t="s">
        <v>216</v>
      </c>
      <c r="BI98" t="s">
        <v>216</v>
      </c>
      <c r="BJ98" t="s">
        <v>216</v>
      </c>
      <c r="BL98" t="s">
        <v>216</v>
      </c>
      <c r="BM98">
        <v>2</v>
      </c>
      <c r="BN98">
        <v>6.75</v>
      </c>
      <c r="BO98">
        <v>0.45</v>
      </c>
      <c r="BP98">
        <v>2</v>
      </c>
      <c r="BQ98">
        <v>294</v>
      </c>
      <c r="BR98">
        <v>9</v>
      </c>
      <c r="BS98">
        <v>1</v>
      </c>
      <c r="BT98">
        <v>10.4</v>
      </c>
      <c r="BU98" t="s">
        <v>216</v>
      </c>
      <c r="BV98">
        <v>1</v>
      </c>
      <c r="BW98">
        <v>23.4</v>
      </c>
      <c r="BX98" t="s">
        <v>216</v>
      </c>
      <c r="BY98">
        <v>2</v>
      </c>
      <c r="BZ98">
        <v>45.05</v>
      </c>
      <c r="CA98">
        <v>2.25</v>
      </c>
      <c r="CB98">
        <v>1</v>
      </c>
      <c r="CC98">
        <v>1.8</v>
      </c>
      <c r="CD98" t="s">
        <v>216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1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1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1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1</v>
      </c>
      <c r="GL98">
        <v>0</v>
      </c>
      <c r="GM98">
        <v>1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</row>
    <row r="99" spans="1:209" x14ac:dyDescent="0.2">
      <c r="A99" t="s">
        <v>502</v>
      </c>
      <c r="B99" t="s">
        <v>209</v>
      </c>
      <c r="C99" s="1">
        <v>41509</v>
      </c>
      <c r="D99" t="s">
        <v>210</v>
      </c>
      <c r="E99" t="s">
        <v>503</v>
      </c>
      <c r="F99">
        <v>40.967700000000001</v>
      </c>
      <c r="G99">
        <v>72.627899999999997</v>
      </c>
      <c r="H99" t="s">
        <v>212</v>
      </c>
      <c r="I99" t="s">
        <v>213</v>
      </c>
      <c r="J99" t="s">
        <v>214</v>
      </c>
      <c r="K99" t="s">
        <v>215</v>
      </c>
      <c r="L99">
        <v>0.24</v>
      </c>
      <c r="M99">
        <v>2422.19</v>
      </c>
      <c r="N99">
        <v>218.7</v>
      </c>
      <c r="O99">
        <v>1.254</v>
      </c>
      <c r="P99">
        <v>1</v>
      </c>
      <c r="Q99" t="s">
        <v>216</v>
      </c>
      <c r="R99">
        <v>1</v>
      </c>
      <c r="S99" t="s">
        <v>216</v>
      </c>
      <c r="T99" t="s">
        <v>216</v>
      </c>
      <c r="U99" t="s">
        <v>504</v>
      </c>
      <c r="V99">
        <v>0.5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 t="s">
        <v>561</v>
      </c>
      <c r="AH99">
        <v>1</v>
      </c>
      <c r="AI99">
        <v>1</v>
      </c>
      <c r="AJ99">
        <v>0</v>
      </c>
      <c r="AK99" t="s">
        <v>260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0.5</v>
      </c>
      <c r="AT99">
        <v>0</v>
      </c>
      <c r="AU99">
        <v>4</v>
      </c>
      <c r="AV99">
        <v>0.45717000000000002</v>
      </c>
      <c r="AW99">
        <v>9.178917E-3</v>
      </c>
      <c r="AX99">
        <v>4</v>
      </c>
      <c r="AY99">
        <v>0.21995999999999999</v>
      </c>
      <c r="AZ99">
        <v>1.549E-2</v>
      </c>
      <c r="BA99">
        <v>4</v>
      </c>
      <c r="BB99">
        <v>0.26755000000000001</v>
      </c>
      <c r="BC99">
        <v>1.7626119999999999E-2</v>
      </c>
      <c r="BD99">
        <v>4</v>
      </c>
      <c r="BE99">
        <v>3.7789999999999997E-2</v>
      </c>
      <c r="BF99">
        <v>5.8599999999999998E-3</v>
      </c>
      <c r="BG99">
        <v>4</v>
      </c>
      <c r="BH99">
        <v>2.8170000000000001E-2</v>
      </c>
      <c r="BI99">
        <v>8.94E-3</v>
      </c>
      <c r="BJ99" t="s">
        <v>216</v>
      </c>
      <c r="BK99">
        <v>0.58520000000000005</v>
      </c>
      <c r="BL99" t="s">
        <v>216</v>
      </c>
      <c r="BM99">
        <v>4</v>
      </c>
      <c r="BN99">
        <v>6.5</v>
      </c>
      <c r="BO99">
        <v>0</v>
      </c>
      <c r="BP99">
        <v>4</v>
      </c>
      <c r="BQ99">
        <v>54.975000000000001</v>
      </c>
      <c r="BR99">
        <v>0.27500000000000002</v>
      </c>
      <c r="BS99">
        <v>1</v>
      </c>
      <c r="BT99">
        <v>5.5</v>
      </c>
      <c r="BU99" t="s">
        <v>216</v>
      </c>
      <c r="BV99">
        <v>1</v>
      </c>
      <c r="BW99">
        <v>25</v>
      </c>
      <c r="BX99" t="s">
        <v>216</v>
      </c>
      <c r="BY99" t="s">
        <v>216</v>
      </c>
      <c r="BZ99" t="s">
        <v>216</v>
      </c>
      <c r="CA99" t="s">
        <v>216</v>
      </c>
      <c r="CB99" t="s">
        <v>216</v>
      </c>
      <c r="CC99" t="s">
        <v>216</v>
      </c>
      <c r="CD99" t="s">
        <v>216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</row>
    <row r="100" spans="1:209" x14ac:dyDescent="0.2">
      <c r="A100" t="s">
        <v>529</v>
      </c>
      <c r="B100" s="1">
        <v>41530</v>
      </c>
      <c r="C100" s="1">
        <v>41530</v>
      </c>
      <c r="D100">
        <v>2013</v>
      </c>
      <c r="E100" t="s">
        <v>530</v>
      </c>
      <c r="F100">
        <v>41.316417999999999</v>
      </c>
      <c r="G100">
        <v>72.781730999999994</v>
      </c>
      <c r="H100" t="s">
        <v>220</v>
      </c>
      <c r="I100" t="s">
        <v>213</v>
      </c>
      <c r="J100" t="s">
        <v>215</v>
      </c>
      <c r="K100" t="s">
        <v>215</v>
      </c>
      <c r="L100">
        <v>0.17430000000000001</v>
      </c>
      <c r="M100">
        <v>1743</v>
      </c>
      <c r="N100">
        <v>216.9</v>
      </c>
      <c r="O100">
        <v>1.466</v>
      </c>
      <c r="P100">
        <v>1</v>
      </c>
      <c r="Q100" t="s">
        <v>216</v>
      </c>
      <c r="R100">
        <v>0.79800000000000004</v>
      </c>
      <c r="S100" t="s">
        <v>216</v>
      </c>
      <c r="T100" t="s">
        <v>216</v>
      </c>
      <c r="U100" t="s">
        <v>214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 t="s">
        <v>561</v>
      </c>
      <c r="AH100">
        <v>1</v>
      </c>
      <c r="AI100">
        <v>1</v>
      </c>
      <c r="AJ100">
        <v>0</v>
      </c>
      <c r="AK100" t="s">
        <v>217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1</v>
      </c>
      <c r="AV100">
        <v>2.877E-2</v>
      </c>
      <c r="AW100" t="s">
        <v>216</v>
      </c>
      <c r="AX100" t="s">
        <v>216</v>
      </c>
      <c r="AY100" t="s">
        <v>216</v>
      </c>
      <c r="AZ100" t="s">
        <v>216</v>
      </c>
      <c r="BA100">
        <v>1</v>
      </c>
      <c r="BB100">
        <v>0.49559999999999998</v>
      </c>
      <c r="BC100" t="s">
        <v>216</v>
      </c>
      <c r="BD100" t="s">
        <v>216</v>
      </c>
      <c r="BE100" t="s">
        <v>216</v>
      </c>
      <c r="BF100" t="s">
        <v>216</v>
      </c>
      <c r="BG100" t="s">
        <v>216</v>
      </c>
      <c r="BH100" t="s">
        <v>216</v>
      </c>
      <c r="BI100" t="s">
        <v>216</v>
      </c>
      <c r="BJ100" t="s">
        <v>216</v>
      </c>
      <c r="BK100">
        <v>17.228200000000001</v>
      </c>
      <c r="BL100" t="s">
        <v>216</v>
      </c>
      <c r="BM100" t="s">
        <v>216</v>
      </c>
      <c r="BN100" t="s">
        <v>216</v>
      </c>
      <c r="BO100" t="s">
        <v>216</v>
      </c>
      <c r="BP100">
        <v>1</v>
      </c>
      <c r="BQ100">
        <v>252</v>
      </c>
      <c r="BR100" t="s">
        <v>216</v>
      </c>
      <c r="BS100" t="s">
        <v>216</v>
      </c>
      <c r="BT100" t="s">
        <v>216</v>
      </c>
      <c r="BU100" t="s">
        <v>216</v>
      </c>
      <c r="BV100" t="s">
        <v>216</v>
      </c>
      <c r="BW100" t="s">
        <v>216</v>
      </c>
      <c r="BX100" t="s">
        <v>216</v>
      </c>
      <c r="BY100" t="s">
        <v>216</v>
      </c>
      <c r="BZ100" t="s">
        <v>216</v>
      </c>
      <c r="CA100" t="s">
        <v>216</v>
      </c>
      <c r="CB100" t="s">
        <v>216</v>
      </c>
      <c r="CC100" t="s">
        <v>216</v>
      </c>
      <c r="CD100" t="s">
        <v>216</v>
      </c>
      <c r="CE100" t="s">
        <v>364</v>
      </c>
      <c r="CF100" t="s">
        <v>216</v>
      </c>
      <c r="CG100" t="s">
        <v>216</v>
      </c>
      <c r="CH100" t="s">
        <v>216</v>
      </c>
      <c r="CI100" t="s">
        <v>216</v>
      </c>
      <c r="CJ100" t="s">
        <v>216</v>
      </c>
      <c r="CK100" t="s">
        <v>216</v>
      </c>
      <c r="CL100" t="s">
        <v>216</v>
      </c>
      <c r="CM100" t="s">
        <v>216</v>
      </c>
      <c r="CN100" t="s">
        <v>216</v>
      </c>
      <c r="CO100" t="s">
        <v>216</v>
      </c>
      <c r="CP100" t="s">
        <v>216</v>
      </c>
      <c r="CQ100" t="s">
        <v>216</v>
      </c>
      <c r="CR100" t="s">
        <v>216</v>
      </c>
      <c r="CS100" t="s">
        <v>216</v>
      </c>
      <c r="CT100" t="s">
        <v>216</v>
      </c>
      <c r="CU100" t="s">
        <v>216</v>
      </c>
      <c r="CV100" t="s">
        <v>216</v>
      </c>
      <c r="CW100" t="s">
        <v>216</v>
      </c>
      <c r="CX100" t="s">
        <v>216</v>
      </c>
      <c r="CY100" t="s">
        <v>216</v>
      </c>
      <c r="CZ100" t="s">
        <v>216</v>
      </c>
      <c r="DA100" t="s">
        <v>216</v>
      </c>
      <c r="DB100" t="s">
        <v>216</v>
      </c>
      <c r="DC100" t="s">
        <v>216</v>
      </c>
      <c r="DD100" t="s">
        <v>216</v>
      </c>
      <c r="DE100" t="s">
        <v>216</v>
      </c>
      <c r="DF100" t="s">
        <v>216</v>
      </c>
      <c r="DG100" t="s">
        <v>216</v>
      </c>
      <c r="DH100" t="s">
        <v>216</v>
      </c>
      <c r="DI100" t="s">
        <v>216</v>
      </c>
      <c r="DJ100" t="s">
        <v>216</v>
      </c>
      <c r="DK100" t="s">
        <v>216</v>
      </c>
      <c r="DL100" t="s">
        <v>216</v>
      </c>
      <c r="DM100" t="s">
        <v>216</v>
      </c>
      <c r="DN100" t="s">
        <v>216</v>
      </c>
      <c r="DO100" t="s">
        <v>216</v>
      </c>
      <c r="DP100" t="s">
        <v>216</v>
      </c>
      <c r="DQ100" t="s">
        <v>216</v>
      </c>
      <c r="DR100" t="s">
        <v>216</v>
      </c>
      <c r="DS100" t="s">
        <v>216</v>
      </c>
      <c r="DT100" t="s">
        <v>216</v>
      </c>
      <c r="DU100" t="s">
        <v>216</v>
      </c>
      <c r="DV100" t="s">
        <v>216</v>
      </c>
      <c r="DW100" t="s">
        <v>216</v>
      </c>
      <c r="DX100" t="s">
        <v>216</v>
      </c>
      <c r="DY100" t="s">
        <v>216</v>
      </c>
      <c r="DZ100" t="s">
        <v>216</v>
      </c>
      <c r="EA100" t="s">
        <v>216</v>
      </c>
      <c r="EB100" t="s">
        <v>216</v>
      </c>
      <c r="EC100" t="s">
        <v>216</v>
      </c>
      <c r="ED100" t="s">
        <v>216</v>
      </c>
      <c r="EE100" t="s">
        <v>216</v>
      </c>
      <c r="EF100" t="s">
        <v>216</v>
      </c>
      <c r="EG100" t="s">
        <v>216</v>
      </c>
      <c r="EH100" t="s">
        <v>216</v>
      </c>
      <c r="EI100" t="s">
        <v>216</v>
      </c>
      <c r="EJ100" t="s">
        <v>216</v>
      </c>
      <c r="EK100" t="s">
        <v>216</v>
      </c>
      <c r="EL100" t="s">
        <v>216</v>
      </c>
      <c r="EM100" t="s">
        <v>216</v>
      </c>
      <c r="EN100" t="s">
        <v>216</v>
      </c>
      <c r="EO100" t="s">
        <v>216</v>
      </c>
      <c r="EP100" t="s">
        <v>216</v>
      </c>
      <c r="EQ100" t="s">
        <v>216</v>
      </c>
      <c r="ER100" t="s">
        <v>216</v>
      </c>
      <c r="ES100" t="s">
        <v>216</v>
      </c>
      <c r="ET100" t="s">
        <v>216</v>
      </c>
      <c r="EU100" t="s">
        <v>216</v>
      </c>
      <c r="EV100" t="s">
        <v>216</v>
      </c>
      <c r="EW100" t="s">
        <v>216</v>
      </c>
      <c r="EX100" t="s">
        <v>216</v>
      </c>
      <c r="EY100" t="s">
        <v>216</v>
      </c>
      <c r="EZ100" t="s">
        <v>216</v>
      </c>
      <c r="FA100" t="s">
        <v>216</v>
      </c>
      <c r="FB100" t="s">
        <v>216</v>
      </c>
      <c r="FC100" t="s">
        <v>216</v>
      </c>
      <c r="FD100" t="s">
        <v>216</v>
      </c>
      <c r="FE100" t="s">
        <v>216</v>
      </c>
      <c r="FF100" t="s">
        <v>216</v>
      </c>
      <c r="FG100" t="s">
        <v>216</v>
      </c>
      <c r="FH100" t="s">
        <v>216</v>
      </c>
      <c r="FI100" t="s">
        <v>216</v>
      </c>
      <c r="FJ100" t="s">
        <v>216</v>
      </c>
      <c r="FK100" t="s">
        <v>216</v>
      </c>
      <c r="FL100" t="s">
        <v>216</v>
      </c>
      <c r="FM100" t="s">
        <v>216</v>
      </c>
      <c r="FN100" t="s">
        <v>216</v>
      </c>
      <c r="FO100" t="s">
        <v>216</v>
      </c>
      <c r="FP100" t="s">
        <v>216</v>
      </c>
      <c r="FQ100" t="s">
        <v>216</v>
      </c>
      <c r="FR100" t="s">
        <v>216</v>
      </c>
      <c r="FS100" t="s">
        <v>216</v>
      </c>
      <c r="FT100" t="s">
        <v>216</v>
      </c>
      <c r="FU100" t="s">
        <v>216</v>
      </c>
      <c r="FV100" t="s">
        <v>216</v>
      </c>
      <c r="FW100" t="s">
        <v>216</v>
      </c>
      <c r="FX100" t="s">
        <v>216</v>
      </c>
      <c r="FY100" t="s">
        <v>216</v>
      </c>
      <c r="FZ100" t="s">
        <v>216</v>
      </c>
      <c r="GA100" t="s">
        <v>216</v>
      </c>
      <c r="GB100" t="s">
        <v>216</v>
      </c>
      <c r="GC100" t="s">
        <v>216</v>
      </c>
      <c r="GD100" t="s">
        <v>216</v>
      </c>
      <c r="GE100" t="s">
        <v>216</v>
      </c>
      <c r="GF100" t="s">
        <v>216</v>
      </c>
      <c r="GG100" t="s">
        <v>216</v>
      </c>
      <c r="GH100" t="s">
        <v>216</v>
      </c>
      <c r="GI100" t="s">
        <v>216</v>
      </c>
      <c r="GJ100" t="s">
        <v>216</v>
      </c>
      <c r="GK100" t="s">
        <v>216</v>
      </c>
      <c r="GL100" t="s">
        <v>216</v>
      </c>
      <c r="GM100" t="s">
        <v>216</v>
      </c>
      <c r="GN100" t="s">
        <v>216</v>
      </c>
      <c r="GO100" t="s">
        <v>216</v>
      </c>
      <c r="GP100" t="s">
        <v>216</v>
      </c>
      <c r="GQ100" t="s">
        <v>216</v>
      </c>
      <c r="GR100" t="s">
        <v>216</v>
      </c>
      <c r="GS100" t="s">
        <v>216</v>
      </c>
      <c r="GT100" t="s">
        <v>216</v>
      </c>
      <c r="GU100" t="s">
        <v>216</v>
      </c>
      <c r="GV100" t="s">
        <v>216</v>
      </c>
      <c r="GW100" t="s">
        <v>216</v>
      </c>
      <c r="GX100" t="s">
        <v>216</v>
      </c>
      <c r="GY100" t="s">
        <v>216</v>
      </c>
      <c r="GZ100" t="s">
        <v>216</v>
      </c>
      <c r="HA100" t="s">
        <v>216</v>
      </c>
    </row>
    <row r="101" spans="1:209" x14ac:dyDescent="0.2">
      <c r="A101" t="s">
        <v>218</v>
      </c>
      <c r="B101" s="1">
        <v>40017</v>
      </c>
      <c r="C101" s="1">
        <v>40017</v>
      </c>
      <c r="D101">
        <v>2009</v>
      </c>
      <c r="E101" t="s">
        <v>219</v>
      </c>
      <c r="F101">
        <v>41.590400000000002</v>
      </c>
      <c r="G101">
        <v>72.426599999999993</v>
      </c>
      <c r="H101" t="s">
        <v>220</v>
      </c>
      <c r="I101" t="s">
        <v>221</v>
      </c>
      <c r="J101" t="s">
        <v>215</v>
      </c>
      <c r="K101" t="s">
        <v>215</v>
      </c>
      <c r="L101">
        <v>0.36</v>
      </c>
      <c r="M101">
        <v>3642.1709999999998</v>
      </c>
      <c r="N101">
        <v>229.7</v>
      </c>
      <c r="O101">
        <v>1.04</v>
      </c>
      <c r="P101">
        <v>3</v>
      </c>
      <c r="Q101" t="s">
        <v>216</v>
      </c>
      <c r="R101">
        <v>0</v>
      </c>
      <c r="S101">
        <v>0</v>
      </c>
      <c r="T101">
        <v>0</v>
      </c>
      <c r="U101" t="s">
        <v>215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565</v>
      </c>
      <c r="AH101">
        <v>0</v>
      </c>
      <c r="AI101">
        <v>0</v>
      </c>
      <c r="AJ101">
        <v>0</v>
      </c>
      <c r="AK101" t="s">
        <v>222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</v>
      </c>
      <c r="AV101">
        <v>1.6500000000000001E-2</v>
      </c>
      <c r="AW101">
        <v>4.4999999999999997E-3</v>
      </c>
      <c r="AX101" t="s">
        <v>216</v>
      </c>
      <c r="AY101" t="s">
        <v>216</v>
      </c>
      <c r="AZ101" t="s">
        <v>216</v>
      </c>
      <c r="BA101" t="s">
        <v>216</v>
      </c>
      <c r="BB101" t="s">
        <v>216</v>
      </c>
      <c r="BC101" t="s">
        <v>216</v>
      </c>
      <c r="BD101" t="s">
        <v>216</v>
      </c>
      <c r="BE101" t="s">
        <v>216</v>
      </c>
      <c r="BF101" t="s">
        <v>216</v>
      </c>
      <c r="BG101" t="s">
        <v>216</v>
      </c>
      <c r="BH101" t="s">
        <v>216</v>
      </c>
      <c r="BI101" t="s">
        <v>216</v>
      </c>
      <c r="BJ101" t="s">
        <v>216</v>
      </c>
      <c r="BL101" t="s">
        <v>216</v>
      </c>
      <c r="BM101">
        <v>2</v>
      </c>
      <c r="BN101">
        <v>6.15</v>
      </c>
      <c r="BO101">
        <v>0.15</v>
      </c>
      <c r="BP101">
        <v>2</v>
      </c>
      <c r="BQ101">
        <v>91.65</v>
      </c>
      <c r="BR101">
        <v>1.55</v>
      </c>
      <c r="BS101">
        <v>1</v>
      </c>
      <c r="BT101">
        <v>8.9</v>
      </c>
      <c r="BU101" t="s">
        <v>216</v>
      </c>
      <c r="BV101">
        <v>1</v>
      </c>
      <c r="BW101">
        <v>22.5</v>
      </c>
      <c r="BX101" t="s">
        <v>216</v>
      </c>
      <c r="BY101">
        <v>2</v>
      </c>
      <c r="BZ101">
        <v>10.9</v>
      </c>
      <c r="CA101">
        <v>0.4</v>
      </c>
      <c r="CB101">
        <v>1</v>
      </c>
      <c r="CC101">
        <v>1.5</v>
      </c>
      <c r="CD101" t="s">
        <v>216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</row>
    <row r="102" spans="1:209" x14ac:dyDescent="0.2">
      <c r="A102" t="s">
        <v>223</v>
      </c>
      <c r="B102" s="1">
        <v>38546</v>
      </c>
      <c r="C102" s="1">
        <v>38546</v>
      </c>
      <c r="D102">
        <v>2005</v>
      </c>
      <c r="E102" t="s">
        <v>224</v>
      </c>
      <c r="F102">
        <v>41.860700000000001</v>
      </c>
      <c r="G102">
        <v>71.899100000000004</v>
      </c>
      <c r="H102" t="s">
        <v>220</v>
      </c>
      <c r="I102" t="s">
        <v>221</v>
      </c>
      <c r="J102" t="s">
        <v>215</v>
      </c>
      <c r="K102" t="s">
        <v>215</v>
      </c>
      <c r="L102">
        <v>87.01</v>
      </c>
      <c r="M102">
        <v>870074.13</v>
      </c>
      <c r="N102">
        <v>5755.31</v>
      </c>
      <c r="O102">
        <v>1.8220000000000001</v>
      </c>
      <c r="P102">
        <v>15.545</v>
      </c>
      <c r="Q102">
        <v>7.62</v>
      </c>
      <c r="R102" t="s">
        <v>216</v>
      </c>
      <c r="S102">
        <v>0</v>
      </c>
      <c r="T102">
        <v>0</v>
      </c>
      <c r="U102" t="s">
        <v>215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565</v>
      </c>
      <c r="AH102">
        <v>19</v>
      </c>
      <c r="AI102">
        <v>0</v>
      </c>
      <c r="AJ102">
        <v>19</v>
      </c>
      <c r="AK102" t="s">
        <v>225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2</v>
      </c>
      <c r="AV102">
        <v>2.8000000000000001E-2</v>
      </c>
      <c r="AW102">
        <v>6.0000000000000001E-3</v>
      </c>
      <c r="AX102" t="s">
        <v>216</v>
      </c>
      <c r="AY102" t="s">
        <v>216</v>
      </c>
      <c r="AZ102" t="s">
        <v>216</v>
      </c>
      <c r="BA102" t="s">
        <v>216</v>
      </c>
      <c r="BB102" t="s">
        <v>216</v>
      </c>
      <c r="BC102" t="s">
        <v>216</v>
      </c>
      <c r="BD102" t="s">
        <v>216</v>
      </c>
      <c r="BE102" t="s">
        <v>216</v>
      </c>
      <c r="BF102" t="s">
        <v>216</v>
      </c>
      <c r="BG102" t="s">
        <v>216</v>
      </c>
      <c r="BH102" t="s">
        <v>216</v>
      </c>
      <c r="BI102" t="s">
        <v>216</v>
      </c>
      <c r="BJ102" t="s">
        <v>216</v>
      </c>
      <c r="BL102" t="s">
        <v>216</v>
      </c>
      <c r="BM102">
        <v>2</v>
      </c>
      <c r="BN102">
        <v>5.7</v>
      </c>
      <c r="BO102">
        <v>0.2</v>
      </c>
      <c r="BP102">
        <v>2</v>
      </c>
      <c r="BQ102">
        <v>30.25</v>
      </c>
      <c r="BR102">
        <v>1.75</v>
      </c>
      <c r="BS102">
        <v>1</v>
      </c>
      <c r="BT102">
        <v>7.7</v>
      </c>
      <c r="BU102" t="s">
        <v>216</v>
      </c>
      <c r="BV102">
        <v>1</v>
      </c>
      <c r="BW102">
        <v>24.6</v>
      </c>
      <c r="BX102" t="s">
        <v>216</v>
      </c>
      <c r="BY102">
        <v>2</v>
      </c>
      <c r="BZ102">
        <v>5.25</v>
      </c>
      <c r="CA102">
        <v>1.5</v>
      </c>
      <c r="CB102">
        <v>1</v>
      </c>
      <c r="CC102">
        <v>5.8</v>
      </c>
      <c r="CD102" t="s">
        <v>216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0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v>0</v>
      </c>
      <c r="DF102">
        <v>1</v>
      </c>
      <c r="DG102">
        <v>1</v>
      </c>
      <c r="DH102">
        <v>0</v>
      </c>
      <c r="DI102">
        <v>0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1</v>
      </c>
      <c r="EF102">
        <v>1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0</v>
      </c>
      <c r="EM102">
        <v>0</v>
      </c>
      <c r="EN102">
        <v>0</v>
      </c>
      <c r="EO102">
        <v>1</v>
      </c>
      <c r="EP102">
        <v>1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1</v>
      </c>
      <c r="FF102">
        <v>0</v>
      </c>
      <c r="FG102">
        <v>0</v>
      </c>
      <c r="FH102">
        <v>1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1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1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1</v>
      </c>
      <c r="GY102">
        <v>1</v>
      </c>
      <c r="GZ102">
        <v>0</v>
      </c>
      <c r="HA102">
        <v>0</v>
      </c>
    </row>
    <row r="103" spans="1:209" x14ac:dyDescent="0.2">
      <c r="A103" t="s">
        <v>226</v>
      </c>
      <c r="B103" t="s">
        <v>209</v>
      </c>
      <c r="C103" s="1">
        <v>38930</v>
      </c>
      <c r="D103" t="s">
        <v>210</v>
      </c>
      <c r="E103" t="s">
        <v>227</v>
      </c>
      <c r="F103">
        <v>41.514699999999998</v>
      </c>
      <c r="G103">
        <v>71.974199999999996</v>
      </c>
      <c r="H103" t="s">
        <v>220</v>
      </c>
      <c r="I103" t="s">
        <v>221</v>
      </c>
      <c r="J103" t="s">
        <v>214</v>
      </c>
      <c r="K103" t="s">
        <v>215</v>
      </c>
      <c r="L103">
        <v>45.73</v>
      </c>
      <c r="M103">
        <v>457294.77500000002</v>
      </c>
      <c r="N103">
        <v>3971.46</v>
      </c>
      <c r="O103">
        <v>1.7070000000000001</v>
      </c>
      <c r="P103">
        <v>14</v>
      </c>
      <c r="Q103">
        <v>6</v>
      </c>
      <c r="R103" t="s">
        <v>216</v>
      </c>
      <c r="S103">
        <v>1</v>
      </c>
      <c r="T103">
        <v>1</v>
      </c>
      <c r="U103" t="s">
        <v>215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565</v>
      </c>
      <c r="AH103">
        <v>33</v>
      </c>
      <c r="AI103">
        <v>0</v>
      </c>
      <c r="AJ103">
        <v>33</v>
      </c>
      <c r="AK103" t="s">
        <v>225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</v>
      </c>
      <c r="AV103">
        <v>2.2200000000000001E-2</v>
      </c>
      <c r="AW103">
        <v>7.1999999999999998E-3</v>
      </c>
      <c r="AX103" t="s">
        <v>216</v>
      </c>
      <c r="AY103" t="s">
        <v>216</v>
      </c>
      <c r="AZ103" t="s">
        <v>216</v>
      </c>
      <c r="BA103" t="s">
        <v>216</v>
      </c>
      <c r="BB103" t="s">
        <v>216</v>
      </c>
      <c r="BC103" t="s">
        <v>216</v>
      </c>
      <c r="BD103" t="s">
        <v>216</v>
      </c>
      <c r="BE103" t="s">
        <v>216</v>
      </c>
      <c r="BF103" t="s">
        <v>216</v>
      </c>
      <c r="BG103" t="s">
        <v>216</v>
      </c>
      <c r="BH103" t="s">
        <v>216</v>
      </c>
      <c r="BI103" t="s">
        <v>216</v>
      </c>
      <c r="BJ103" t="s">
        <v>216</v>
      </c>
      <c r="BL103" t="s">
        <v>216</v>
      </c>
      <c r="BM103">
        <v>2</v>
      </c>
      <c r="BN103">
        <v>6.73</v>
      </c>
      <c r="BO103">
        <v>0.33</v>
      </c>
      <c r="BP103">
        <v>2</v>
      </c>
      <c r="BQ103">
        <v>116.5</v>
      </c>
      <c r="BR103">
        <v>0.5</v>
      </c>
      <c r="BS103">
        <v>2</v>
      </c>
      <c r="BT103">
        <v>8</v>
      </c>
      <c r="BU103">
        <v>0.4</v>
      </c>
      <c r="BV103">
        <v>2</v>
      </c>
      <c r="BW103">
        <v>25.05</v>
      </c>
      <c r="BX103">
        <v>5.45</v>
      </c>
      <c r="BY103">
        <v>2</v>
      </c>
      <c r="BZ103">
        <v>40.1</v>
      </c>
      <c r="CA103">
        <v>19.850000000000001</v>
      </c>
      <c r="CB103">
        <v>2</v>
      </c>
      <c r="CC103">
        <v>1.65</v>
      </c>
      <c r="CD103">
        <v>0.65</v>
      </c>
      <c r="CF103">
        <v>0</v>
      </c>
      <c r="CG103">
        <v>0</v>
      </c>
      <c r="CH103">
        <v>1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>
        <v>1</v>
      </c>
      <c r="CS103">
        <v>0</v>
      </c>
      <c r="CT103">
        <v>1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1</v>
      </c>
      <c r="DH103">
        <v>0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1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1</v>
      </c>
      <c r="ED103">
        <v>1</v>
      </c>
      <c r="EE103">
        <v>0</v>
      </c>
      <c r="EF103">
        <v>1</v>
      </c>
      <c r="EG103">
        <v>0</v>
      </c>
      <c r="EH103">
        <v>0</v>
      </c>
      <c r="EI103">
        <v>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1</v>
      </c>
      <c r="EP103">
        <v>1</v>
      </c>
      <c r="EQ103">
        <v>0</v>
      </c>
      <c r="ER103">
        <v>0</v>
      </c>
      <c r="ES103">
        <v>0</v>
      </c>
      <c r="ET103">
        <v>1</v>
      </c>
      <c r="EU103">
        <v>0</v>
      </c>
      <c r="EV103">
        <v>1</v>
      </c>
      <c r="EW103">
        <v>1</v>
      </c>
      <c r="EX103">
        <v>0</v>
      </c>
      <c r="EY103">
        <v>0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1</v>
      </c>
      <c r="FF103">
        <v>0</v>
      </c>
      <c r="FG103">
        <v>0</v>
      </c>
      <c r="FH103">
        <v>1</v>
      </c>
      <c r="FI103">
        <v>1</v>
      </c>
      <c r="FJ103">
        <v>0</v>
      </c>
      <c r="FK103">
        <v>1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1</v>
      </c>
      <c r="FT103">
        <v>0</v>
      </c>
      <c r="FU103">
        <v>0</v>
      </c>
      <c r="FV103">
        <v>0</v>
      </c>
      <c r="FW103">
        <v>1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1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1</v>
      </c>
      <c r="GL103">
        <v>0</v>
      </c>
      <c r="GM103">
        <v>0</v>
      </c>
      <c r="GN103">
        <v>0</v>
      </c>
      <c r="GO103">
        <v>0</v>
      </c>
      <c r="GP103">
        <v>1</v>
      </c>
      <c r="GQ103">
        <v>0</v>
      </c>
      <c r="GR103">
        <v>1</v>
      </c>
      <c r="GS103">
        <v>0</v>
      </c>
      <c r="GT103">
        <v>0</v>
      </c>
      <c r="GU103">
        <v>1</v>
      </c>
      <c r="GV103">
        <v>0</v>
      </c>
      <c r="GW103">
        <v>0</v>
      </c>
      <c r="GX103">
        <v>1</v>
      </c>
      <c r="GY103">
        <v>1</v>
      </c>
      <c r="GZ103">
        <v>0</v>
      </c>
      <c r="HA103">
        <v>0</v>
      </c>
    </row>
    <row r="104" spans="1:209" x14ac:dyDescent="0.2">
      <c r="A104" t="s">
        <v>228</v>
      </c>
      <c r="B104" s="1">
        <v>38951</v>
      </c>
      <c r="C104" s="1">
        <v>38951</v>
      </c>
      <c r="D104">
        <v>2006</v>
      </c>
      <c r="E104" t="s">
        <v>229</v>
      </c>
      <c r="F104">
        <v>41.6265</v>
      </c>
      <c r="G104">
        <v>72.330699999999993</v>
      </c>
      <c r="H104" t="s">
        <v>220</v>
      </c>
      <c r="I104" t="s">
        <v>221</v>
      </c>
      <c r="J104" t="s">
        <v>215</v>
      </c>
      <c r="K104" t="s">
        <v>215</v>
      </c>
      <c r="L104">
        <v>75.680000000000007</v>
      </c>
      <c r="M104">
        <v>756762.15099999995</v>
      </c>
      <c r="N104">
        <v>5415.28</v>
      </c>
      <c r="O104">
        <v>1.7769999999999999</v>
      </c>
      <c r="P104">
        <v>7.9249999999999998</v>
      </c>
      <c r="Q104">
        <v>2.7429999999999999</v>
      </c>
      <c r="R104" t="s">
        <v>216</v>
      </c>
      <c r="S104">
        <v>1</v>
      </c>
      <c r="T104">
        <v>1</v>
      </c>
      <c r="U104" t="s">
        <v>215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565</v>
      </c>
      <c r="AH104">
        <v>16</v>
      </c>
      <c r="AI104">
        <v>0</v>
      </c>
      <c r="AJ104">
        <v>16</v>
      </c>
      <c r="AK104" t="s">
        <v>225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</v>
      </c>
      <c r="AV104">
        <v>5.2999999999999999E-2</v>
      </c>
      <c r="AW104">
        <v>4.3999999999999997E-2</v>
      </c>
      <c r="AX104" t="s">
        <v>216</v>
      </c>
      <c r="AY104" t="s">
        <v>216</v>
      </c>
      <c r="AZ104" t="s">
        <v>216</v>
      </c>
      <c r="BA104" t="s">
        <v>216</v>
      </c>
      <c r="BB104" t="s">
        <v>216</v>
      </c>
      <c r="BC104" t="s">
        <v>216</v>
      </c>
      <c r="BD104" t="s">
        <v>216</v>
      </c>
      <c r="BE104" t="s">
        <v>216</v>
      </c>
      <c r="BF104" t="s">
        <v>216</v>
      </c>
      <c r="BG104" t="s">
        <v>216</v>
      </c>
      <c r="BH104" t="s">
        <v>216</v>
      </c>
      <c r="BI104" t="s">
        <v>216</v>
      </c>
      <c r="BJ104" t="s">
        <v>216</v>
      </c>
      <c r="BL104" t="s">
        <v>216</v>
      </c>
      <c r="BM104">
        <v>2</v>
      </c>
      <c r="BN104">
        <v>6.7</v>
      </c>
      <c r="BO104">
        <v>0</v>
      </c>
      <c r="BP104">
        <v>2</v>
      </c>
      <c r="BQ104">
        <v>67.849999999999994</v>
      </c>
      <c r="BR104">
        <v>1.75</v>
      </c>
      <c r="BS104">
        <v>1</v>
      </c>
      <c r="BT104">
        <v>6.3</v>
      </c>
      <c r="BU104" t="s">
        <v>216</v>
      </c>
      <c r="BV104">
        <v>1</v>
      </c>
      <c r="BW104">
        <v>26</v>
      </c>
      <c r="BX104" t="s">
        <v>216</v>
      </c>
      <c r="BY104">
        <v>2</v>
      </c>
      <c r="BZ104">
        <v>13.85</v>
      </c>
      <c r="CA104">
        <v>3.05</v>
      </c>
      <c r="CB104">
        <v>1</v>
      </c>
      <c r="CC104">
        <v>3.5</v>
      </c>
      <c r="CD104" t="s">
        <v>216</v>
      </c>
      <c r="CF104">
        <v>0</v>
      </c>
      <c r="CG104">
        <v>0</v>
      </c>
      <c r="CH104">
        <v>1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1</v>
      </c>
      <c r="CR104">
        <v>0</v>
      </c>
      <c r="CS104">
        <v>0</v>
      </c>
      <c r="CT104">
        <v>0</v>
      </c>
      <c r="CU104">
        <v>0</v>
      </c>
      <c r="CV104">
        <v>1</v>
      </c>
      <c r="CW104">
        <v>0</v>
      </c>
      <c r="CX104">
        <v>0</v>
      </c>
      <c r="CY104">
        <v>1</v>
      </c>
      <c r="CZ104">
        <v>0</v>
      </c>
      <c r="DA104">
        <v>0</v>
      </c>
      <c r="DB104">
        <v>0</v>
      </c>
      <c r="DC104">
        <v>1</v>
      </c>
      <c r="DD104">
        <v>1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1</v>
      </c>
      <c r="EG104">
        <v>0</v>
      </c>
      <c r="EH104">
        <v>0</v>
      </c>
      <c r="EI104">
        <v>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1</v>
      </c>
      <c r="EP104">
        <v>1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1</v>
      </c>
      <c r="FB104">
        <v>0</v>
      </c>
      <c r="FC104">
        <v>1</v>
      </c>
      <c r="FD104">
        <v>0</v>
      </c>
      <c r="FE104">
        <v>1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1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</row>
    <row r="105" spans="1:209" x14ac:dyDescent="0.2">
      <c r="A105" t="s">
        <v>230</v>
      </c>
      <c r="B105" t="s">
        <v>209</v>
      </c>
      <c r="C105" s="1">
        <v>41145</v>
      </c>
      <c r="D105" t="s">
        <v>210</v>
      </c>
      <c r="E105" t="s">
        <v>231</v>
      </c>
      <c r="F105">
        <v>41.508299999999998</v>
      </c>
      <c r="G105">
        <v>71.895399999999995</v>
      </c>
      <c r="H105" t="s">
        <v>220</v>
      </c>
      <c r="I105" t="s">
        <v>221</v>
      </c>
      <c r="J105" t="s">
        <v>214</v>
      </c>
      <c r="K105" t="s">
        <v>215</v>
      </c>
      <c r="L105">
        <v>22.91</v>
      </c>
      <c r="M105">
        <v>229052.073</v>
      </c>
      <c r="N105">
        <v>3034.55</v>
      </c>
      <c r="O105">
        <v>1.9239999999999999</v>
      </c>
      <c r="P105">
        <v>2.286</v>
      </c>
      <c r="Q105">
        <v>1.6459999999999999</v>
      </c>
      <c r="R105" t="s">
        <v>216</v>
      </c>
      <c r="S105">
        <v>1</v>
      </c>
      <c r="T105">
        <v>1</v>
      </c>
      <c r="U105" t="s">
        <v>215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565</v>
      </c>
      <c r="AH105">
        <v>31</v>
      </c>
      <c r="AI105">
        <v>0</v>
      </c>
      <c r="AJ105">
        <v>31</v>
      </c>
      <c r="AK105" t="s">
        <v>225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</v>
      </c>
      <c r="AV105">
        <v>5.0700000000000002E-2</v>
      </c>
      <c r="AW105">
        <v>4.9200000000000001E-2</v>
      </c>
      <c r="AX105" t="s">
        <v>216</v>
      </c>
      <c r="AY105" t="s">
        <v>216</v>
      </c>
      <c r="AZ105" t="s">
        <v>216</v>
      </c>
      <c r="BA105" t="s">
        <v>216</v>
      </c>
      <c r="BB105" t="s">
        <v>216</v>
      </c>
      <c r="BC105" t="s">
        <v>216</v>
      </c>
      <c r="BD105" t="s">
        <v>216</v>
      </c>
      <c r="BE105" t="s">
        <v>216</v>
      </c>
      <c r="BF105" t="s">
        <v>216</v>
      </c>
      <c r="BG105" t="s">
        <v>216</v>
      </c>
      <c r="BH105" t="s">
        <v>216</v>
      </c>
      <c r="BI105" t="s">
        <v>216</v>
      </c>
      <c r="BJ105" t="s">
        <v>216</v>
      </c>
      <c r="BL105" t="s">
        <v>216</v>
      </c>
      <c r="BM105">
        <v>2</v>
      </c>
      <c r="BN105">
        <v>6.0750000000000002</v>
      </c>
      <c r="BO105">
        <v>7.4999999999999997E-2</v>
      </c>
      <c r="BP105">
        <v>2</v>
      </c>
      <c r="BQ105">
        <v>69.25</v>
      </c>
      <c r="BR105">
        <v>9.75</v>
      </c>
      <c r="BS105">
        <v>2</v>
      </c>
      <c r="BT105">
        <v>5.0650000000000001E-2</v>
      </c>
      <c r="BU105">
        <v>4.9149999999999999E-2</v>
      </c>
      <c r="BV105">
        <v>2</v>
      </c>
      <c r="BW105">
        <v>24.9</v>
      </c>
      <c r="BX105">
        <v>0.6</v>
      </c>
      <c r="BY105">
        <v>2</v>
      </c>
      <c r="BZ105">
        <v>10.525</v>
      </c>
      <c r="CA105">
        <v>0.72499999999999998</v>
      </c>
      <c r="CB105">
        <v>2</v>
      </c>
      <c r="CC105">
        <v>1.35</v>
      </c>
      <c r="CD105">
        <v>0.05</v>
      </c>
      <c r="CF105">
        <v>0</v>
      </c>
      <c r="CG105">
        <v>0</v>
      </c>
      <c r="CH105">
        <v>1</v>
      </c>
      <c r="CI105">
        <v>1</v>
      </c>
      <c r="CJ105">
        <v>1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0</v>
      </c>
      <c r="CS105">
        <v>0</v>
      </c>
      <c r="CT105">
        <v>1</v>
      </c>
      <c r="CU105">
        <v>0</v>
      </c>
      <c r="CV105">
        <v>0</v>
      </c>
      <c r="CW105">
        <v>0</v>
      </c>
      <c r="CX105">
        <v>1</v>
      </c>
      <c r="CY105">
        <v>0</v>
      </c>
      <c r="CZ105">
        <v>0</v>
      </c>
      <c r="DA105">
        <v>0</v>
      </c>
      <c r="DB105">
        <v>1</v>
      </c>
      <c r="DC105">
        <v>1</v>
      </c>
      <c r="DD105">
        <v>1</v>
      </c>
      <c r="DE105">
        <v>0</v>
      </c>
      <c r="DF105">
        <v>0</v>
      </c>
      <c r="DG105">
        <v>1</v>
      </c>
      <c r="DH105">
        <v>0</v>
      </c>
      <c r="DI105">
        <v>1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1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1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1</v>
      </c>
      <c r="EJ105">
        <v>0</v>
      </c>
      <c r="EK105">
        <v>0</v>
      </c>
      <c r="EL105">
        <v>1</v>
      </c>
      <c r="EM105">
        <v>0</v>
      </c>
      <c r="EN105">
        <v>0</v>
      </c>
      <c r="EO105">
        <v>1</v>
      </c>
      <c r="EP105">
        <v>1</v>
      </c>
      <c r="EQ105">
        <v>0</v>
      </c>
      <c r="ER105">
        <v>0</v>
      </c>
      <c r="ES105">
        <v>0</v>
      </c>
      <c r="ET105">
        <v>1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1</v>
      </c>
      <c r="FB105">
        <v>0</v>
      </c>
      <c r="FC105">
        <v>0</v>
      </c>
      <c r="FD105">
        <v>0</v>
      </c>
      <c r="FE105">
        <v>1</v>
      </c>
      <c r="FF105">
        <v>0</v>
      </c>
      <c r="FG105">
        <v>0</v>
      </c>
      <c r="FH105">
        <v>1</v>
      </c>
      <c r="FI105">
        <v>1</v>
      </c>
      <c r="FJ105">
        <v>0</v>
      </c>
      <c r="FK105">
        <v>0</v>
      </c>
      <c r="FL105">
        <v>0</v>
      </c>
      <c r="FM105">
        <v>0</v>
      </c>
      <c r="FN105">
        <v>1</v>
      </c>
      <c r="FO105">
        <v>0</v>
      </c>
      <c r="FP105">
        <v>0</v>
      </c>
      <c r="FQ105">
        <v>0</v>
      </c>
      <c r="FR105">
        <v>0</v>
      </c>
      <c r="FS105">
        <v>1</v>
      </c>
      <c r="FT105">
        <v>1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1</v>
      </c>
      <c r="GP105">
        <v>1</v>
      </c>
      <c r="GQ105">
        <v>0</v>
      </c>
      <c r="GR105">
        <v>1</v>
      </c>
      <c r="GS105">
        <v>0</v>
      </c>
      <c r="GT105">
        <v>0</v>
      </c>
      <c r="GU105">
        <v>1</v>
      </c>
      <c r="GV105">
        <v>1</v>
      </c>
      <c r="GW105">
        <v>0</v>
      </c>
      <c r="GX105">
        <v>0</v>
      </c>
      <c r="GY105">
        <v>1</v>
      </c>
      <c r="GZ105">
        <v>0</v>
      </c>
      <c r="HA105">
        <v>0</v>
      </c>
    </row>
    <row r="106" spans="1:209" x14ac:dyDescent="0.2">
      <c r="A106" t="s">
        <v>232</v>
      </c>
      <c r="B106" s="1">
        <v>39674</v>
      </c>
      <c r="C106" s="1">
        <v>39674</v>
      </c>
      <c r="D106">
        <v>2008</v>
      </c>
      <c r="E106" t="s">
        <v>233</v>
      </c>
      <c r="F106">
        <v>41.722099999999998</v>
      </c>
      <c r="G106">
        <v>72.359200000000001</v>
      </c>
      <c r="H106" t="s">
        <v>220</v>
      </c>
      <c r="I106" t="s">
        <v>221</v>
      </c>
      <c r="J106" t="s">
        <v>215</v>
      </c>
      <c r="K106" t="s">
        <v>215</v>
      </c>
      <c r="L106">
        <v>63.54</v>
      </c>
      <c r="M106">
        <v>635356.45799999998</v>
      </c>
      <c r="N106">
        <v>4573.2299999999996</v>
      </c>
      <c r="O106">
        <v>1.619</v>
      </c>
      <c r="P106">
        <v>3</v>
      </c>
      <c r="Q106" t="s">
        <v>216</v>
      </c>
      <c r="R106" t="s">
        <v>216</v>
      </c>
      <c r="S106">
        <v>0</v>
      </c>
      <c r="T106">
        <v>1</v>
      </c>
      <c r="U106" t="s">
        <v>215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565</v>
      </c>
      <c r="AH106">
        <v>13</v>
      </c>
      <c r="AI106">
        <v>0</v>
      </c>
      <c r="AJ106">
        <v>13</v>
      </c>
      <c r="AK106" t="s">
        <v>225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2</v>
      </c>
      <c r="AV106">
        <v>1.2999999999999999E-2</v>
      </c>
      <c r="AW106">
        <v>1.2E-2</v>
      </c>
      <c r="AX106" t="s">
        <v>216</v>
      </c>
      <c r="AY106" t="s">
        <v>216</v>
      </c>
      <c r="AZ106" t="s">
        <v>216</v>
      </c>
      <c r="BA106" t="s">
        <v>216</v>
      </c>
      <c r="BB106" t="s">
        <v>216</v>
      </c>
      <c r="BC106" t="s">
        <v>216</v>
      </c>
      <c r="BD106" t="s">
        <v>216</v>
      </c>
      <c r="BE106" t="s">
        <v>216</v>
      </c>
      <c r="BF106" t="s">
        <v>216</v>
      </c>
      <c r="BG106" t="s">
        <v>216</v>
      </c>
      <c r="BH106" t="s">
        <v>216</v>
      </c>
      <c r="BI106" t="s">
        <v>216</v>
      </c>
      <c r="BJ106" t="s">
        <v>216</v>
      </c>
      <c r="BL106" t="s">
        <v>216</v>
      </c>
      <c r="BM106">
        <v>2</v>
      </c>
      <c r="BN106">
        <v>6.3</v>
      </c>
      <c r="BO106">
        <v>0.1</v>
      </c>
      <c r="BP106">
        <v>2</v>
      </c>
      <c r="BQ106">
        <v>76.650000000000006</v>
      </c>
      <c r="BR106">
        <v>0.35</v>
      </c>
      <c r="BS106">
        <v>1</v>
      </c>
      <c r="BT106">
        <v>5.9</v>
      </c>
      <c r="BU106" t="s">
        <v>216</v>
      </c>
      <c r="BV106">
        <v>1</v>
      </c>
      <c r="BW106">
        <v>25.3</v>
      </c>
      <c r="BX106" t="s">
        <v>216</v>
      </c>
      <c r="BY106">
        <v>2</v>
      </c>
      <c r="BZ106">
        <v>13.4</v>
      </c>
      <c r="CA106">
        <v>0.6</v>
      </c>
      <c r="CB106">
        <v>1</v>
      </c>
      <c r="CC106">
        <v>2</v>
      </c>
      <c r="CD106" t="s">
        <v>216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1</v>
      </c>
      <c r="CW106">
        <v>0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1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1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1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1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1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1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1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1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1</v>
      </c>
      <c r="GW106">
        <v>0</v>
      </c>
      <c r="GX106">
        <v>0</v>
      </c>
      <c r="GY106">
        <v>1</v>
      </c>
      <c r="GZ106">
        <v>0</v>
      </c>
      <c r="HA106">
        <v>0</v>
      </c>
    </row>
    <row r="107" spans="1:209" x14ac:dyDescent="0.2">
      <c r="A107" t="s">
        <v>238</v>
      </c>
      <c r="B107" s="1">
        <v>38910</v>
      </c>
      <c r="C107" s="1">
        <v>38910</v>
      </c>
      <c r="D107">
        <v>2006</v>
      </c>
      <c r="E107" t="s">
        <v>239</v>
      </c>
      <c r="F107">
        <v>41.900500000000001</v>
      </c>
      <c r="G107">
        <v>72.127700000000004</v>
      </c>
      <c r="H107" t="s">
        <v>220</v>
      </c>
      <c r="I107" t="s">
        <v>221</v>
      </c>
      <c r="J107" t="s">
        <v>215</v>
      </c>
      <c r="K107" t="s">
        <v>215</v>
      </c>
      <c r="L107">
        <v>21.45</v>
      </c>
      <c r="M107">
        <v>214483.39</v>
      </c>
      <c r="N107">
        <v>2283.94</v>
      </c>
      <c r="O107">
        <v>1.421</v>
      </c>
      <c r="P107">
        <v>3.6579999999999999</v>
      </c>
      <c r="Q107" t="s">
        <v>216</v>
      </c>
      <c r="R107" t="s">
        <v>216</v>
      </c>
      <c r="S107">
        <v>1</v>
      </c>
      <c r="T107">
        <v>1</v>
      </c>
      <c r="U107" t="s">
        <v>215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565</v>
      </c>
      <c r="AH107">
        <v>8</v>
      </c>
      <c r="AI107">
        <v>0</v>
      </c>
      <c r="AJ107">
        <v>8</v>
      </c>
      <c r="AK107" t="s">
        <v>225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2</v>
      </c>
      <c r="AV107">
        <v>7.4999999999999997E-3</v>
      </c>
      <c r="AW107">
        <v>6.4999999999999997E-3</v>
      </c>
      <c r="AX107" t="s">
        <v>216</v>
      </c>
      <c r="AY107" t="s">
        <v>216</v>
      </c>
      <c r="AZ107" t="s">
        <v>216</v>
      </c>
      <c r="BA107" t="s">
        <v>216</v>
      </c>
      <c r="BB107" t="s">
        <v>216</v>
      </c>
      <c r="BC107" t="s">
        <v>216</v>
      </c>
      <c r="BD107" t="s">
        <v>216</v>
      </c>
      <c r="BE107" t="s">
        <v>216</v>
      </c>
      <c r="BF107" t="s">
        <v>216</v>
      </c>
      <c r="BG107" t="s">
        <v>216</v>
      </c>
      <c r="BH107" t="s">
        <v>216</v>
      </c>
      <c r="BI107" t="s">
        <v>216</v>
      </c>
      <c r="BJ107" t="s">
        <v>216</v>
      </c>
      <c r="BL107" t="s">
        <v>216</v>
      </c>
      <c r="BM107">
        <v>2</v>
      </c>
      <c r="BN107">
        <v>6.2</v>
      </c>
      <c r="BO107">
        <v>0</v>
      </c>
      <c r="BP107">
        <v>2</v>
      </c>
      <c r="BQ107">
        <v>93</v>
      </c>
      <c r="BR107">
        <v>0</v>
      </c>
      <c r="BS107">
        <v>1</v>
      </c>
      <c r="BT107">
        <v>7.8</v>
      </c>
      <c r="BU107" t="s">
        <v>216</v>
      </c>
      <c r="BV107">
        <v>1</v>
      </c>
      <c r="BW107">
        <v>26.4</v>
      </c>
      <c r="BX107" t="s">
        <v>216</v>
      </c>
      <c r="BY107">
        <v>2</v>
      </c>
      <c r="BZ107">
        <v>6</v>
      </c>
      <c r="CA107">
        <v>2</v>
      </c>
      <c r="CB107">
        <v>1</v>
      </c>
      <c r="CC107">
        <v>1.1000000000000001</v>
      </c>
      <c r="CD107" t="s">
        <v>216</v>
      </c>
      <c r="CF107">
        <v>0</v>
      </c>
      <c r="CG107">
        <v>0</v>
      </c>
      <c r="CH107">
        <v>1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1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1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1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1</v>
      </c>
      <c r="GW107">
        <v>0</v>
      </c>
      <c r="GX107">
        <v>0</v>
      </c>
      <c r="GY107">
        <v>0</v>
      </c>
      <c r="GZ107">
        <v>0</v>
      </c>
      <c r="HA107">
        <v>0</v>
      </c>
    </row>
    <row r="108" spans="1:209" x14ac:dyDescent="0.2">
      <c r="A108" t="s">
        <v>240</v>
      </c>
      <c r="B108" s="1">
        <v>38625</v>
      </c>
      <c r="C108" s="1">
        <v>38625</v>
      </c>
      <c r="D108">
        <v>2005</v>
      </c>
      <c r="E108" t="s">
        <v>227</v>
      </c>
      <c r="F108">
        <v>41.493099999999998</v>
      </c>
      <c r="G108">
        <v>71.979699999999994</v>
      </c>
      <c r="H108" t="s">
        <v>220</v>
      </c>
      <c r="I108" t="s">
        <v>221</v>
      </c>
      <c r="J108" t="s">
        <v>215</v>
      </c>
      <c r="K108" t="s">
        <v>215</v>
      </c>
      <c r="L108">
        <v>10.4</v>
      </c>
      <c r="M108">
        <v>104004.21</v>
      </c>
      <c r="N108">
        <v>1761.39</v>
      </c>
      <c r="O108">
        <v>1.1639999999999999</v>
      </c>
      <c r="P108">
        <v>2</v>
      </c>
      <c r="Q108" t="s">
        <v>216</v>
      </c>
      <c r="R108" t="s">
        <v>216</v>
      </c>
      <c r="S108">
        <v>0</v>
      </c>
      <c r="T108">
        <v>1</v>
      </c>
      <c r="U108" t="s">
        <v>215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565</v>
      </c>
      <c r="AH108">
        <v>3</v>
      </c>
      <c r="AI108">
        <v>0</v>
      </c>
      <c r="AJ108">
        <v>3</v>
      </c>
      <c r="AK108" t="s">
        <v>225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2</v>
      </c>
      <c r="AV108">
        <v>8.4000000000000005E-2</v>
      </c>
      <c r="AW108">
        <v>1.7000000000000001E-2</v>
      </c>
      <c r="AX108" t="s">
        <v>216</v>
      </c>
      <c r="AY108" t="s">
        <v>216</v>
      </c>
      <c r="AZ108" t="s">
        <v>216</v>
      </c>
      <c r="BA108" t="s">
        <v>216</v>
      </c>
      <c r="BB108" t="s">
        <v>216</v>
      </c>
      <c r="BC108" t="s">
        <v>216</v>
      </c>
      <c r="BD108" t="s">
        <v>216</v>
      </c>
      <c r="BE108" t="s">
        <v>216</v>
      </c>
      <c r="BF108" t="s">
        <v>216</v>
      </c>
      <c r="BG108" t="s">
        <v>216</v>
      </c>
      <c r="BH108" t="s">
        <v>216</v>
      </c>
      <c r="BI108" t="s">
        <v>216</v>
      </c>
      <c r="BJ108" t="s">
        <v>216</v>
      </c>
      <c r="BL108" t="s">
        <v>216</v>
      </c>
      <c r="BM108">
        <v>2</v>
      </c>
      <c r="BN108">
        <v>5.8</v>
      </c>
      <c r="BO108">
        <v>0.2</v>
      </c>
      <c r="BP108">
        <v>2</v>
      </c>
      <c r="BQ108">
        <v>114</v>
      </c>
      <c r="BR108">
        <v>3</v>
      </c>
      <c r="BS108">
        <v>1</v>
      </c>
      <c r="BT108">
        <v>7.4</v>
      </c>
      <c r="BU108" t="s">
        <v>216</v>
      </c>
      <c r="BV108">
        <v>1</v>
      </c>
      <c r="BW108">
        <v>19.5</v>
      </c>
      <c r="BX108" t="s">
        <v>216</v>
      </c>
      <c r="BY108">
        <v>2</v>
      </c>
      <c r="BZ108">
        <v>27.25</v>
      </c>
      <c r="CA108">
        <v>1.25</v>
      </c>
      <c r="CB108">
        <v>1</v>
      </c>
      <c r="CC108">
        <v>1.2</v>
      </c>
      <c r="CD108" t="s">
        <v>216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1</v>
      </c>
      <c r="EP108">
        <v>1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1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</row>
    <row r="109" spans="1:209" x14ac:dyDescent="0.2">
      <c r="A109" t="s">
        <v>243</v>
      </c>
      <c r="B109" s="1">
        <v>38622</v>
      </c>
      <c r="C109" s="1">
        <v>38622</v>
      </c>
      <c r="D109">
        <v>2005</v>
      </c>
      <c r="E109" t="s">
        <v>244</v>
      </c>
      <c r="F109">
        <v>41.792200000000001</v>
      </c>
      <c r="G109">
        <v>73.194599999999994</v>
      </c>
      <c r="H109" t="s">
        <v>220</v>
      </c>
      <c r="I109" t="s">
        <v>221</v>
      </c>
      <c r="J109" t="s">
        <v>215</v>
      </c>
      <c r="K109" t="s">
        <v>215</v>
      </c>
      <c r="L109">
        <v>10</v>
      </c>
      <c r="M109">
        <v>99957.354000000007</v>
      </c>
      <c r="N109">
        <v>1948.53</v>
      </c>
      <c r="O109">
        <v>1.6870000000000001</v>
      </c>
      <c r="P109">
        <v>2</v>
      </c>
      <c r="Q109" t="s">
        <v>216</v>
      </c>
      <c r="R109" t="s">
        <v>216</v>
      </c>
      <c r="S109">
        <v>1</v>
      </c>
      <c r="T109">
        <v>1</v>
      </c>
      <c r="U109" t="s">
        <v>215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565</v>
      </c>
      <c r="AH109">
        <v>11</v>
      </c>
      <c r="AI109">
        <v>0</v>
      </c>
      <c r="AJ109">
        <v>11</v>
      </c>
      <c r="AK109" t="s">
        <v>225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5.6500000000000002E-2</v>
      </c>
      <c r="AW109">
        <v>2.5000000000000001E-3</v>
      </c>
      <c r="AX109" t="s">
        <v>216</v>
      </c>
      <c r="AY109" t="s">
        <v>216</v>
      </c>
      <c r="AZ109" t="s">
        <v>216</v>
      </c>
      <c r="BA109" t="s">
        <v>216</v>
      </c>
      <c r="BB109" t="s">
        <v>216</v>
      </c>
      <c r="BC109" t="s">
        <v>216</v>
      </c>
      <c r="BD109" t="s">
        <v>216</v>
      </c>
      <c r="BE109" t="s">
        <v>216</v>
      </c>
      <c r="BF109" t="s">
        <v>216</v>
      </c>
      <c r="BG109" t="s">
        <v>216</v>
      </c>
      <c r="BH109" t="s">
        <v>216</v>
      </c>
      <c r="BI109" t="s">
        <v>216</v>
      </c>
      <c r="BJ109" t="s">
        <v>216</v>
      </c>
      <c r="BL109" t="s">
        <v>216</v>
      </c>
      <c r="BM109">
        <v>2</v>
      </c>
      <c r="BN109">
        <v>6.8</v>
      </c>
      <c r="BO109">
        <v>0</v>
      </c>
      <c r="BP109">
        <v>2</v>
      </c>
      <c r="BQ109">
        <v>144</v>
      </c>
      <c r="BR109">
        <v>0</v>
      </c>
      <c r="BS109">
        <v>1</v>
      </c>
      <c r="BT109">
        <v>6.4</v>
      </c>
      <c r="BU109" t="s">
        <v>216</v>
      </c>
      <c r="BV109">
        <v>1</v>
      </c>
      <c r="BW109">
        <v>18.5</v>
      </c>
      <c r="BX109" t="s">
        <v>216</v>
      </c>
      <c r="BY109">
        <v>2</v>
      </c>
      <c r="BZ109">
        <v>56.25</v>
      </c>
      <c r="CA109">
        <v>0.75</v>
      </c>
      <c r="CB109">
        <v>1</v>
      </c>
      <c r="CC109">
        <v>1.4</v>
      </c>
      <c r="CD109" t="s">
        <v>216</v>
      </c>
      <c r="CF109">
        <v>0</v>
      </c>
      <c r="CG109">
        <v>0</v>
      </c>
      <c r="CH109">
        <v>1</v>
      </c>
      <c r="CI109">
        <v>1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1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1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1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1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1</v>
      </c>
      <c r="GY109">
        <v>0</v>
      </c>
      <c r="GZ109">
        <v>0</v>
      </c>
      <c r="HA109">
        <v>0</v>
      </c>
    </row>
    <row r="110" spans="1:209" x14ac:dyDescent="0.2">
      <c r="A110" t="s">
        <v>245</v>
      </c>
      <c r="B110" s="1">
        <v>39989</v>
      </c>
      <c r="C110" s="1">
        <v>39989</v>
      </c>
      <c r="D110">
        <v>2009</v>
      </c>
      <c r="E110" t="s">
        <v>246</v>
      </c>
      <c r="F110">
        <v>41.590400000000002</v>
      </c>
      <c r="G110">
        <v>72.426599999999993</v>
      </c>
      <c r="H110" t="s">
        <v>220</v>
      </c>
      <c r="I110" t="s">
        <v>221</v>
      </c>
      <c r="J110" t="s">
        <v>215</v>
      </c>
      <c r="K110" t="s">
        <v>215</v>
      </c>
      <c r="L110">
        <v>0.04</v>
      </c>
      <c r="M110">
        <v>404.68599999999998</v>
      </c>
      <c r="N110">
        <v>50.03</v>
      </c>
      <c r="O110">
        <v>1.385</v>
      </c>
      <c r="P110">
        <v>3</v>
      </c>
      <c r="Q110" t="s">
        <v>216</v>
      </c>
      <c r="R110" t="s">
        <v>216</v>
      </c>
      <c r="S110" t="s">
        <v>216</v>
      </c>
      <c r="T110" t="s">
        <v>216</v>
      </c>
      <c r="U110" t="s">
        <v>215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565</v>
      </c>
      <c r="AH110">
        <v>2</v>
      </c>
      <c r="AI110">
        <v>0</v>
      </c>
      <c r="AJ110">
        <v>2</v>
      </c>
      <c r="AK110" t="s">
        <v>247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2</v>
      </c>
      <c r="AV110">
        <v>2.9499999999999998E-2</v>
      </c>
      <c r="AW110">
        <v>4.4999999999999997E-3</v>
      </c>
      <c r="AX110" t="s">
        <v>216</v>
      </c>
      <c r="AY110" t="s">
        <v>216</v>
      </c>
      <c r="AZ110" t="s">
        <v>216</v>
      </c>
      <c r="BA110" t="s">
        <v>216</v>
      </c>
      <c r="BB110" t="s">
        <v>216</v>
      </c>
      <c r="BC110" t="s">
        <v>216</v>
      </c>
      <c r="BD110" t="s">
        <v>216</v>
      </c>
      <c r="BE110" t="s">
        <v>216</v>
      </c>
      <c r="BF110" t="s">
        <v>216</v>
      </c>
      <c r="BG110" t="s">
        <v>216</v>
      </c>
      <c r="BH110" t="s">
        <v>216</v>
      </c>
      <c r="BI110" t="s">
        <v>216</v>
      </c>
      <c r="BJ110" t="s">
        <v>216</v>
      </c>
      <c r="BL110" t="s">
        <v>216</v>
      </c>
      <c r="BM110">
        <v>2</v>
      </c>
      <c r="BN110">
        <v>6.35</v>
      </c>
      <c r="BO110">
        <v>0.05</v>
      </c>
      <c r="BP110">
        <v>2</v>
      </c>
      <c r="BQ110">
        <v>223.5</v>
      </c>
      <c r="BR110">
        <v>44.5</v>
      </c>
      <c r="BS110">
        <v>1</v>
      </c>
      <c r="BT110">
        <v>4.2</v>
      </c>
      <c r="BU110" t="s">
        <v>216</v>
      </c>
      <c r="BV110">
        <v>1</v>
      </c>
      <c r="BW110">
        <v>17.3</v>
      </c>
      <c r="BX110" t="s">
        <v>216</v>
      </c>
      <c r="BY110">
        <v>2</v>
      </c>
      <c r="BZ110">
        <v>69.400000000000006</v>
      </c>
      <c r="CA110">
        <v>13.9</v>
      </c>
      <c r="CB110">
        <v>1</v>
      </c>
      <c r="CC110">
        <v>1</v>
      </c>
      <c r="CD110" t="s">
        <v>216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1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1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</row>
    <row r="111" spans="1:209" x14ac:dyDescent="0.2">
      <c r="A111" t="s">
        <v>248</v>
      </c>
      <c r="B111" s="1">
        <v>39660</v>
      </c>
      <c r="C111" s="1">
        <v>39660</v>
      </c>
      <c r="D111">
        <v>2008</v>
      </c>
      <c r="E111" t="s">
        <v>249</v>
      </c>
      <c r="F111">
        <v>41.576000000000001</v>
      </c>
      <c r="G111">
        <v>71.789000000000001</v>
      </c>
      <c r="H111" t="s">
        <v>220</v>
      </c>
      <c r="I111" t="s">
        <v>221</v>
      </c>
      <c r="J111" t="s">
        <v>215</v>
      </c>
      <c r="K111" t="s">
        <v>215</v>
      </c>
      <c r="L111">
        <v>150.54</v>
      </c>
      <c r="M111">
        <v>1505430.588</v>
      </c>
      <c r="N111">
        <v>7920.3</v>
      </c>
      <c r="O111">
        <v>1.8859999999999999</v>
      </c>
      <c r="P111">
        <v>14.5</v>
      </c>
      <c r="Q111" t="s">
        <v>216</v>
      </c>
      <c r="R111" t="s">
        <v>216</v>
      </c>
      <c r="S111">
        <v>1</v>
      </c>
      <c r="T111">
        <v>0</v>
      </c>
      <c r="U111" t="s">
        <v>215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565</v>
      </c>
      <c r="AH111">
        <v>16</v>
      </c>
      <c r="AI111">
        <v>0</v>
      </c>
      <c r="AJ111">
        <v>16</v>
      </c>
      <c r="AK111" t="s">
        <v>225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2</v>
      </c>
      <c r="AV111">
        <v>1.2500000000000001E-2</v>
      </c>
      <c r="AW111">
        <v>5.4999999999999997E-3</v>
      </c>
      <c r="AX111" t="s">
        <v>216</v>
      </c>
      <c r="AY111" t="s">
        <v>216</v>
      </c>
      <c r="AZ111" t="s">
        <v>216</v>
      </c>
      <c r="BA111" t="s">
        <v>216</v>
      </c>
      <c r="BB111" t="s">
        <v>216</v>
      </c>
      <c r="BC111" t="s">
        <v>216</v>
      </c>
      <c r="BD111" t="s">
        <v>216</v>
      </c>
      <c r="BE111" t="s">
        <v>216</v>
      </c>
      <c r="BF111" t="s">
        <v>216</v>
      </c>
      <c r="BG111" t="s">
        <v>216</v>
      </c>
      <c r="BH111" t="s">
        <v>216</v>
      </c>
      <c r="BI111" t="s">
        <v>216</v>
      </c>
      <c r="BJ111" t="s">
        <v>216</v>
      </c>
      <c r="BL111" t="s">
        <v>216</v>
      </c>
      <c r="BM111">
        <v>2</v>
      </c>
      <c r="BN111">
        <v>5.6</v>
      </c>
      <c r="BO111">
        <v>0.1</v>
      </c>
      <c r="BP111">
        <v>2</v>
      </c>
      <c r="BQ111">
        <v>42.4</v>
      </c>
      <c r="BR111">
        <v>1.4</v>
      </c>
      <c r="BS111">
        <v>1</v>
      </c>
      <c r="BT111">
        <v>7.9</v>
      </c>
      <c r="BU111" t="s">
        <v>216</v>
      </c>
      <c r="BV111">
        <v>1</v>
      </c>
      <c r="BW111">
        <v>26.6</v>
      </c>
      <c r="BX111" t="s">
        <v>216</v>
      </c>
      <c r="BY111">
        <v>2</v>
      </c>
      <c r="BZ111">
        <v>1.75</v>
      </c>
      <c r="CA111">
        <v>0.25</v>
      </c>
      <c r="CB111">
        <v>1</v>
      </c>
      <c r="CC111">
        <v>5</v>
      </c>
      <c r="CD111" t="s">
        <v>216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0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1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1</v>
      </c>
      <c r="EF111">
        <v>1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1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1</v>
      </c>
      <c r="GD111">
        <v>0</v>
      </c>
      <c r="GE111">
        <v>0</v>
      </c>
      <c r="GF111">
        <v>0</v>
      </c>
      <c r="GG111">
        <v>1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1</v>
      </c>
      <c r="GN111">
        <v>0</v>
      </c>
      <c r="GO111">
        <v>0</v>
      </c>
      <c r="GP111">
        <v>1</v>
      </c>
      <c r="GQ111">
        <v>0</v>
      </c>
      <c r="GR111">
        <v>0</v>
      </c>
      <c r="GS111">
        <v>0</v>
      </c>
      <c r="GT111">
        <v>1</v>
      </c>
      <c r="GU111">
        <v>1</v>
      </c>
      <c r="GV111">
        <v>1</v>
      </c>
      <c r="GW111">
        <v>0</v>
      </c>
      <c r="GX111">
        <v>1</v>
      </c>
      <c r="GY111">
        <v>0</v>
      </c>
      <c r="GZ111">
        <v>0</v>
      </c>
      <c r="HA111">
        <v>0</v>
      </c>
    </row>
    <row r="112" spans="1:209" x14ac:dyDescent="0.2">
      <c r="A112" t="s">
        <v>250</v>
      </c>
      <c r="B112" s="1">
        <v>40016</v>
      </c>
      <c r="C112" s="1">
        <v>40016</v>
      </c>
      <c r="D112">
        <v>2009</v>
      </c>
      <c r="E112" t="s">
        <v>251</v>
      </c>
      <c r="F112">
        <v>41.250599999999999</v>
      </c>
      <c r="G112">
        <v>73.140799999999999</v>
      </c>
      <c r="H112" t="s">
        <v>220</v>
      </c>
      <c r="I112" t="s">
        <v>221</v>
      </c>
      <c r="J112" t="s">
        <v>215</v>
      </c>
      <c r="K112" t="s">
        <v>215</v>
      </c>
      <c r="L112">
        <v>23.39</v>
      </c>
      <c r="M112">
        <v>233908.30100000001</v>
      </c>
      <c r="N112">
        <v>3232.91</v>
      </c>
      <c r="O112">
        <v>1.9350000000000001</v>
      </c>
      <c r="P112">
        <v>12</v>
      </c>
      <c r="Q112" t="s">
        <v>216</v>
      </c>
      <c r="R112" t="s">
        <v>216</v>
      </c>
      <c r="S112">
        <v>1</v>
      </c>
      <c r="T112">
        <v>1</v>
      </c>
      <c r="U112" t="s">
        <v>215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565</v>
      </c>
      <c r="AH112">
        <v>9</v>
      </c>
      <c r="AI112">
        <v>0</v>
      </c>
      <c r="AJ112">
        <v>9</v>
      </c>
      <c r="AK112" t="s">
        <v>225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1.6500000000000001E-2</v>
      </c>
      <c r="AW112">
        <v>1.15E-2</v>
      </c>
      <c r="AX112" t="s">
        <v>216</v>
      </c>
      <c r="AY112" t="s">
        <v>216</v>
      </c>
      <c r="AZ112" t="s">
        <v>216</v>
      </c>
      <c r="BA112" t="s">
        <v>216</v>
      </c>
      <c r="BB112" t="s">
        <v>216</v>
      </c>
      <c r="BC112" t="s">
        <v>216</v>
      </c>
      <c r="BD112" t="s">
        <v>216</v>
      </c>
      <c r="BE112" t="s">
        <v>216</v>
      </c>
      <c r="BF112" t="s">
        <v>216</v>
      </c>
      <c r="BG112" t="s">
        <v>216</v>
      </c>
      <c r="BH112" t="s">
        <v>216</v>
      </c>
      <c r="BI112" t="s">
        <v>216</v>
      </c>
      <c r="BJ112" t="s">
        <v>216</v>
      </c>
      <c r="BL112" t="s">
        <v>216</v>
      </c>
      <c r="BM112">
        <v>2</v>
      </c>
      <c r="BN112">
        <v>6.6</v>
      </c>
      <c r="BO112">
        <v>0.5</v>
      </c>
      <c r="BP112">
        <v>2</v>
      </c>
      <c r="BQ112">
        <v>245</v>
      </c>
      <c r="BR112">
        <v>34</v>
      </c>
      <c r="BS112">
        <v>1</v>
      </c>
      <c r="BT112">
        <v>8.1</v>
      </c>
      <c r="BU112" t="s">
        <v>216</v>
      </c>
      <c r="BV112">
        <v>1</v>
      </c>
      <c r="BW112">
        <v>25.5</v>
      </c>
      <c r="BX112" t="s">
        <v>216</v>
      </c>
      <c r="BY112">
        <v>2</v>
      </c>
      <c r="BZ112">
        <v>32.299999999999997</v>
      </c>
      <c r="CA112">
        <v>10.5</v>
      </c>
      <c r="CB112">
        <v>1</v>
      </c>
      <c r="CC112">
        <v>2</v>
      </c>
      <c r="CD112" t="s">
        <v>216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1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1</v>
      </c>
      <c r="EM112">
        <v>0</v>
      </c>
      <c r="EN112">
        <v>0</v>
      </c>
      <c r="EO112">
        <v>0</v>
      </c>
      <c r="EP112">
        <v>1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1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0</v>
      </c>
      <c r="FT112">
        <v>1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1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1</v>
      </c>
      <c r="GZ112">
        <v>0</v>
      </c>
      <c r="HA112">
        <v>0</v>
      </c>
    </row>
    <row r="113" spans="1:209" x14ac:dyDescent="0.2">
      <c r="A113" t="s">
        <v>261</v>
      </c>
      <c r="B113" s="1">
        <v>38547</v>
      </c>
      <c r="C113" s="1">
        <v>38547</v>
      </c>
      <c r="D113">
        <v>2005</v>
      </c>
      <c r="E113" t="s">
        <v>262</v>
      </c>
      <c r="F113">
        <v>41.992699999999999</v>
      </c>
      <c r="G113">
        <v>72.130899999999997</v>
      </c>
      <c r="H113" t="s">
        <v>220</v>
      </c>
      <c r="I113" t="s">
        <v>221</v>
      </c>
      <c r="J113" t="s">
        <v>215</v>
      </c>
      <c r="K113" t="s">
        <v>215</v>
      </c>
      <c r="L113">
        <v>10.119999999999999</v>
      </c>
      <c r="M113">
        <v>101171.41099999999</v>
      </c>
      <c r="N113">
        <v>2175.06</v>
      </c>
      <c r="O113">
        <v>1.929</v>
      </c>
      <c r="P113">
        <v>4.6900000000000004</v>
      </c>
      <c r="Q113">
        <v>2.29</v>
      </c>
      <c r="R113" t="s">
        <v>216</v>
      </c>
      <c r="S113">
        <v>1</v>
      </c>
      <c r="T113">
        <v>1</v>
      </c>
      <c r="U113" t="s">
        <v>215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565</v>
      </c>
      <c r="AH113">
        <v>21</v>
      </c>
      <c r="AI113">
        <v>0</v>
      </c>
      <c r="AJ113">
        <v>21</v>
      </c>
      <c r="AK113" t="s">
        <v>225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</v>
      </c>
      <c r="AV113">
        <v>3.6499999999999998E-2</v>
      </c>
      <c r="AW113">
        <v>2.5499999999999998E-2</v>
      </c>
      <c r="AX113" t="s">
        <v>216</v>
      </c>
      <c r="AY113" t="s">
        <v>216</v>
      </c>
      <c r="AZ113" t="s">
        <v>216</v>
      </c>
      <c r="BA113" t="s">
        <v>216</v>
      </c>
      <c r="BB113" t="s">
        <v>216</v>
      </c>
      <c r="BC113" t="s">
        <v>216</v>
      </c>
      <c r="BD113" t="s">
        <v>216</v>
      </c>
      <c r="BE113" t="s">
        <v>216</v>
      </c>
      <c r="BF113" t="s">
        <v>216</v>
      </c>
      <c r="BG113" t="s">
        <v>216</v>
      </c>
      <c r="BH113" t="s">
        <v>216</v>
      </c>
      <c r="BI113" t="s">
        <v>216</v>
      </c>
      <c r="BJ113" t="s">
        <v>216</v>
      </c>
      <c r="BL113" t="s">
        <v>216</v>
      </c>
      <c r="BM113">
        <v>2</v>
      </c>
      <c r="BN113">
        <v>5.95</v>
      </c>
      <c r="BO113">
        <v>0.15</v>
      </c>
      <c r="BP113">
        <v>2</v>
      </c>
      <c r="BQ113">
        <v>67.849999999999994</v>
      </c>
      <c r="BR113">
        <v>8.65</v>
      </c>
      <c r="BS113">
        <v>1</v>
      </c>
      <c r="BT113">
        <v>7.2</v>
      </c>
      <c r="BU113" t="s">
        <v>216</v>
      </c>
      <c r="BV113">
        <v>1</v>
      </c>
      <c r="BW113">
        <v>25.3</v>
      </c>
      <c r="BX113" t="s">
        <v>216</v>
      </c>
      <c r="BY113">
        <v>2</v>
      </c>
      <c r="BZ113">
        <v>10.5</v>
      </c>
      <c r="CA113">
        <v>5.25</v>
      </c>
      <c r="CB113">
        <v>1</v>
      </c>
      <c r="CC113">
        <v>2.5</v>
      </c>
      <c r="CD113" t="s">
        <v>216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1</v>
      </c>
      <c r="DD113">
        <v>1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1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1</v>
      </c>
      <c r="EF113">
        <v>0</v>
      </c>
      <c r="EG113">
        <v>0</v>
      </c>
      <c r="EH113">
        <v>0</v>
      </c>
      <c r="EI113">
        <v>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1</v>
      </c>
      <c r="EP113">
        <v>1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1</v>
      </c>
      <c r="FF113">
        <v>0</v>
      </c>
      <c r="FG113">
        <v>0</v>
      </c>
      <c r="FH113">
        <v>1</v>
      </c>
      <c r="FI113">
        <v>0</v>
      </c>
      <c r="FJ113">
        <v>0</v>
      </c>
      <c r="FK113">
        <v>1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1</v>
      </c>
      <c r="GN113">
        <v>0</v>
      </c>
      <c r="GO113">
        <v>1</v>
      </c>
      <c r="GP113">
        <v>1</v>
      </c>
      <c r="GQ113">
        <v>0</v>
      </c>
      <c r="GR113">
        <v>0</v>
      </c>
      <c r="GS113">
        <v>0</v>
      </c>
      <c r="GT113">
        <v>0</v>
      </c>
      <c r="GU113">
        <v>1</v>
      </c>
      <c r="GV113">
        <v>1</v>
      </c>
      <c r="GW113">
        <v>0</v>
      </c>
      <c r="GX113">
        <v>1</v>
      </c>
      <c r="GY113">
        <v>0</v>
      </c>
      <c r="GZ113">
        <v>0</v>
      </c>
      <c r="HA113">
        <v>0</v>
      </c>
    </row>
    <row r="114" spans="1:209" x14ac:dyDescent="0.2">
      <c r="A114" t="s">
        <v>263</v>
      </c>
      <c r="B114" s="1">
        <v>38617</v>
      </c>
      <c r="C114" s="1">
        <v>38617</v>
      </c>
      <c r="D114">
        <v>2005</v>
      </c>
      <c r="E114" t="s">
        <v>231</v>
      </c>
      <c r="F114">
        <v>41.507599999999996</v>
      </c>
      <c r="G114">
        <v>71.873199999999997</v>
      </c>
      <c r="H114" t="s">
        <v>220</v>
      </c>
      <c r="I114" t="s">
        <v>221</v>
      </c>
      <c r="J114" t="s">
        <v>215</v>
      </c>
      <c r="K114" t="s">
        <v>215</v>
      </c>
      <c r="L114">
        <v>39.42</v>
      </c>
      <c r="M114">
        <v>394163.815</v>
      </c>
      <c r="N114">
        <v>4044.14</v>
      </c>
      <c r="O114">
        <v>1.7969999999999999</v>
      </c>
      <c r="P114">
        <v>10.058</v>
      </c>
      <c r="Q114">
        <v>4.2670000000000003</v>
      </c>
      <c r="R114" t="s">
        <v>216</v>
      </c>
      <c r="S114">
        <v>1</v>
      </c>
      <c r="T114">
        <v>1</v>
      </c>
      <c r="U114" t="s">
        <v>215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565</v>
      </c>
      <c r="AH114">
        <v>18</v>
      </c>
      <c r="AI114">
        <v>0</v>
      </c>
      <c r="AJ114">
        <v>18</v>
      </c>
      <c r="AK114" t="s">
        <v>225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2</v>
      </c>
      <c r="AV114">
        <v>3.5000000000000001E-3</v>
      </c>
      <c r="AW114" s="2">
        <v>5.0000000000000001E-4</v>
      </c>
      <c r="AX114" t="s">
        <v>216</v>
      </c>
      <c r="AY114" t="s">
        <v>216</v>
      </c>
      <c r="AZ114" t="s">
        <v>216</v>
      </c>
      <c r="BA114" t="s">
        <v>216</v>
      </c>
      <c r="BB114" t="s">
        <v>216</v>
      </c>
      <c r="BC114" t="s">
        <v>216</v>
      </c>
      <c r="BD114" t="s">
        <v>216</v>
      </c>
      <c r="BE114" t="s">
        <v>216</v>
      </c>
      <c r="BF114" t="s">
        <v>216</v>
      </c>
      <c r="BG114" t="s">
        <v>216</v>
      </c>
      <c r="BH114" t="s">
        <v>216</v>
      </c>
      <c r="BI114" t="s">
        <v>216</v>
      </c>
      <c r="BJ114" t="s">
        <v>216</v>
      </c>
      <c r="BL114" t="s">
        <v>216</v>
      </c>
      <c r="BM114">
        <v>2</v>
      </c>
      <c r="BN114">
        <v>5.75</v>
      </c>
      <c r="BO114">
        <v>0.25</v>
      </c>
      <c r="BP114">
        <v>2</v>
      </c>
      <c r="BQ114">
        <v>38</v>
      </c>
      <c r="BR114">
        <v>0</v>
      </c>
      <c r="BS114">
        <v>1</v>
      </c>
      <c r="BT114">
        <v>7.8</v>
      </c>
      <c r="BU114" t="s">
        <v>216</v>
      </c>
      <c r="BV114">
        <v>1</v>
      </c>
      <c r="BW114">
        <v>24.1</v>
      </c>
      <c r="BX114" t="s">
        <v>216</v>
      </c>
      <c r="BY114">
        <v>2</v>
      </c>
      <c r="BZ114">
        <v>4.88</v>
      </c>
      <c r="CA114">
        <v>1.125</v>
      </c>
      <c r="CB114">
        <v>1</v>
      </c>
      <c r="CC114">
        <v>5.4</v>
      </c>
      <c r="CD114" t="s">
        <v>216</v>
      </c>
      <c r="CF114">
        <v>0</v>
      </c>
      <c r="CG114">
        <v>0</v>
      </c>
      <c r="CH114">
        <v>1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1</v>
      </c>
      <c r="CU114">
        <v>0</v>
      </c>
      <c r="CV114">
        <v>0</v>
      </c>
      <c r="CW114">
        <v>0</v>
      </c>
      <c r="CX114">
        <v>0</v>
      </c>
      <c r="CY114">
        <v>1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1</v>
      </c>
      <c r="DH114">
        <v>0</v>
      </c>
      <c r="DI114">
        <v>1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1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1</v>
      </c>
      <c r="EL114">
        <v>0</v>
      </c>
      <c r="EM114">
        <v>0</v>
      </c>
      <c r="EN114">
        <v>0</v>
      </c>
      <c r="EO114">
        <v>1</v>
      </c>
      <c r="EP114">
        <v>1</v>
      </c>
      <c r="EQ114">
        <v>0</v>
      </c>
      <c r="ER114">
        <v>0</v>
      </c>
      <c r="ES114">
        <v>0</v>
      </c>
      <c r="ET114">
        <v>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1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1</v>
      </c>
      <c r="FT114">
        <v>0</v>
      </c>
      <c r="FU114">
        <v>0</v>
      </c>
      <c r="FV114">
        <v>0</v>
      </c>
      <c r="FW114">
        <v>1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1</v>
      </c>
      <c r="GV114">
        <v>1</v>
      </c>
      <c r="GW114">
        <v>0</v>
      </c>
      <c r="GX114">
        <v>0</v>
      </c>
      <c r="GY114">
        <v>0</v>
      </c>
      <c r="GZ114">
        <v>0</v>
      </c>
      <c r="HA114">
        <v>0</v>
      </c>
    </row>
    <row r="115" spans="1:209" x14ac:dyDescent="0.2">
      <c r="A115" t="s">
        <v>269</v>
      </c>
      <c r="B115" s="1">
        <v>38957</v>
      </c>
      <c r="C115" s="1">
        <v>38957</v>
      </c>
      <c r="D115">
        <v>2006</v>
      </c>
      <c r="E115" t="s">
        <v>270</v>
      </c>
      <c r="F115">
        <v>41.923099999999998</v>
      </c>
      <c r="G115">
        <v>72.219099999999997</v>
      </c>
      <c r="H115" t="s">
        <v>220</v>
      </c>
      <c r="I115" t="s">
        <v>221</v>
      </c>
      <c r="J115" t="s">
        <v>215</v>
      </c>
      <c r="K115" t="s">
        <v>215</v>
      </c>
      <c r="L115">
        <v>19.63</v>
      </c>
      <c r="M115">
        <v>196272.53599999999</v>
      </c>
      <c r="N115">
        <v>2118.13</v>
      </c>
      <c r="O115">
        <v>1.496</v>
      </c>
      <c r="P115">
        <v>2</v>
      </c>
      <c r="Q115" t="s">
        <v>216</v>
      </c>
      <c r="R115" t="s">
        <v>216</v>
      </c>
      <c r="S115" t="s">
        <v>216</v>
      </c>
      <c r="T115" t="s">
        <v>216</v>
      </c>
      <c r="U115" t="s">
        <v>215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565</v>
      </c>
      <c r="AH115">
        <v>20</v>
      </c>
      <c r="AI115">
        <v>0</v>
      </c>
      <c r="AJ115">
        <v>20</v>
      </c>
      <c r="AK115" t="s">
        <v>225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2</v>
      </c>
      <c r="AV115">
        <v>3.3000000000000002E-2</v>
      </c>
      <c r="AW115">
        <v>7.0000000000000001E-3</v>
      </c>
      <c r="AX115" t="s">
        <v>216</v>
      </c>
      <c r="AY115" t="s">
        <v>216</v>
      </c>
      <c r="AZ115" t="s">
        <v>216</v>
      </c>
      <c r="BA115" t="s">
        <v>216</v>
      </c>
      <c r="BB115" t="s">
        <v>216</v>
      </c>
      <c r="BC115" t="s">
        <v>216</v>
      </c>
      <c r="BD115" t="s">
        <v>216</v>
      </c>
      <c r="BE115" t="s">
        <v>216</v>
      </c>
      <c r="BF115" t="s">
        <v>216</v>
      </c>
      <c r="BG115" t="s">
        <v>216</v>
      </c>
      <c r="BH115" t="s">
        <v>216</v>
      </c>
      <c r="BI115" t="s">
        <v>216</v>
      </c>
      <c r="BJ115" t="s">
        <v>216</v>
      </c>
      <c r="BL115" t="s">
        <v>216</v>
      </c>
      <c r="BM115">
        <v>2</v>
      </c>
      <c r="BN115">
        <v>6.75</v>
      </c>
      <c r="BO115">
        <v>0.05</v>
      </c>
      <c r="BP115">
        <v>2</v>
      </c>
      <c r="BQ115">
        <v>80.55</v>
      </c>
      <c r="BR115">
        <v>0.85</v>
      </c>
      <c r="BS115">
        <v>1</v>
      </c>
      <c r="BT115">
        <v>5.7</v>
      </c>
      <c r="BU115" t="s">
        <v>216</v>
      </c>
      <c r="BV115">
        <v>1</v>
      </c>
      <c r="BW115">
        <v>20.9</v>
      </c>
      <c r="BX115" t="s">
        <v>216</v>
      </c>
      <c r="BY115">
        <v>2</v>
      </c>
      <c r="BZ115">
        <v>13</v>
      </c>
      <c r="CA115">
        <v>5</v>
      </c>
      <c r="CB115">
        <v>1</v>
      </c>
      <c r="CC115">
        <v>1</v>
      </c>
      <c r="CD115" t="s">
        <v>216</v>
      </c>
      <c r="CF115">
        <v>0</v>
      </c>
      <c r="CG115">
        <v>0</v>
      </c>
      <c r="CH115">
        <v>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1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1</v>
      </c>
      <c r="EP115">
        <v>1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1</v>
      </c>
      <c r="FD115">
        <v>0</v>
      </c>
      <c r="FE115">
        <v>0</v>
      </c>
      <c r="FF115">
        <v>0</v>
      </c>
      <c r="FG115">
        <v>0</v>
      </c>
      <c r="FH115">
        <v>1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1</v>
      </c>
      <c r="FO115">
        <v>0</v>
      </c>
      <c r="FP115">
        <v>0</v>
      </c>
      <c r="FQ115">
        <v>0</v>
      </c>
      <c r="FR115">
        <v>1</v>
      </c>
      <c r="FS115">
        <v>0</v>
      </c>
      <c r="FT115">
        <v>1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1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1</v>
      </c>
      <c r="GI115">
        <v>0</v>
      </c>
      <c r="GJ115">
        <v>0</v>
      </c>
      <c r="GK115">
        <v>0</v>
      </c>
      <c r="GL115">
        <v>0</v>
      </c>
      <c r="GM115">
        <v>1</v>
      </c>
      <c r="GN115">
        <v>0</v>
      </c>
      <c r="GO115">
        <v>0</v>
      </c>
      <c r="GP115">
        <v>1</v>
      </c>
      <c r="GQ115">
        <v>1</v>
      </c>
      <c r="GR115">
        <v>0</v>
      </c>
      <c r="GS115">
        <v>0</v>
      </c>
      <c r="GT115">
        <v>0</v>
      </c>
      <c r="GU115">
        <v>0</v>
      </c>
      <c r="GV115">
        <v>1</v>
      </c>
      <c r="GW115">
        <v>0</v>
      </c>
      <c r="GX115">
        <v>1</v>
      </c>
      <c r="GY115">
        <v>0</v>
      </c>
      <c r="GZ115">
        <v>0</v>
      </c>
      <c r="HA115">
        <v>0</v>
      </c>
    </row>
    <row r="116" spans="1:209" x14ac:dyDescent="0.2">
      <c r="A116" t="s">
        <v>271</v>
      </c>
      <c r="B116" s="1">
        <v>38582</v>
      </c>
      <c r="C116" s="1">
        <v>38582</v>
      </c>
      <c r="D116">
        <v>2005</v>
      </c>
      <c r="E116" t="s">
        <v>272</v>
      </c>
      <c r="F116">
        <v>41.345599999999997</v>
      </c>
      <c r="G116">
        <v>72.298299999999998</v>
      </c>
      <c r="H116" t="s">
        <v>220</v>
      </c>
      <c r="I116" t="s">
        <v>221</v>
      </c>
      <c r="J116" t="s">
        <v>215</v>
      </c>
      <c r="K116" t="s">
        <v>215</v>
      </c>
      <c r="L116">
        <v>5.0999999999999996</v>
      </c>
      <c r="M116">
        <v>50990.391000000003</v>
      </c>
      <c r="N116">
        <v>1023.38</v>
      </c>
      <c r="O116">
        <v>1.282</v>
      </c>
      <c r="P116">
        <v>4.9000000000000004</v>
      </c>
      <c r="Q116" t="s">
        <v>216</v>
      </c>
      <c r="R116" t="s">
        <v>216</v>
      </c>
      <c r="S116" t="s">
        <v>216</v>
      </c>
      <c r="T116" t="s">
        <v>216</v>
      </c>
      <c r="U116" t="s">
        <v>215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565</v>
      </c>
      <c r="AH116">
        <v>16</v>
      </c>
      <c r="AI116">
        <v>0</v>
      </c>
      <c r="AJ116">
        <v>16</v>
      </c>
      <c r="AK116" t="s">
        <v>225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5.8999999999999997E-2</v>
      </c>
      <c r="AW116">
        <v>2.1999999999999999E-2</v>
      </c>
      <c r="AX116" t="s">
        <v>216</v>
      </c>
      <c r="AY116" t="s">
        <v>216</v>
      </c>
      <c r="AZ116" t="s">
        <v>216</v>
      </c>
      <c r="BA116" t="s">
        <v>216</v>
      </c>
      <c r="BB116" t="s">
        <v>216</v>
      </c>
      <c r="BC116" t="s">
        <v>216</v>
      </c>
      <c r="BD116" t="s">
        <v>216</v>
      </c>
      <c r="BE116" t="s">
        <v>216</v>
      </c>
      <c r="BF116" t="s">
        <v>216</v>
      </c>
      <c r="BG116" t="s">
        <v>216</v>
      </c>
      <c r="BH116" t="s">
        <v>216</v>
      </c>
      <c r="BI116" t="s">
        <v>216</v>
      </c>
      <c r="BJ116" t="s">
        <v>216</v>
      </c>
      <c r="BL116" t="s">
        <v>216</v>
      </c>
      <c r="BM116">
        <v>2</v>
      </c>
      <c r="BN116">
        <v>6</v>
      </c>
      <c r="BO116">
        <v>0.1</v>
      </c>
      <c r="BP116">
        <v>2</v>
      </c>
      <c r="BQ116">
        <v>127.5</v>
      </c>
      <c r="BR116">
        <v>14.5</v>
      </c>
      <c r="BS116">
        <v>1</v>
      </c>
      <c r="BT116">
        <v>7.3</v>
      </c>
      <c r="BU116" t="s">
        <v>216</v>
      </c>
      <c r="BV116">
        <v>1</v>
      </c>
      <c r="BW116">
        <v>26.9</v>
      </c>
      <c r="BX116" t="s">
        <v>216</v>
      </c>
      <c r="BY116">
        <v>2</v>
      </c>
      <c r="BZ116">
        <v>24</v>
      </c>
      <c r="CA116">
        <v>6</v>
      </c>
      <c r="CB116">
        <v>1</v>
      </c>
      <c r="CC116">
        <v>2.8</v>
      </c>
      <c r="CD116" t="s">
        <v>216</v>
      </c>
      <c r="CF116">
        <v>0</v>
      </c>
      <c r="CG116">
        <v>0</v>
      </c>
      <c r="CH116">
        <v>1</v>
      </c>
      <c r="CI116">
        <v>0</v>
      </c>
      <c r="CJ116">
        <v>0</v>
      </c>
      <c r="CK116">
        <v>0</v>
      </c>
      <c r="CL116">
        <v>1</v>
      </c>
      <c r="CM116">
        <v>0</v>
      </c>
      <c r="CN116">
        <v>0</v>
      </c>
      <c r="CO116">
        <v>1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1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1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1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1</v>
      </c>
      <c r="EP116">
        <v>1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1</v>
      </c>
      <c r="FF116">
        <v>0</v>
      </c>
      <c r="FG116">
        <v>0</v>
      </c>
      <c r="FH116">
        <v>1</v>
      </c>
      <c r="FI116">
        <v>0</v>
      </c>
      <c r="FJ116">
        <v>0</v>
      </c>
      <c r="FK116">
        <v>1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1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1</v>
      </c>
      <c r="GQ116">
        <v>0</v>
      </c>
      <c r="GR116">
        <v>0</v>
      </c>
      <c r="GS116">
        <v>0</v>
      </c>
      <c r="GT116">
        <v>0</v>
      </c>
      <c r="GU116">
        <v>1</v>
      </c>
      <c r="GV116">
        <v>1</v>
      </c>
      <c r="GW116">
        <v>0</v>
      </c>
      <c r="GX116">
        <v>0</v>
      </c>
      <c r="GY116">
        <v>0</v>
      </c>
      <c r="GZ116">
        <v>0</v>
      </c>
      <c r="HA116">
        <v>0</v>
      </c>
    </row>
    <row r="117" spans="1:209" x14ac:dyDescent="0.2">
      <c r="A117" t="s">
        <v>273</v>
      </c>
      <c r="B117" s="1">
        <v>38558</v>
      </c>
      <c r="C117" s="1">
        <v>38558</v>
      </c>
      <c r="D117">
        <v>2005</v>
      </c>
      <c r="E117" t="s">
        <v>274</v>
      </c>
      <c r="F117">
        <v>41.9696</v>
      </c>
      <c r="G117">
        <v>72.069299999999998</v>
      </c>
      <c r="H117" t="s">
        <v>220</v>
      </c>
      <c r="I117" t="s">
        <v>221</v>
      </c>
      <c r="J117" t="s">
        <v>215</v>
      </c>
      <c r="K117" t="s">
        <v>215</v>
      </c>
      <c r="L117">
        <v>29.7</v>
      </c>
      <c r="M117">
        <v>297039.261</v>
      </c>
      <c r="N117">
        <v>2533.0500000000002</v>
      </c>
      <c r="O117">
        <v>1.3420000000000001</v>
      </c>
      <c r="P117">
        <v>7.01</v>
      </c>
      <c r="Q117">
        <v>4.2670000000000003</v>
      </c>
      <c r="R117" t="s">
        <v>216</v>
      </c>
      <c r="S117" t="s">
        <v>216</v>
      </c>
      <c r="T117" t="s">
        <v>216</v>
      </c>
      <c r="U117" t="s">
        <v>215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565</v>
      </c>
      <c r="AH117">
        <v>23</v>
      </c>
      <c r="AI117">
        <v>0</v>
      </c>
      <c r="AJ117">
        <v>23</v>
      </c>
      <c r="AK117" t="s">
        <v>225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</v>
      </c>
      <c r="AV117">
        <v>1.6500000000000001E-2</v>
      </c>
      <c r="AW117">
        <v>1.55E-2</v>
      </c>
      <c r="AX117" t="s">
        <v>216</v>
      </c>
      <c r="AY117" t="s">
        <v>216</v>
      </c>
      <c r="AZ117" t="s">
        <v>216</v>
      </c>
      <c r="BA117" t="s">
        <v>216</v>
      </c>
      <c r="BB117" t="s">
        <v>216</v>
      </c>
      <c r="BC117" t="s">
        <v>216</v>
      </c>
      <c r="BD117" t="s">
        <v>216</v>
      </c>
      <c r="BE117" t="s">
        <v>216</v>
      </c>
      <c r="BF117" t="s">
        <v>216</v>
      </c>
      <c r="BG117" t="s">
        <v>216</v>
      </c>
      <c r="BH117" t="s">
        <v>216</v>
      </c>
      <c r="BI117" t="s">
        <v>216</v>
      </c>
      <c r="BJ117" t="s">
        <v>216</v>
      </c>
      <c r="BL117" t="s">
        <v>216</v>
      </c>
      <c r="BM117">
        <v>2</v>
      </c>
      <c r="BN117">
        <v>5.85</v>
      </c>
      <c r="BO117">
        <v>0.05</v>
      </c>
      <c r="BP117">
        <v>2</v>
      </c>
      <c r="BQ117">
        <v>75.900000000000006</v>
      </c>
      <c r="BR117">
        <v>2.2000000000000002</v>
      </c>
      <c r="BS117">
        <v>1</v>
      </c>
      <c r="BT117">
        <v>7.5</v>
      </c>
      <c r="BU117" t="s">
        <v>216</v>
      </c>
      <c r="BV117">
        <v>1</v>
      </c>
      <c r="BW117">
        <v>26.6</v>
      </c>
      <c r="BX117" t="s">
        <v>216</v>
      </c>
      <c r="BY117">
        <v>2</v>
      </c>
      <c r="BZ117">
        <v>7.5</v>
      </c>
      <c r="CA117">
        <v>2.25</v>
      </c>
      <c r="CB117">
        <v>1</v>
      </c>
      <c r="CC117">
        <v>3.8</v>
      </c>
      <c r="CD117" t="s">
        <v>216</v>
      </c>
      <c r="CF117">
        <v>0</v>
      </c>
      <c r="CG117">
        <v>0</v>
      </c>
      <c r="CH117">
        <v>1</v>
      </c>
      <c r="CI117">
        <v>0</v>
      </c>
      <c r="CJ117">
        <v>1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1</v>
      </c>
      <c r="CW117">
        <v>0</v>
      </c>
      <c r="CX117">
        <v>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1</v>
      </c>
      <c r="DE117">
        <v>0</v>
      </c>
      <c r="DF117">
        <v>0</v>
      </c>
      <c r="DG117">
        <v>1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1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1</v>
      </c>
      <c r="EL117">
        <v>0</v>
      </c>
      <c r="EM117">
        <v>0</v>
      </c>
      <c r="EN117">
        <v>0</v>
      </c>
      <c r="EO117">
        <v>1</v>
      </c>
      <c r="EP117">
        <v>1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1</v>
      </c>
      <c r="FB117">
        <v>0</v>
      </c>
      <c r="FC117">
        <v>0</v>
      </c>
      <c r="FD117">
        <v>0</v>
      </c>
      <c r="FE117">
        <v>1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1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1</v>
      </c>
      <c r="FS117">
        <v>0</v>
      </c>
      <c r="FT117">
        <v>1</v>
      </c>
      <c r="FU117">
        <v>0</v>
      </c>
      <c r="FV117">
        <v>0</v>
      </c>
      <c r="FW117">
        <v>1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1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1</v>
      </c>
      <c r="GO117">
        <v>0</v>
      </c>
      <c r="GP117">
        <v>1</v>
      </c>
      <c r="GQ117">
        <v>0</v>
      </c>
      <c r="GR117">
        <v>0</v>
      </c>
      <c r="GS117">
        <v>0</v>
      </c>
      <c r="GT117">
        <v>0</v>
      </c>
      <c r="GU117">
        <v>1</v>
      </c>
      <c r="GV117">
        <v>1</v>
      </c>
      <c r="GW117">
        <v>0</v>
      </c>
      <c r="GX117">
        <v>0</v>
      </c>
      <c r="GY117">
        <v>1</v>
      </c>
      <c r="GZ117">
        <v>0</v>
      </c>
      <c r="HA117">
        <v>0</v>
      </c>
    </row>
    <row r="118" spans="1:209" x14ac:dyDescent="0.2">
      <c r="A118" t="s">
        <v>279</v>
      </c>
      <c r="B118" t="s">
        <v>209</v>
      </c>
      <c r="C118" s="1">
        <v>40756</v>
      </c>
      <c r="D118" t="s">
        <v>210</v>
      </c>
      <c r="E118" t="s">
        <v>280</v>
      </c>
      <c r="F118">
        <v>41.8005</v>
      </c>
      <c r="G118">
        <v>72.430000000000007</v>
      </c>
      <c r="H118" t="s">
        <v>220</v>
      </c>
      <c r="I118" t="s">
        <v>221</v>
      </c>
      <c r="J118" t="s">
        <v>214</v>
      </c>
      <c r="K118" t="s">
        <v>215</v>
      </c>
      <c r="L118">
        <v>70.819999999999993</v>
      </c>
      <c r="M118">
        <v>708199.87399999995</v>
      </c>
      <c r="N118">
        <v>4179.7700000000004</v>
      </c>
      <c r="O118">
        <v>1.387</v>
      </c>
      <c r="P118">
        <v>6.0960000000000001</v>
      </c>
      <c r="Q118">
        <v>3.3530000000000002</v>
      </c>
      <c r="R118" t="s">
        <v>216</v>
      </c>
      <c r="S118" t="s">
        <v>216</v>
      </c>
      <c r="T118" t="s">
        <v>216</v>
      </c>
      <c r="U118" t="s">
        <v>215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565</v>
      </c>
      <c r="AH118">
        <v>24</v>
      </c>
      <c r="AI118">
        <v>0</v>
      </c>
      <c r="AJ118">
        <v>24</v>
      </c>
      <c r="AK118" t="s">
        <v>225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v>1.3299999999999999E-2</v>
      </c>
      <c r="AW118">
        <v>7.7999999999999996E-3</v>
      </c>
      <c r="AX118" t="s">
        <v>216</v>
      </c>
      <c r="AY118" t="s">
        <v>216</v>
      </c>
      <c r="AZ118" t="s">
        <v>216</v>
      </c>
      <c r="BA118" t="s">
        <v>216</v>
      </c>
      <c r="BB118" t="s">
        <v>216</v>
      </c>
      <c r="BC118" t="s">
        <v>216</v>
      </c>
      <c r="BD118" t="s">
        <v>216</v>
      </c>
      <c r="BE118" t="s">
        <v>216</v>
      </c>
      <c r="BF118" t="s">
        <v>216</v>
      </c>
      <c r="BG118" t="s">
        <v>216</v>
      </c>
      <c r="BH118" t="s">
        <v>216</v>
      </c>
      <c r="BI118" t="s">
        <v>216</v>
      </c>
      <c r="BJ118" t="s">
        <v>216</v>
      </c>
      <c r="BL118" t="s">
        <v>216</v>
      </c>
      <c r="BM118">
        <v>2</v>
      </c>
      <c r="BN118">
        <v>5.9</v>
      </c>
      <c r="BO118">
        <v>0.05</v>
      </c>
      <c r="BP118">
        <v>2</v>
      </c>
      <c r="BQ118">
        <v>103.9</v>
      </c>
      <c r="BR118">
        <v>28.1</v>
      </c>
      <c r="BS118">
        <v>2</v>
      </c>
      <c r="BT118">
        <v>6.95</v>
      </c>
      <c r="BU118">
        <v>0.75</v>
      </c>
      <c r="BV118">
        <v>2</v>
      </c>
      <c r="BW118">
        <v>31.05</v>
      </c>
      <c r="BX118">
        <v>0.85</v>
      </c>
      <c r="BY118">
        <v>2</v>
      </c>
      <c r="BZ118">
        <v>10.324999999999999</v>
      </c>
      <c r="CA118">
        <v>1.325</v>
      </c>
      <c r="CB118">
        <v>2</v>
      </c>
      <c r="CC118">
        <v>3.1</v>
      </c>
      <c r="CD118">
        <v>0.1</v>
      </c>
      <c r="CF118">
        <v>0</v>
      </c>
      <c r="CG118">
        <v>0</v>
      </c>
      <c r="CH118">
        <v>0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1</v>
      </c>
      <c r="CP118">
        <v>0</v>
      </c>
      <c r="CQ118">
        <v>1</v>
      </c>
      <c r="CR118">
        <v>0</v>
      </c>
      <c r="CS118">
        <v>0</v>
      </c>
      <c r="CT118">
        <v>1</v>
      </c>
      <c r="CU118">
        <v>0</v>
      </c>
      <c r="CV118">
        <v>0</v>
      </c>
      <c r="CW118">
        <v>0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1</v>
      </c>
      <c r="DD118">
        <v>0</v>
      </c>
      <c r="DE118">
        <v>0</v>
      </c>
      <c r="DF118">
        <v>1</v>
      </c>
      <c r="DG118">
        <v>1</v>
      </c>
      <c r="DH118">
        <v>0</v>
      </c>
      <c r="DI118">
        <v>1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1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1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1</v>
      </c>
      <c r="FD118">
        <v>0</v>
      </c>
      <c r="FE118">
        <v>1</v>
      </c>
      <c r="FF118">
        <v>0</v>
      </c>
      <c r="FG118">
        <v>0</v>
      </c>
      <c r="FH118">
        <v>0</v>
      </c>
      <c r="FI118">
        <v>1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1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1</v>
      </c>
      <c r="GD118">
        <v>0</v>
      </c>
      <c r="GE118">
        <v>0</v>
      </c>
      <c r="GF118">
        <v>0</v>
      </c>
      <c r="GG118">
        <v>1</v>
      </c>
      <c r="GH118">
        <v>0</v>
      </c>
      <c r="GI118">
        <v>0</v>
      </c>
      <c r="GJ118">
        <v>0</v>
      </c>
      <c r="GK118">
        <v>1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1</v>
      </c>
      <c r="GV118">
        <v>1</v>
      </c>
      <c r="GW118">
        <v>0</v>
      </c>
      <c r="GX118">
        <v>0</v>
      </c>
      <c r="GY118">
        <v>1</v>
      </c>
      <c r="GZ118">
        <v>0</v>
      </c>
      <c r="HA118">
        <v>0</v>
      </c>
    </row>
    <row r="119" spans="1:209" x14ac:dyDescent="0.2">
      <c r="A119" t="s">
        <v>281</v>
      </c>
      <c r="B119" t="s">
        <v>209</v>
      </c>
      <c r="C119" s="1">
        <v>40374</v>
      </c>
      <c r="D119" t="s">
        <v>210</v>
      </c>
      <c r="E119" t="s">
        <v>282</v>
      </c>
      <c r="F119">
        <v>41.808900000000001</v>
      </c>
      <c r="G119">
        <v>72.426199999999994</v>
      </c>
      <c r="H119" t="s">
        <v>220</v>
      </c>
      <c r="I119" t="s">
        <v>221</v>
      </c>
      <c r="J119" t="s">
        <v>214</v>
      </c>
      <c r="K119" t="s">
        <v>215</v>
      </c>
      <c r="L119">
        <v>48.97</v>
      </c>
      <c r="M119">
        <v>489669.62699999998</v>
      </c>
      <c r="N119">
        <v>3922.36</v>
      </c>
      <c r="O119">
        <v>1.6080000000000001</v>
      </c>
      <c r="P119">
        <v>6.0960000000000001</v>
      </c>
      <c r="Q119">
        <v>3.6579999999999999</v>
      </c>
      <c r="R119" t="s">
        <v>216</v>
      </c>
      <c r="S119" t="s">
        <v>216</v>
      </c>
      <c r="T119" t="s">
        <v>216</v>
      </c>
      <c r="U119" t="s">
        <v>215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565</v>
      </c>
      <c r="AH119">
        <v>28</v>
      </c>
      <c r="AI119">
        <v>0</v>
      </c>
      <c r="AJ119">
        <v>28</v>
      </c>
      <c r="AK119" t="s">
        <v>283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2</v>
      </c>
      <c r="AV119">
        <v>2.92E-2</v>
      </c>
      <c r="AW119">
        <v>3.3E-3</v>
      </c>
      <c r="AX119" t="s">
        <v>216</v>
      </c>
      <c r="AY119" t="s">
        <v>216</v>
      </c>
      <c r="AZ119" t="s">
        <v>216</v>
      </c>
      <c r="BA119" t="s">
        <v>216</v>
      </c>
      <c r="BB119" t="s">
        <v>216</v>
      </c>
      <c r="BC119" t="s">
        <v>216</v>
      </c>
      <c r="BD119" t="s">
        <v>216</v>
      </c>
      <c r="BE119" t="s">
        <v>216</v>
      </c>
      <c r="BF119" t="s">
        <v>216</v>
      </c>
      <c r="BG119" t="s">
        <v>216</v>
      </c>
      <c r="BH119" t="s">
        <v>216</v>
      </c>
      <c r="BI119" t="s">
        <v>216</v>
      </c>
      <c r="BJ119" t="s">
        <v>216</v>
      </c>
      <c r="BL119" t="s">
        <v>216</v>
      </c>
      <c r="BM119">
        <v>2</v>
      </c>
      <c r="BN119">
        <v>5.875</v>
      </c>
      <c r="BO119">
        <v>0.125</v>
      </c>
      <c r="BP119">
        <v>2</v>
      </c>
      <c r="BQ119">
        <v>95.15</v>
      </c>
      <c r="BR119">
        <v>22.85</v>
      </c>
      <c r="BS119">
        <v>1</v>
      </c>
      <c r="BT119">
        <v>6.2</v>
      </c>
      <c r="BU119" t="s">
        <v>216</v>
      </c>
      <c r="BV119">
        <v>1</v>
      </c>
      <c r="BW119">
        <v>27.6</v>
      </c>
      <c r="BX119" t="s">
        <v>216</v>
      </c>
      <c r="BY119">
        <v>2</v>
      </c>
      <c r="BZ119">
        <v>10.199999999999999</v>
      </c>
      <c r="CA119">
        <v>1.2</v>
      </c>
      <c r="CB119">
        <v>1</v>
      </c>
      <c r="CC119">
        <v>2.9</v>
      </c>
      <c r="CD119" t="s">
        <v>216</v>
      </c>
      <c r="CF119">
        <v>0</v>
      </c>
      <c r="CG119">
        <v>0</v>
      </c>
      <c r="CH119">
        <v>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1</v>
      </c>
      <c r="CQ119">
        <v>0</v>
      </c>
      <c r="CR119">
        <v>0</v>
      </c>
      <c r="CS119">
        <v>0</v>
      </c>
      <c r="CT119">
        <v>1</v>
      </c>
      <c r="CU119">
        <v>0</v>
      </c>
      <c r="CV119">
        <v>0</v>
      </c>
      <c r="CW119">
        <v>0</v>
      </c>
      <c r="CX119">
        <v>1</v>
      </c>
      <c r="CY119">
        <v>0</v>
      </c>
      <c r="CZ119">
        <v>0</v>
      </c>
      <c r="DA119">
        <v>0</v>
      </c>
      <c r="DB119">
        <v>0</v>
      </c>
      <c r="DC119">
        <v>1</v>
      </c>
      <c r="DD119">
        <v>1</v>
      </c>
      <c r="DE119">
        <v>0</v>
      </c>
      <c r="DF119">
        <v>0</v>
      </c>
      <c r="DG119">
        <v>1</v>
      </c>
      <c r="DH119">
        <v>0</v>
      </c>
      <c r="DI119">
        <v>1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1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1</v>
      </c>
      <c r="EP119">
        <v>1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</v>
      </c>
      <c r="EY119">
        <v>0</v>
      </c>
      <c r="EZ119">
        <v>0</v>
      </c>
      <c r="FA119">
        <v>1</v>
      </c>
      <c r="FB119">
        <v>0</v>
      </c>
      <c r="FC119">
        <v>1</v>
      </c>
      <c r="FD119">
        <v>0</v>
      </c>
      <c r="FE119">
        <v>1</v>
      </c>
      <c r="FF119">
        <v>0</v>
      </c>
      <c r="FG119">
        <v>0</v>
      </c>
      <c r="FH119">
        <v>1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1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1</v>
      </c>
      <c r="GD119">
        <v>0</v>
      </c>
      <c r="GE119">
        <v>0</v>
      </c>
      <c r="GF119">
        <v>0</v>
      </c>
      <c r="GG119">
        <v>1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1</v>
      </c>
      <c r="GN119">
        <v>0</v>
      </c>
      <c r="GO119">
        <v>0</v>
      </c>
      <c r="GP119">
        <v>1</v>
      </c>
      <c r="GQ119">
        <v>0</v>
      </c>
      <c r="GR119">
        <v>0</v>
      </c>
      <c r="GS119">
        <v>0</v>
      </c>
      <c r="GT119">
        <v>0</v>
      </c>
      <c r="GU119">
        <v>1</v>
      </c>
      <c r="GV119">
        <v>1</v>
      </c>
      <c r="GW119">
        <v>0</v>
      </c>
      <c r="GX119">
        <v>1</v>
      </c>
      <c r="GY119">
        <v>0</v>
      </c>
      <c r="GZ119">
        <v>0</v>
      </c>
      <c r="HA119">
        <v>0</v>
      </c>
    </row>
    <row r="120" spans="1:209" x14ac:dyDescent="0.2">
      <c r="A120" t="s">
        <v>284</v>
      </c>
      <c r="B120" s="1">
        <v>38551</v>
      </c>
      <c r="C120" s="1">
        <v>38551</v>
      </c>
      <c r="D120">
        <v>2005</v>
      </c>
      <c r="E120" t="s">
        <v>285</v>
      </c>
      <c r="F120">
        <v>41.820799999999998</v>
      </c>
      <c r="G120">
        <v>72.421499999999995</v>
      </c>
      <c r="H120" t="s">
        <v>220</v>
      </c>
      <c r="I120" t="s">
        <v>221</v>
      </c>
      <c r="J120" t="s">
        <v>215</v>
      </c>
      <c r="K120" t="s">
        <v>215</v>
      </c>
      <c r="L120">
        <v>20.23</v>
      </c>
      <c r="M120">
        <v>202342.821</v>
      </c>
      <c r="N120">
        <v>3326.56</v>
      </c>
      <c r="O120">
        <v>1.9510000000000001</v>
      </c>
      <c r="P120">
        <v>2.286</v>
      </c>
      <c r="Q120">
        <v>0.91400000000000003</v>
      </c>
      <c r="R120" t="s">
        <v>216</v>
      </c>
      <c r="S120" t="s">
        <v>216</v>
      </c>
      <c r="T120" t="s">
        <v>216</v>
      </c>
      <c r="U120" t="s">
        <v>215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565</v>
      </c>
      <c r="AH120">
        <v>15</v>
      </c>
      <c r="AI120">
        <v>0</v>
      </c>
      <c r="AJ120">
        <v>15</v>
      </c>
      <c r="AK120" t="s">
        <v>225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</v>
      </c>
      <c r="AV120">
        <v>0.03</v>
      </c>
      <c r="AW120">
        <v>3.0000000000000001E-3</v>
      </c>
      <c r="AX120" t="s">
        <v>216</v>
      </c>
      <c r="AY120" t="s">
        <v>216</v>
      </c>
      <c r="AZ120" t="s">
        <v>216</v>
      </c>
      <c r="BA120" t="s">
        <v>216</v>
      </c>
      <c r="BB120" t="s">
        <v>216</v>
      </c>
      <c r="BC120" t="s">
        <v>216</v>
      </c>
      <c r="BD120" t="s">
        <v>216</v>
      </c>
      <c r="BE120" t="s">
        <v>216</v>
      </c>
      <c r="BF120" t="s">
        <v>216</v>
      </c>
      <c r="BG120" t="s">
        <v>216</v>
      </c>
      <c r="BH120" t="s">
        <v>216</v>
      </c>
      <c r="BI120" t="s">
        <v>216</v>
      </c>
      <c r="BJ120" t="s">
        <v>216</v>
      </c>
      <c r="BL120" t="s">
        <v>216</v>
      </c>
      <c r="BM120">
        <v>2</v>
      </c>
      <c r="BN120">
        <v>4.8</v>
      </c>
      <c r="BO120">
        <v>0</v>
      </c>
      <c r="BP120">
        <v>2</v>
      </c>
      <c r="BQ120">
        <v>62.05</v>
      </c>
      <c r="BR120">
        <v>0.85</v>
      </c>
      <c r="BS120">
        <v>1</v>
      </c>
      <c r="BT120">
        <v>0.5</v>
      </c>
      <c r="BU120" t="s">
        <v>216</v>
      </c>
      <c r="BV120">
        <v>1</v>
      </c>
      <c r="BW120">
        <v>24.5</v>
      </c>
      <c r="BX120" t="s">
        <v>216</v>
      </c>
      <c r="BY120">
        <v>2</v>
      </c>
      <c r="BZ120">
        <v>2.25</v>
      </c>
      <c r="CA120">
        <v>0.75</v>
      </c>
      <c r="CB120">
        <v>1</v>
      </c>
      <c r="CC120">
        <v>0.8</v>
      </c>
      <c r="CD120" t="s">
        <v>216</v>
      </c>
      <c r="CF120">
        <v>0</v>
      </c>
      <c r="CG120">
        <v>0</v>
      </c>
      <c r="CH120">
        <v>1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1</v>
      </c>
      <c r="CZ120">
        <v>0</v>
      </c>
      <c r="DA120">
        <v>0</v>
      </c>
      <c r="DB120">
        <v>0</v>
      </c>
      <c r="DC120">
        <v>1</v>
      </c>
      <c r="DD120">
        <v>1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1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1</v>
      </c>
      <c r="EP120">
        <v>1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1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1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1</v>
      </c>
      <c r="FQ120">
        <v>0</v>
      </c>
      <c r="FR120">
        <v>0</v>
      </c>
      <c r="FS120">
        <v>1</v>
      </c>
      <c r="FT120">
        <v>1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1</v>
      </c>
      <c r="GV120">
        <v>0</v>
      </c>
      <c r="GW120">
        <v>0</v>
      </c>
      <c r="GX120">
        <v>1</v>
      </c>
      <c r="GY120">
        <v>0</v>
      </c>
      <c r="GZ120">
        <v>0</v>
      </c>
      <c r="HA120">
        <v>0</v>
      </c>
    </row>
    <row r="121" spans="1:209" x14ac:dyDescent="0.2">
      <c r="A121" t="s">
        <v>291</v>
      </c>
      <c r="B121" s="1">
        <v>41164</v>
      </c>
      <c r="C121" s="1">
        <v>41164</v>
      </c>
      <c r="D121">
        <v>2012</v>
      </c>
      <c r="E121" t="s">
        <v>292</v>
      </c>
      <c r="F121">
        <v>41.911200000000001</v>
      </c>
      <c r="G121">
        <v>72.538200000000003</v>
      </c>
      <c r="H121" t="s">
        <v>220</v>
      </c>
      <c r="I121" t="s">
        <v>221</v>
      </c>
      <c r="J121" t="s">
        <v>215</v>
      </c>
      <c r="K121" t="s">
        <v>215</v>
      </c>
      <c r="L121">
        <v>0.81</v>
      </c>
      <c r="M121">
        <v>8093.71</v>
      </c>
      <c r="N121">
        <v>373.4</v>
      </c>
      <c r="O121">
        <v>1.18</v>
      </c>
      <c r="P121">
        <v>2</v>
      </c>
      <c r="Q121" t="s">
        <v>216</v>
      </c>
      <c r="R121" t="s">
        <v>216</v>
      </c>
      <c r="S121" t="s">
        <v>216</v>
      </c>
      <c r="T121" t="s">
        <v>216</v>
      </c>
      <c r="U121" t="s">
        <v>215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565</v>
      </c>
      <c r="AH121">
        <v>7</v>
      </c>
      <c r="AI121">
        <v>0</v>
      </c>
      <c r="AJ121">
        <v>7</v>
      </c>
      <c r="AK121" t="s">
        <v>225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</v>
      </c>
      <c r="AV121">
        <v>3.6600000000000001E-2</v>
      </c>
      <c r="AW121" s="2">
        <v>8.0000000000000004E-4</v>
      </c>
      <c r="AX121" t="s">
        <v>216</v>
      </c>
      <c r="AY121" t="s">
        <v>216</v>
      </c>
      <c r="AZ121" t="s">
        <v>216</v>
      </c>
      <c r="BA121" t="s">
        <v>216</v>
      </c>
      <c r="BB121" t="s">
        <v>216</v>
      </c>
      <c r="BC121" t="s">
        <v>216</v>
      </c>
      <c r="BD121" t="s">
        <v>216</v>
      </c>
      <c r="BE121" t="s">
        <v>216</v>
      </c>
      <c r="BF121" t="s">
        <v>216</v>
      </c>
      <c r="BG121" t="s">
        <v>216</v>
      </c>
      <c r="BH121" t="s">
        <v>216</v>
      </c>
      <c r="BI121" t="s">
        <v>216</v>
      </c>
      <c r="BJ121" t="s">
        <v>216</v>
      </c>
      <c r="BL121" t="s">
        <v>216</v>
      </c>
      <c r="BM121">
        <v>2</v>
      </c>
      <c r="BN121">
        <v>8.25</v>
      </c>
      <c r="BO121">
        <v>0.05</v>
      </c>
      <c r="BP121">
        <v>2</v>
      </c>
      <c r="BQ121">
        <v>236</v>
      </c>
      <c r="BR121">
        <v>2</v>
      </c>
      <c r="BS121">
        <v>1</v>
      </c>
      <c r="BT121">
        <v>11.5</v>
      </c>
      <c r="BU121" t="s">
        <v>216</v>
      </c>
      <c r="BV121">
        <v>1</v>
      </c>
      <c r="BW121">
        <v>17.8</v>
      </c>
      <c r="BX121" t="s">
        <v>216</v>
      </c>
      <c r="BY121">
        <v>2</v>
      </c>
      <c r="BZ121">
        <v>63.75</v>
      </c>
      <c r="CA121">
        <v>0.75</v>
      </c>
      <c r="CB121">
        <v>1</v>
      </c>
      <c r="CC121">
        <v>2</v>
      </c>
      <c r="CD121" t="s">
        <v>216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1</v>
      </c>
      <c r="CU121">
        <v>0</v>
      </c>
      <c r="CV121">
        <v>0</v>
      </c>
      <c r="CW121">
        <v>0</v>
      </c>
      <c r="CX121">
        <v>1</v>
      </c>
      <c r="CY121">
        <v>0</v>
      </c>
      <c r="CZ121">
        <v>0</v>
      </c>
      <c r="DA121">
        <v>0</v>
      </c>
      <c r="DB121">
        <v>0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1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1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</row>
    <row r="122" spans="1:209" x14ac:dyDescent="0.2">
      <c r="A122" t="s">
        <v>293</v>
      </c>
      <c r="B122" s="1">
        <v>41164</v>
      </c>
      <c r="C122" s="1">
        <v>41164</v>
      </c>
      <c r="D122">
        <v>2012</v>
      </c>
      <c r="E122" t="s">
        <v>292</v>
      </c>
      <c r="F122">
        <v>41.9101</v>
      </c>
      <c r="G122">
        <v>72.538600000000002</v>
      </c>
      <c r="H122" t="s">
        <v>220</v>
      </c>
      <c r="I122" t="s">
        <v>221</v>
      </c>
      <c r="J122" t="s">
        <v>215</v>
      </c>
      <c r="K122" t="s">
        <v>215</v>
      </c>
      <c r="L122">
        <v>0.32</v>
      </c>
      <c r="M122">
        <v>3237.49</v>
      </c>
      <c r="N122">
        <v>211.35</v>
      </c>
      <c r="O122">
        <v>1.276</v>
      </c>
      <c r="P122">
        <v>0.5</v>
      </c>
      <c r="Q122" t="s">
        <v>216</v>
      </c>
      <c r="R122" t="s">
        <v>216</v>
      </c>
      <c r="S122" t="s">
        <v>216</v>
      </c>
      <c r="T122" t="s">
        <v>216</v>
      </c>
      <c r="U122" t="s">
        <v>215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565</v>
      </c>
      <c r="AH122">
        <v>4</v>
      </c>
      <c r="AI122">
        <v>0</v>
      </c>
      <c r="AJ122">
        <v>4</v>
      </c>
      <c r="AK122" t="s">
        <v>225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4.07E-2</v>
      </c>
      <c r="AW122" t="s">
        <v>216</v>
      </c>
      <c r="AX122" t="s">
        <v>216</v>
      </c>
      <c r="AY122" t="s">
        <v>216</v>
      </c>
      <c r="AZ122" t="s">
        <v>216</v>
      </c>
      <c r="BA122" t="s">
        <v>216</v>
      </c>
      <c r="BB122" t="s">
        <v>216</v>
      </c>
      <c r="BC122" t="s">
        <v>216</v>
      </c>
      <c r="BD122" t="s">
        <v>216</v>
      </c>
      <c r="BE122" t="s">
        <v>216</v>
      </c>
      <c r="BF122" t="s">
        <v>216</v>
      </c>
      <c r="BG122" t="s">
        <v>216</v>
      </c>
      <c r="BH122" t="s">
        <v>216</v>
      </c>
      <c r="BI122" t="s">
        <v>216</v>
      </c>
      <c r="BJ122" t="s">
        <v>216</v>
      </c>
      <c r="BL122" t="s">
        <v>216</v>
      </c>
      <c r="BM122">
        <v>1</v>
      </c>
      <c r="BN122">
        <v>7</v>
      </c>
      <c r="BO122" t="s">
        <v>216</v>
      </c>
      <c r="BP122">
        <v>1</v>
      </c>
      <c r="BQ122">
        <v>264</v>
      </c>
      <c r="BR122" t="s">
        <v>216</v>
      </c>
      <c r="BS122">
        <v>1</v>
      </c>
      <c r="BT122">
        <v>12.2</v>
      </c>
      <c r="BU122" t="s">
        <v>216</v>
      </c>
      <c r="BV122">
        <v>1</v>
      </c>
      <c r="BW122">
        <v>15</v>
      </c>
      <c r="BX122" t="s">
        <v>216</v>
      </c>
      <c r="BY122">
        <v>1</v>
      </c>
      <c r="BZ122">
        <v>68.3</v>
      </c>
      <c r="CA122" t="s">
        <v>216</v>
      </c>
      <c r="CB122">
        <v>1</v>
      </c>
      <c r="CC122">
        <v>0.5</v>
      </c>
      <c r="CD122" t="s">
        <v>216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1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</row>
    <row r="123" spans="1:209" x14ac:dyDescent="0.2">
      <c r="A123" t="s">
        <v>296</v>
      </c>
      <c r="B123" s="1">
        <v>38558</v>
      </c>
      <c r="C123" s="1">
        <v>38558</v>
      </c>
      <c r="D123">
        <v>2005</v>
      </c>
      <c r="E123" t="s">
        <v>244</v>
      </c>
      <c r="F123">
        <v>41.8718</v>
      </c>
      <c r="G123">
        <v>73.095799999999997</v>
      </c>
      <c r="H123" t="s">
        <v>220</v>
      </c>
      <c r="I123" t="s">
        <v>221</v>
      </c>
      <c r="J123" t="s">
        <v>215</v>
      </c>
      <c r="K123" t="s">
        <v>215</v>
      </c>
      <c r="L123">
        <v>34.44</v>
      </c>
      <c r="M123">
        <v>344387.48100000003</v>
      </c>
      <c r="N123">
        <v>4534.34</v>
      </c>
      <c r="O123">
        <v>2.2360000000000002</v>
      </c>
      <c r="P123">
        <v>3.3530000000000002</v>
      </c>
      <c r="Q123">
        <v>1.554</v>
      </c>
      <c r="R123" t="s">
        <v>216</v>
      </c>
      <c r="S123" t="s">
        <v>216</v>
      </c>
      <c r="T123" t="s">
        <v>216</v>
      </c>
      <c r="U123" t="s">
        <v>215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565</v>
      </c>
      <c r="AH123">
        <v>20</v>
      </c>
      <c r="AI123">
        <v>0</v>
      </c>
      <c r="AJ123">
        <v>20</v>
      </c>
      <c r="AK123" t="s">
        <v>225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2</v>
      </c>
      <c r="AV123">
        <v>6.0000000000000001E-3</v>
      </c>
      <c r="AW123">
        <v>1E-3</v>
      </c>
      <c r="AX123" t="s">
        <v>216</v>
      </c>
      <c r="AY123" t="s">
        <v>216</v>
      </c>
      <c r="AZ123" t="s">
        <v>216</v>
      </c>
      <c r="BA123" t="s">
        <v>216</v>
      </c>
      <c r="BB123" t="s">
        <v>216</v>
      </c>
      <c r="BC123" t="s">
        <v>216</v>
      </c>
      <c r="BD123" t="s">
        <v>216</v>
      </c>
      <c r="BE123" t="s">
        <v>216</v>
      </c>
      <c r="BF123" t="s">
        <v>216</v>
      </c>
      <c r="BG123" t="s">
        <v>216</v>
      </c>
      <c r="BH123" t="s">
        <v>216</v>
      </c>
      <c r="BI123" t="s">
        <v>216</v>
      </c>
      <c r="BJ123" t="s">
        <v>216</v>
      </c>
      <c r="BL123" t="s">
        <v>216</v>
      </c>
      <c r="BM123">
        <v>2</v>
      </c>
      <c r="BN123">
        <v>6</v>
      </c>
      <c r="BO123">
        <v>0.1</v>
      </c>
      <c r="BP123">
        <v>2</v>
      </c>
      <c r="BQ123">
        <v>93.15</v>
      </c>
      <c r="BR123">
        <v>3.05</v>
      </c>
      <c r="BS123">
        <v>1</v>
      </c>
      <c r="BT123">
        <v>7.1</v>
      </c>
      <c r="BU123" t="s">
        <v>216</v>
      </c>
      <c r="BV123">
        <v>1</v>
      </c>
      <c r="BW123">
        <v>26.5</v>
      </c>
      <c r="BX123" t="s">
        <v>216</v>
      </c>
      <c r="BY123">
        <v>2</v>
      </c>
      <c r="BZ123">
        <v>6.75</v>
      </c>
      <c r="CA123">
        <v>2.25</v>
      </c>
      <c r="CB123">
        <v>1</v>
      </c>
      <c r="CC123">
        <v>2.4</v>
      </c>
      <c r="CD123" t="s">
        <v>216</v>
      </c>
      <c r="CF123">
        <v>0</v>
      </c>
      <c r="CG123">
        <v>0</v>
      </c>
      <c r="CH123">
        <v>1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1</v>
      </c>
      <c r="CZ123">
        <v>0</v>
      </c>
      <c r="DA123">
        <v>0</v>
      </c>
      <c r="DB123">
        <v>0</v>
      </c>
      <c r="DC123">
        <v>1</v>
      </c>
      <c r="DD123">
        <v>0</v>
      </c>
      <c r="DE123">
        <v>0</v>
      </c>
      <c r="DF123">
        <v>0</v>
      </c>
      <c r="DG123">
        <v>1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1</v>
      </c>
      <c r="EI123">
        <v>0</v>
      </c>
      <c r="EJ123">
        <v>0</v>
      </c>
      <c r="EK123">
        <v>1</v>
      </c>
      <c r="EL123">
        <v>0</v>
      </c>
      <c r="EM123">
        <v>0</v>
      </c>
      <c r="EN123">
        <v>0</v>
      </c>
      <c r="EO123">
        <v>1</v>
      </c>
      <c r="EP123">
        <v>1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1</v>
      </c>
      <c r="FB123">
        <v>0</v>
      </c>
      <c r="FC123">
        <v>1</v>
      </c>
      <c r="FD123">
        <v>0</v>
      </c>
      <c r="FE123">
        <v>0</v>
      </c>
      <c r="FF123">
        <v>0</v>
      </c>
      <c r="FG123">
        <v>0</v>
      </c>
      <c r="FH123">
        <v>1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1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1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1</v>
      </c>
      <c r="GQ123">
        <v>0</v>
      </c>
      <c r="GR123">
        <v>0</v>
      </c>
      <c r="GS123">
        <v>0</v>
      </c>
      <c r="GT123">
        <v>0</v>
      </c>
      <c r="GU123">
        <v>1</v>
      </c>
      <c r="GV123">
        <v>0</v>
      </c>
      <c r="GW123">
        <v>0</v>
      </c>
      <c r="GX123">
        <v>1</v>
      </c>
      <c r="GY123">
        <v>1</v>
      </c>
      <c r="GZ123">
        <v>0</v>
      </c>
      <c r="HA123">
        <v>0</v>
      </c>
    </row>
    <row r="124" spans="1:209" x14ac:dyDescent="0.2">
      <c r="A124" t="s">
        <v>297</v>
      </c>
      <c r="B124" s="1">
        <v>41086</v>
      </c>
      <c r="C124" s="1">
        <v>41086</v>
      </c>
      <c r="D124">
        <v>2012</v>
      </c>
      <c r="E124" t="s">
        <v>298</v>
      </c>
      <c r="F124">
        <v>41.305900000000001</v>
      </c>
      <c r="G124">
        <v>72.525000000000006</v>
      </c>
      <c r="H124" t="s">
        <v>220</v>
      </c>
      <c r="I124" t="s">
        <v>221</v>
      </c>
      <c r="J124" t="s">
        <v>215</v>
      </c>
      <c r="K124" t="s">
        <v>215</v>
      </c>
      <c r="L124">
        <v>3.44</v>
      </c>
      <c r="M124">
        <v>34398.28</v>
      </c>
      <c r="N124">
        <v>1979.38</v>
      </c>
      <c r="O124">
        <v>2.6259999999999999</v>
      </c>
      <c r="P124">
        <v>11</v>
      </c>
      <c r="Q124" t="s">
        <v>216</v>
      </c>
      <c r="R124" t="s">
        <v>216</v>
      </c>
      <c r="S124" t="s">
        <v>216</v>
      </c>
      <c r="T124" t="s">
        <v>216</v>
      </c>
      <c r="U124" t="s">
        <v>215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565</v>
      </c>
      <c r="AH124">
        <v>14</v>
      </c>
      <c r="AI124">
        <v>0</v>
      </c>
      <c r="AJ124">
        <v>14</v>
      </c>
      <c r="AK124" t="s">
        <v>225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1.83E-2</v>
      </c>
      <c r="AW124">
        <v>5.7000000000000002E-3</v>
      </c>
      <c r="AX124" t="s">
        <v>216</v>
      </c>
      <c r="AY124" t="s">
        <v>216</v>
      </c>
      <c r="AZ124" t="s">
        <v>216</v>
      </c>
      <c r="BA124" t="s">
        <v>216</v>
      </c>
      <c r="BB124" t="s">
        <v>216</v>
      </c>
      <c r="BC124" t="s">
        <v>216</v>
      </c>
      <c r="BD124" t="s">
        <v>216</v>
      </c>
      <c r="BE124" t="s">
        <v>216</v>
      </c>
      <c r="BF124" t="s">
        <v>216</v>
      </c>
      <c r="BG124" t="s">
        <v>216</v>
      </c>
      <c r="BH124" t="s">
        <v>216</v>
      </c>
      <c r="BI124" t="s">
        <v>216</v>
      </c>
      <c r="BJ124" t="s">
        <v>216</v>
      </c>
      <c r="BL124" t="s">
        <v>216</v>
      </c>
      <c r="BM124">
        <v>2</v>
      </c>
      <c r="BN124">
        <v>6.3</v>
      </c>
      <c r="BO124">
        <v>0.1</v>
      </c>
      <c r="BP124">
        <v>2</v>
      </c>
      <c r="BQ124">
        <v>79.5</v>
      </c>
      <c r="BR124">
        <v>20.5</v>
      </c>
      <c r="BS124">
        <v>1</v>
      </c>
      <c r="BT124">
        <v>8.6</v>
      </c>
      <c r="BU124" t="s">
        <v>216</v>
      </c>
      <c r="BV124">
        <v>1</v>
      </c>
      <c r="BW124">
        <v>22</v>
      </c>
      <c r="BX124" t="s">
        <v>216</v>
      </c>
      <c r="BY124">
        <v>2</v>
      </c>
      <c r="BZ124">
        <v>20.25</v>
      </c>
      <c r="CA124">
        <v>9.75</v>
      </c>
      <c r="CB124">
        <v>1</v>
      </c>
      <c r="CC124">
        <v>1.4</v>
      </c>
      <c r="CD124" t="s">
        <v>216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1</v>
      </c>
      <c r="CU124">
        <v>0</v>
      </c>
      <c r="CV124">
        <v>0</v>
      </c>
      <c r="CW124">
        <v>0</v>
      </c>
      <c r="CX124">
        <v>0</v>
      </c>
      <c r="CY124">
        <v>1</v>
      </c>
      <c r="CZ124">
        <v>0</v>
      </c>
      <c r="DA124">
        <v>0</v>
      </c>
      <c r="DB124">
        <v>0</v>
      </c>
      <c r="DC124">
        <v>0</v>
      </c>
      <c r="DD124">
        <v>1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1</v>
      </c>
      <c r="ED124">
        <v>0</v>
      </c>
      <c r="EE124">
        <v>1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1</v>
      </c>
      <c r="EP124">
        <v>1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1</v>
      </c>
      <c r="FB124">
        <v>0</v>
      </c>
      <c r="FC124">
        <v>0</v>
      </c>
      <c r="FD124">
        <v>0</v>
      </c>
      <c r="FE124">
        <v>1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1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1</v>
      </c>
      <c r="GQ124">
        <v>0</v>
      </c>
      <c r="GR124">
        <v>1</v>
      </c>
      <c r="GS124">
        <v>0</v>
      </c>
      <c r="GT124">
        <v>0</v>
      </c>
      <c r="GU124">
        <v>0</v>
      </c>
      <c r="GV124">
        <v>1</v>
      </c>
      <c r="GW124">
        <v>0</v>
      </c>
      <c r="GX124">
        <v>0</v>
      </c>
      <c r="GY124">
        <v>0</v>
      </c>
      <c r="GZ124">
        <v>0</v>
      </c>
      <c r="HA124">
        <v>0</v>
      </c>
    </row>
    <row r="125" spans="1:209" x14ac:dyDescent="0.2">
      <c r="A125" t="s">
        <v>301</v>
      </c>
      <c r="B125" t="s">
        <v>209</v>
      </c>
      <c r="C125" s="1">
        <v>41081</v>
      </c>
      <c r="D125" t="s">
        <v>210</v>
      </c>
      <c r="E125" t="s">
        <v>302</v>
      </c>
      <c r="F125">
        <v>41.401699999999998</v>
      </c>
      <c r="G125">
        <v>72.498999999999995</v>
      </c>
      <c r="H125" t="s">
        <v>220</v>
      </c>
      <c r="I125" t="s">
        <v>221</v>
      </c>
      <c r="J125" t="s">
        <v>214</v>
      </c>
      <c r="K125" t="s">
        <v>215</v>
      </c>
      <c r="L125">
        <v>28.04</v>
      </c>
      <c r="M125">
        <v>280447.15000000002</v>
      </c>
      <c r="N125">
        <v>2380.2399999999998</v>
      </c>
      <c r="O125">
        <v>1.274</v>
      </c>
      <c r="P125">
        <v>13</v>
      </c>
      <c r="Q125" t="s">
        <v>216</v>
      </c>
      <c r="R125" t="s">
        <v>216</v>
      </c>
      <c r="S125" t="s">
        <v>216</v>
      </c>
      <c r="T125" t="s">
        <v>216</v>
      </c>
      <c r="U125" t="s">
        <v>215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565</v>
      </c>
      <c r="AH125">
        <v>34</v>
      </c>
      <c r="AI125">
        <v>0</v>
      </c>
      <c r="AJ125">
        <v>34</v>
      </c>
      <c r="AK125" t="s">
        <v>225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3</v>
      </c>
      <c r="AV125">
        <v>2.5100000000000001E-2</v>
      </c>
      <c r="AW125">
        <v>4.3E-3</v>
      </c>
      <c r="AX125" t="s">
        <v>216</v>
      </c>
      <c r="AY125" t="s">
        <v>216</v>
      </c>
      <c r="AZ125" t="s">
        <v>216</v>
      </c>
      <c r="BA125" t="s">
        <v>216</v>
      </c>
      <c r="BB125" t="s">
        <v>216</v>
      </c>
      <c r="BC125" t="s">
        <v>216</v>
      </c>
      <c r="BD125" t="s">
        <v>216</v>
      </c>
      <c r="BE125" t="s">
        <v>216</v>
      </c>
      <c r="BF125" t="s">
        <v>216</v>
      </c>
      <c r="BG125" t="s">
        <v>216</v>
      </c>
      <c r="BH125" t="s">
        <v>216</v>
      </c>
      <c r="BI125" t="s">
        <v>216</v>
      </c>
      <c r="BJ125" t="s">
        <v>216</v>
      </c>
      <c r="BL125" t="s">
        <v>216</v>
      </c>
      <c r="BM125">
        <v>3</v>
      </c>
      <c r="BN125">
        <v>6.0332999999999997</v>
      </c>
      <c r="BO125">
        <v>0.1202</v>
      </c>
      <c r="BP125">
        <v>3</v>
      </c>
      <c r="BQ125">
        <v>37.049999999999997</v>
      </c>
      <c r="BR125">
        <v>2.4619</v>
      </c>
      <c r="BS125">
        <v>3</v>
      </c>
      <c r="BT125">
        <v>12.666700000000001</v>
      </c>
      <c r="BU125">
        <v>5.7377000000000002</v>
      </c>
      <c r="BV125">
        <v>3</v>
      </c>
      <c r="BW125">
        <v>18.933299999999999</v>
      </c>
      <c r="BX125">
        <v>5.7138</v>
      </c>
      <c r="BY125">
        <v>3</v>
      </c>
      <c r="BZ125">
        <v>8.5333000000000006</v>
      </c>
      <c r="CA125">
        <v>2.0626000000000002</v>
      </c>
      <c r="CB125">
        <v>3</v>
      </c>
      <c r="CC125">
        <v>2.87</v>
      </c>
      <c r="CD125">
        <v>7.0000000000000007E-2</v>
      </c>
      <c r="CF125">
        <v>1</v>
      </c>
      <c r="CG125">
        <v>0</v>
      </c>
      <c r="CH125">
        <v>1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1</v>
      </c>
      <c r="CU125">
        <v>0</v>
      </c>
      <c r="CV125">
        <v>0</v>
      </c>
      <c r="CW125">
        <v>0</v>
      </c>
      <c r="CX125">
        <v>1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1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0</v>
      </c>
      <c r="DP125">
        <v>0</v>
      </c>
      <c r="DQ125">
        <v>0</v>
      </c>
      <c r="DR125">
        <v>1</v>
      </c>
      <c r="DS125">
        <v>0</v>
      </c>
      <c r="DT125">
        <v>0</v>
      </c>
      <c r="DU125">
        <v>0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1</v>
      </c>
      <c r="ED125">
        <v>0</v>
      </c>
      <c r="EE125">
        <v>1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1</v>
      </c>
      <c r="EP125">
        <v>1</v>
      </c>
      <c r="EQ125">
        <v>0</v>
      </c>
      <c r="ER125">
        <v>0</v>
      </c>
      <c r="ES125">
        <v>0</v>
      </c>
      <c r="ET125">
        <v>1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1</v>
      </c>
      <c r="FB125">
        <v>0</v>
      </c>
      <c r="FC125">
        <v>0</v>
      </c>
      <c r="FD125">
        <v>0</v>
      </c>
      <c r="FE125">
        <v>1</v>
      </c>
      <c r="FF125">
        <v>0</v>
      </c>
      <c r="FG125">
        <v>0</v>
      </c>
      <c r="FH125">
        <v>1</v>
      </c>
      <c r="FI125">
        <v>1</v>
      </c>
      <c r="FJ125">
        <v>0</v>
      </c>
      <c r="FK125">
        <v>0</v>
      </c>
      <c r="FL125">
        <v>0</v>
      </c>
      <c r="FM125">
        <v>0</v>
      </c>
      <c r="FN125">
        <v>1</v>
      </c>
      <c r="FO125">
        <v>0</v>
      </c>
      <c r="FP125">
        <v>0</v>
      </c>
      <c r="FQ125">
        <v>0</v>
      </c>
      <c r="FR125">
        <v>0</v>
      </c>
      <c r="FS125">
        <v>1</v>
      </c>
      <c r="FT125">
        <v>1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1</v>
      </c>
      <c r="GD125">
        <v>0</v>
      </c>
      <c r="GE125">
        <v>0</v>
      </c>
      <c r="GF125">
        <v>0</v>
      </c>
      <c r="GG125">
        <v>1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1</v>
      </c>
      <c r="GN125">
        <v>0</v>
      </c>
      <c r="GO125">
        <v>1</v>
      </c>
      <c r="GP125">
        <v>1</v>
      </c>
      <c r="GQ125">
        <v>1</v>
      </c>
      <c r="GR125">
        <v>1</v>
      </c>
      <c r="GS125">
        <v>0</v>
      </c>
      <c r="GT125">
        <v>1</v>
      </c>
      <c r="GU125">
        <v>1</v>
      </c>
      <c r="GV125">
        <v>1</v>
      </c>
      <c r="GW125">
        <v>0</v>
      </c>
      <c r="GX125">
        <v>1</v>
      </c>
      <c r="GY125">
        <v>0</v>
      </c>
      <c r="GZ125">
        <v>1</v>
      </c>
      <c r="HA125">
        <v>0</v>
      </c>
    </row>
    <row r="126" spans="1:209" x14ac:dyDescent="0.2">
      <c r="A126" t="s">
        <v>304</v>
      </c>
      <c r="B126" s="1">
        <v>40014</v>
      </c>
      <c r="C126" s="1">
        <v>40014</v>
      </c>
      <c r="D126">
        <v>2009</v>
      </c>
      <c r="E126" t="s">
        <v>239</v>
      </c>
      <c r="F126">
        <v>41.939399999999999</v>
      </c>
      <c r="G126">
        <v>72.194299999999998</v>
      </c>
      <c r="H126" t="s">
        <v>220</v>
      </c>
      <c r="I126" t="s">
        <v>221</v>
      </c>
      <c r="J126" t="s">
        <v>215</v>
      </c>
      <c r="K126" t="s">
        <v>215</v>
      </c>
      <c r="L126">
        <v>21.04</v>
      </c>
      <c r="M126">
        <v>210436.53400000001</v>
      </c>
      <c r="N126">
        <v>2593.4299999999998</v>
      </c>
      <c r="O126">
        <v>1.603</v>
      </c>
      <c r="P126">
        <v>3.3</v>
      </c>
      <c r="Q126" t="s">
        <v>216</v>
      </c>
      <c r="R126" t="s">
        <v>216</v>
      </c>
      <c r="S126" t="s">
        <v>216</v>
      </c>
      <c r="T126" t="s">
        <v>216</v>
      </c>
      <c r="U126" t="s">
        <v>215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565</v>
      </c>
      <c r="AH126">
        <v>14</v>
      </c>
      <c r="AI126">
        <v>0</v>
      </c>
      <c r="AJ126">
        <v>14</v>
      </c>
      <c r="AK126" t="s">
        <v>225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2</v>
      </c>
      <c r="AV126">
        <v>1.8499999999999999E-2</v>
      </c>
      <c r="AW126">
        <v>6.4999999999999997E-3</v>
      </c>
      <c r="AX126" t="s">
        <v>216</v>
      </c>
      <c r="AY126" t="s">
        <v>216</v>
      </c>
      <c r="AZ126" t="s">
        <v>216</v>
      </c>
      <c r="BA126" t="s">
        <v>216</v>
      </c>
      <c r="BB126" t="s">
        <v>216</v>
      </c>
      <c r="BC126" t="s">
        <v>216</v>
      </c>
      <c r="BD126" t="s">
        <v>216</v>
      </c>
      <c r="BE126" t="s">
        <v>216</v>
      </c>
      <c r="BF126" t="s">
        <v>216</v>
      </c>
      <c r="BG126" t="s">
        <v>216</v>
      </c>
      <c r="BH126" t="s">
        <v>216</v>
      </c>
      <c r="BI126" t="s">
        <v>216</v>
      </c>
      <c r="BJ126" t="s">
        <v>216</v>
      </c>
      <c r="BL126" t="s">
        <v>216</v>
      </c>
      <c r="BM126">
        <v>2</v>
      </c>
      <c r="BN126">
        <v>7.3</v>
      </c>
      <c r="BO126">
        <v>0.9</v>
      </c>
      <c r="BP126">
        <v>2</v>
      </c>
      <c r="BQ126">
        <v>130.5</v>
      </c>
      <c r="BR126">
        <v>1.5</v>
      </c>
      <c r="BS126">
        <v>1</v>
      </c>
      <c r="BT126">
        <v>8.5</v>
      </c>
      <c r="BU126" t="s">
        <v>216</v>
      </c>
      <c r="BV126">
        <v>1</v>
      </c>
      <c r="BW126">
        <v>26</v>
      </c>
      <c r="BX126" t="s">
        <v>216</v>
      </c>
      <c r="BY126">
        <v>2</v>
      </c>
      <c r="BZ126">
        <v>24.75</v>
      </c>
      <c r="CA126">
        <v>0.75</v>
      </c>
      <c r="CB126">
        <v>1</v>
      </c>
      <c r="CC126">
        <v>2.2999999999999998</v>
      </c>
      <c r="CD126" t="s">
        <v>216</v>
      </c>
      <c r="CF126">
        <v>0</v>
      </c>
      <c r="CG126">
        <v>0</v>
      </c>
      <c r="CH126">
        <v>0</v>
      </c>
      <c r="CI126">
        <v>0</v>
      </c>
      <c r="CJ126">
        <v>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1</v>
      </c>
      <c r="CR126">
        <v>0</v>
      </c>
      <c r="CS126">
        <v>0</v>
      </c>
      <c r="CT126">
        <v>0</v>
      </c>
      <c r="CU126">
        <v>0</v>
      </c>
      <c r="CV126">
        <v>1</v>
      </c>
      <c r="CW126">
        <v>0</v>
      </c>
      <c r="CX126">
        <v>0</v>
      </c>
      <c r="CY126">
        <v>1</v>
      </c>
      <c r="CZ126">
        <v>0</v>
      </c>
      <c r="DA126">
        <v>0</v>
      </c>
      <c r="DB126">
        <v>0</v>
      </c>
      <c r="DC126">
        <v>1</v>
      </c>
      <c r="DD126">
        <v>0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0</v>
      </c>
      <c r="DK126">
        <v>0</v>
      </c>
      <c r="DL126">
        <v>1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1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1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1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1</v>
      </c>
      <c r="GW126">
        <v>0</v>
      </c>
      <c r="GX126">
        <v>0</v>
      </c>
      <c r="GY126">
        <v>1</v>
      </c>
      <c r="GZ126">
        <v>0</v>
      </c>
      <c r="HA126">
        <v>0</v>
      </c>
    </row>
    <row r="127" spans="1:209" x14ac:dyDescent="0.2">
      <c r="A127" t="s">
        <v>305</v>
      </c>
      <c r="B127" s="1">
        <v>38555</v>
      </c>
      <c r="C127" s="1">
        <v>38555</v>
      </c>
      <c r="D127">
        <v>2005</v>
      </c>
      <c r="E127" t="s">
        <v>306</v>
      </c>
      <c r="F127">
        <v>41.302300000000002</v>
      </c>
      <c r="G127">
        <v>72.396699999999996</v>
      </c>
      <c r="H127" t="s">
        <v>220</v>
      </c>
      <c r="I127" t="s">
        <v>221</v>
      </c>
      <c r="J127" t="s">
        <v>215</v>
      </c>
      <c r="K127" t="s">
        <v>215</v>
      </c>
      <c r="L127">
        <v>4.17</v>
      </c>
      <c r="M127">
        <v>41682.620999999999</v>
      </c>
      <c r="N127">
        <v>1506.72</v>
      </c>
      <c r="O127">
        <v>2.1150000000000002</v>
      </c>
      <c r="P127">
        <v>1</v>
      </c>
      <c r="Q127" t="s">
        <v>216</v>
      </c>
      <c r="R127" t="s">
        <v>216</v>
      </c>
      <c r="S127" t="s">
        <v>216</v>
      </c>
      <c r="T127" t="s">
        <v>216</v>
      </c>
      <c r="U127" t="s">
        <v>215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565</v>
      </c>
      <c r="AH127">
        <v>9</v>
      </c>
      <c r="AI127">
        <v>0</v>
      </c>
      <c r="AJ127">
        <v>9</v>
      </c>
      <c r="AK127" t="s">
        <v>225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2</v>
      </c>
      <c r="AV127">
        <v>3.3000000000000002E-2</v>
      </c>
      <c r="AW127">
        <v>0</v>
      </c>
      <c r="AX127" t="s">
        <v>216</v>
      </c>
      <c r="AY127" t="s">
        <v>216</v>
      </c>
      <c r="AZ127" t="s">
        <v>216</v>
      </c>
      <c r="BA127" t="s">
        <v>216</v>
      </c>
      <c r="BB127" t="s">
        <v>216</v>
      </c>
      <c r="BC127" t="s">
        <v>216</v>
      </c>
      <c r="BD127" t="s">
        <v>216</v>
      </c>
      <c r="BE127" t="s">
        <v>216</v>
      </c>
      <c r="BF127" t="s">
        <v>216</v>
      </c>
      <c r="BG127" t="s">
        <v>216</v>
      </c>
      <c r="BH127" t="s">
        <v>216</v>
      </c>
      <c r="BI127" t="s">
        <v>216</v>
      </c>
      <c r="BJ127" t="s">
        <v>216</v>
      </c>
      <c r="BL127" t="s">
        <v>216</v>
      </c>
      <c r="BM127">
        <v>2</v>
      </c>
      <c r="BN127">
        <v>5.75</v>
      </c>
      <c r="BO127">
        <v>0.05</v>
      </c>
      <c r="BP127">
        <v>2</v>
      </c>
      <c r="BQ127">
        <v>146</v>
      </c>
      <c r="BR127">
        <v>7</v>
      </c>
      <c r="BS127">
        <v>1</v>
      </c>
      <c r="BT127">
        <v>1.3</v>
      </c>
      <c r="BU127" t="s">
        <v>216</v>
      </c>
      <c r="BV127">
        <v>1</v>
      </c>
      <c r="BW127">
        <v>24.9</v>
      </c>
      <c r="BX127" t="s">
        <v>216</v>
      </c>
      <c r="BY127">
        <v>2</v>
      </c>
      <c r="BZ127">
        <v>19.88</v>
      </c>
      <c r="CA127">
        <v>5.625</v>
      </c>
      <c r="CB127">
        <v>1</v>
      </c>
      <c r="CC127">
        <v>0.5</v>
      </c>
      <c r="CD127" t="s">
        <v>216</v>
      </c>
      <c r="CF127">
        <v>0</v>
      </c>
      <c r="CG127">
        <v>0</v>
      </c>
      <c r="CH127">
        <v>1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1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1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1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1</v>
      </c>
      <c r="FO127">
        <v>0</v>
      </c>
      <c r="FP127">
        <v>0</v>
      </c>
      <c r="FQ127">
        <v>0</v>
      </c>
      <c r="FR127">
        <v>0</v>
      </c>
      <c r="FS127">
        <v>1</v>
      </c>
      <c r="FT127">
        <v>1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1</v>
      </c>
      <c r="GY127">
        <v>0</v>
      </c>
      <c r="GZ127">
        <v>0</v>
      </c>
      <c r="HA127">
        <v>0</v>
      </c>
    </row>
    <row r="128" spans="1:209" x14ac:dyDescent="0.2">
      <c r="A128" t="s">
        <v>308</v>
      </c>
      <c r="B128" s="1">
        <v>38917</v>
      </c>
      <c r="C128" s="1">
        <v>38917</v>
      </c>
      <c r="D128">
        <v>2006</v>
      </c>
      <c r="E128" t="s">
        <v>309</v>
      </c>
      <c r="F128">
        <v>41.337200000000003</v>
      </c>
      <c r="G128">
        <v>72.741100000000003</v>
      </c>
      <c r="H128" t="s">
        <v>220</v>
      </c>
      <c r="I128" t="s">
        <v>221</v>
      </c>
      <c r="J128" t="s">
        <v>215</v>
      </c>
      <c r="K128" t="s">
        <v>215</v>
      </c>
      <c r="L128">
        <v>8.09</v>
      </c>
      <c r="M128">
        <v>80937.127999999997</v>
      </c>
      <c r="N128">
        <v>1479.89</v>
      </c>
      <c r="O128">
        <v>1.53</v>
      </c>
      <c r="P128">
        <v>2.74</v>
      </c>
      <c r="Q128">
        <v>1.83</v>
      </c>
      <c r="R128" t="s">
        <v>216</v>
      </c>
      <c r="S128" t="s">
        <v>216</v>
      </c>
      <c r="T128" t="s">
        <v>216</v>
      </c>
      <c r="U128" t="s">
        <v>215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565</v>
      </c>
      <c r="AH128">
        <v>5</v>
      </c>
      <c r="AI128">
        <v>0</v>
      </c>
      <c r="AJ128">
        <v>5</v>
      </c>
      <c r="AK128" t="s">
        <v>225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</v>
      </c>
      <c r="AV128">
        <v>5.8999999999999997E-2</v>
      </c>
      <c r="AW128">
        <v>1.0999999999999999E-2</v>
      </c>
      <c r="AX128" t="s">
        <v>216</v>
      </c>
      <c r="AY128" t="s">
        <v>216</v>
      </c>
      <c r="AZ128" t="s">
        <v>216</v>
      </c>
      <c r="BA128" t="s">
        <v>216</v>
      </c>
      <c r="BB128" t="s">
        <v>216</v>
      </c>
      <c r="BC128" t="s">
        <v>216</v>
      </c>
      <c r="BD128" t="s">
        <v>216</v>
      </c>
      <c r="BE128" t="s">
        <v>216</v>
      </c>
      <c r="BF128" t="s">
        <v>216</v>
      </c>
      <c r="BG128" t="s">
        <v>216</v>
      </c>
      <c r="BH128" t="s">
        <v>216</v>
      </c>
      <c r="BI128" t="s">
        <v>216</v>
      </c>
      <c r="BJ128" t="s">
        <v>216</v>
      </c>
      <c r="BL128" t="s">
        <v>216</v>
      </c>
      <c r="BM128">
        <v>2</v>
      </c>
      <c r="BN128">
        <v>6.2</v>
      </c>
      <c r="BO128">
        <v>0.2</v>
      </c>
      <c r="BP128">
        <v>2</v>
      </c>
      <c r="BQ128">
        <v>199.5</v>
      </c>
      <c r="BR128">
        <v>26.5</v>
      </c>
      <c r="BS128">
        <v>1</v>
      </c>
      <c r="BT128">
        <v>29.6</v>
      </c>
      <c r="BU128" t="s">
        <v>216</v>
      </c>
      <c r="BV128">
        <v>1</v>
      </c>
      <c r="BW128">
        <v>7.1</v>
      </c>
      <c r="BX128" t="s">
        <v>216</v>
      </c>
      <c r="BY128">
        <v>2</v>
      </c>
      <c r="BZ128">
        <v>28</v>
      </c>
      <c r="CA128">
        <v>7</v>
      </c>
      <c r="CB128">
        <v>1</v>
      </c>
      <c r="CC128">
        <v>3</v>
      </c>
      <c r="CD128" t="s">
        <v>216</v>
      </c>
      <c r="CF128">
        <v>0</v>
      </c>
      <c r="CG128">
        <v>0</v>
      </c>
      <c r="CH128">
        <v>1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1</v>
      </c>
      <c r="EM128">
        <v>0</v>
      </c>
      <c r="EN128">
        <v>0</v>
      </c>
      <c r="EO128">
        <v>1</v>
      </c>
      <c r="EP128">
        <v>1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1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</row>
    <row r="129" spans="1:209" x14ac:dyDescent="0.2">
      <c r="A129" t="s">
        <v>310</v>
      </c>
      <c r="B129" s="1">
        <v>39644</v>
      </c>
      <c r="C129" s="1">
        <v>39644</v>
      </c>
      <c r="D129">
        <v>2008</v>
      </c>
      <c r="E129" t="s">
        <v>311</v>
      </c>
      <c r="F129">
        <v>41.770899999999997</v>
      </c>
      <c r="G129">
        <v>72.319699999999997</v>
      </c>
      <c r="H129" t="s">
        <v>220</v>
      </c>
      <c r="I129" t="s">
        <v>221</v>
      </c>
      <c r="J129" t="s">
        <v>215</v>
      </c>
      <c r="K129" t="s">
        <v>215</v>
      </c>
      <c r="L129">
        <v>150.94999999999999</v>
      </c>
      <c r="M129">
        <v>1509477.4450000001</v>
      </c>
      <c r="N129">
        <v>8126.4</v>
      </c>
      <c r="O129">
        <v>1.859</v>
      </c>
      <c r="P129">
        <v>10</v>
      </c>
      <c r="Q129" t="s">
        <v>216</v>
      </c>
      <c r="R129" t="s">
        <v>216</v>
      </c>
      <c r="S129" t="s">
        <v>216</v>
      </c>
      <c r="T129" t="s">
        <v>216</v>
      </c>
      <c r="U129" t="s">
        <v>215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565</v>
      </c>
      <c r="AH129">
        <v>19</v>
      </c>
      <c r="AI129">
        <v>0</v>
      </c>
      <c r="AJ129">
        <v>19</v>
      </c>
      <c r="AK129" t="s">
        <v>225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3.4500000000000003E-2</v>
      </c>
      <c r="AW129">
        <v>1.8499999999999999E-2</v>
      </c>
      <c r="AX129" t="s">
        <v>216</v>
      </c>
      <c r="AY129" t="s">
        <v>216</v>
      </c>
      <c r="AZ129" t="s">
        <v>216</v>
      </c>
      <c r="BA129" t="s">
        <v>216</v>
      </c>
      <c r="BB129" t="s">
        <v>216</v>
      </c>
      <c r="BC129" t="s">
        <v>216</v>
      </c>
      <c r="BD129" t="s">
        <v>216</v>
      </c>
      <c r="BE129" t="s">
        <v>216</v>
      </c>
      <c r="BF129" t="s">
        <v>216</v>
      </c>
      <c r="BG129" t="s">
        <v>216</v>
      </c>
      <c r="BH129" t="s">
        <v>216</v>
      </c>
      <c r="BI129" t="s">
        <v>216</v>
      </c>
      <c r="BJ129" t="s">
        <v>216</v>
      </c>
      <c r="BL129" t="s">
        <v>216</v>
      </c>
      <c r="BM129">
        <v>2</v>
      </c>
      <c r="BN129">
        <v>6.5</v>
      </c>
      <c r="BO129">
        <v>0.3</v>
      </c>
      <c r="BP129">
        <v>2</v>
      </c>
      <c r="BQ129">
        <v>57.5</v>
      </c>
      <c r="BR129">
        <v>36.5</v>
      </c>
      <c r="BS129">
        <v>1</v>
      </c>
      <c r="BT129">
        <v>8.1999999999999993</v>
      </c>
      <c r="BU129" t="s">
        <v>216</v>
      </c>
      <c r="BV129">
        <v>1</v>
      </c>
      <c r="BW129">
        <v>27.8</v>
      </c>
      <c r="BX129" t="s">
        <v>216</v>
      </c>
      <c r="BY129">
        <v>2</v>
      </c>
      <c r="BZ129">
        <v>24</v>
      </c>
      <c r="CA129">
        <v>8</v>
      </c>
      <c r="CB129">
        <v>1</v>
      </c>
      <c r="CC129">
        <v>3.3</v>
      </c>
      <c r="CD129" t="s">
        <v>216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1</v>
      </c>
      <c r="CW129">
        <v>0</v>
      </c>
      <c r="CX129">
        <v>1</v>
      </c>
      <c r="CY129">
        <v>1</v>
      </c>
      <c r="CZ129">
        <v>0</v>
      </c>
      <c r="DA129">
        <v>0</v>
      </c>
      <c r="DB129">
        <v>1</v>
      </c>
      <c r="DC129">
        <v>1</v>
      </c>
      <c r="DD129">
        <v>0</v>
      </c>
      <c r="DE129">
        <v>0</v>
      </c>
      <c r="DF129">
        <v>0</v>
      </c>
      <c r="DG129">
        <v>1</v>
      </c>
      <c r="DH129">
        <v>0</v>
      </c>
      <c r="DI129">
        <v>1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1</v>
      </c>
      <c r="EI129">
        <v>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1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1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1</v>
      </c>
      <c r="FS129">
        <v>0</v>
      </c>
      <c r="FT129">
        <v>1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1</v>
      </c>
      <c r="GW129">
        <v>0</v>
      </c>
      <c r="GX129">
        <v>0</v>
      </c>
      <c r="GY129">
        <v>1</v>
      </c>
      <c r="GZ129">
        <v>0</v>
      </c>
      <c r="HA129">
        <v>1</v>
      </c>
    </row>
    <row r="130" spans="1:209" x14ac:dyDescent="0.2">
      <c r="A130" t="s">
        <v>314</v>
      </c>
      <c r="B130" t="s">
        <v>209</v>
      </c>
      <c r="C130" s="1">
        <v>40777</v>
      </c>
      <c r="D130" t="s">
        <v>210</v>
      </c>
      <c r="E130" t="s">
        <v>257</v>
      </c>
      <c r="F130">
        <v>41.521900000000002</v>
      </c>
      <c r="G130">
        <v>72.638800000000003</v>
      </c>
      <c r="H130" t="s">
        <v>220</v>
      </c>
      <c r="I130" t="s">
        <v>221</v>
      </c>
      <c r="J130" t="s">
        <v>214</v>
      </c>
      <c r="K130" t="s">
        <v>215</v>
      </c>
      <c r="L130">
        <v>12.55</v>
      </c>
      <c r="M130">
        <v>125452.549</v>
      </c>
      <c r="N130">
        <v>3116.94</v>
      </c>
      <c r="O130">
        <v>2.5230000000000001</v>
      </c>
      <c r="P130">
        <v>6</v>
      </c>
      <c r="Q130" t="s">
        <v>216</v>
      </c>
      <c r="R130" t="s">
        <v>216</v>
      </c>
      <c r="S130" t="s">
        <v>216</v>
      </c>
      <c r="T130" t="s">
        <v>216</v>
      </c>
      <c r="U130" t="s">
        <v>215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565</v>
      </c>
      <c r="AH130">
        <v>21</v>
      </c>
      <c r="AI130">
        <v>0</v>
      </c>
      <c r="AJ130">
        <v>21</v>
      </c>
      <c r="AK130" t="s">
        <v>225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4</v>
      </c>
      <c r="AV130">
        <v>3.7499999999999999E-2</v>
      </c>
      <c r="AW130">
        <v>1.0800000000000001E-2</v>
      </c>
      <c r="AX130" t="s">
        <v>216</v>
      </c>
      <c r="AY130" t="s">
        <v>216</v>
      </c>
      <c r="AZ130" t="s">
        <v>216</v>
      </c>
      <c r="BA130" t="s">
        <v>216</v>
      </c>
      <c r="BB130" t="s">
        <v>216</v>
      </c>
      <c r="BC130" t="s">
        <v>216</v>
      </c>
      <c r="BD130" t="s">
        <v>216</v>
      </c>
      <c r="BE130" t="s">
        <v>216</v>
      </c>
      <c r="BF130" t="s">
        <v>216</v>
      </c>
      <c r="BG130" t="s">
        <v>216</v>
      </c>
      <c r="BH130" t="s">
        <v>216</v>
      </c>
      <c r="BI130" t="s">
        <v>216</v>
      </c>
      <c r="BJ130" t="s">
        <v>216</v>
      </c>
      <c r="BL130" t="s">
        <v>216</v>
      </c>
      <c r="BM130">
        <v>4</v>
      </c>
      <c r="BN130">
        <v>6.15</v>
      </c>
      <c r="BO130">
        <v>0.27760000000000001</v>
      </c>
      <c r="BP130">
        <v>4</v>
      </c>
      <c r="BQ130">
        <v>121.1125</v>
      </c>
      <c r="BR130">
        <v>15.217599999999999</v>
      </c>
      <c r="BS130">
        <v>4</v>
      </c>
      <c r="BT130">
        <v>6.1</v>
      </c>
      <c r="BU130">
        <v>1.8031999999999999</v>
      </c>
      <c r="BV130">
        <v>4</v>
      </c>
      <c r="BW130">
        <v>24.55</v>
      </c>
      <c r="BX130">
        <v>1.9632000000000001</v>
      </c>
      <c r="BY130">
        <v>4</v>
      </c>
      <c r="BZ130">
        <v>29.637499999999999</v>
      </c>
      <c r="CA130">
        <v>12.6501</v>
      </c>
      <c r="CB130">
        <v>4</v>
      </c>
      <c r="CC130">
        <v>1.45</v>
      </c>
      <c r="CD130">
        <v>0.18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0</v>
      </c>
      <c r="CS130">
        <v>0</v>
      </c>
      <c r="CT130">
        <v>1</v>
      </c>
      <c r="CU130">
        <v>0</v>
      </c>
      <c r="CV130">
        <v>0</v>
      </c>
      <c r="CW130">
        <v>0</v>
      </c>
      <c r="CX130">
        <v>1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0</v>
      </c>
      <c r="DE130">
        <v>0</v>
      </c>
      <c r="DF130">
        <v>0</v>
      </c>
      <c r="DG130">
        <v>1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1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1</v>
      </c>
      <c r="EI130">
        <v>1</v>
      </c>
      <c r="EJ130">
        <v>0</v>
      </c>
      <c r="EK130">
        <v>0</v>
      </c>
      <c r="EL130">
        <v>1</v>
      </c>
      <c r="EM130">
        <v>0</v>
      </c>
      <c r="EN130">
        <v>0</v>
      </c>
      <c r="EO130">
        <v>0</v>
      </c>
      <c r="EP130">
        <v>1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1</v>
      </c>
      <c r="FF130">
        <v>0</v>
      </c>
      <c r="FG130">
        <v>1</v>
      </c>
      <c r="FH130">
        <v>0</v>
      </c>
      <c r="FI130">
        <v>1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1</v>
      </c>
      <c r="FU130">
        <v>0</v>
      </c>
      <c r="FV130">
        <v>0</v>
      </c>
      <c r="FW130">
        <v>1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</v>
      </c>
      <c r="GD130">
        <v>0</v>
      </c>
      <c r="GE130">
        <v>0</v>
      </c>
      <c r="GF130">
        <v>0</v>
      </c>
      <c r="GG130">
        <v>1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1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</row>
    <row r="131" spans="1:209" x14ac:dyDescent="0.2">
      <c r="A131" t="s">
        <v>318</v>
      </c>
      <c r="B131" s="1">
        <v>40010</v>
      </c>
      <c r="C131" s="1">
        <v>40010</v>
      </c>
      <c r="D131">
        <v>2009</v>
      </c>
      <c r="E131" t="s">
        <v>274</v>
      </c>
      <c r="F131">
        <v>41.922800000000002</v>
      </c>
      <c r="G131">
        <v>72.099299999999999</v>
      </c>
      <c r="H131" t="s">
        <v>220</v>
      </c>
      <c r="I131" t="s">
        <v>221</v>
      </c>
      <c r="J131" t="s">
        <v>215</v>
      </c>
      <c r="K131" t="s">
        <v>215</v>
      </c>
      <c r="L131">
        <v>58.68</v>
      </c>
      <c r="M131">
        <v>586794.18099999998</v>
      </c>
      <c r="N131">
        <v>4890.47</v>
      </c>
      <c r="O131">
        <v>1.82</v>
      </c>
      <c r="P131">
        <v>5</v>
      </c>
      <c r="Q131" t="s">
        <v>216</v>
      </c>
      <c r="R131" t="s">
        <v>216</v>
      </c>
      <c r="S131" t="s">
        <v>216</v>
      </c>
      <c r="T131" t="s">
        <v>216</v>
      </c>
      <c r="U131" t="s">
        <v>215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565</v>
      </c>
      <c r="AH131">
        <v>21</v>
      </c>
      <c r="AI131">
        <v>0</v>
      </c>
      <c r="AJ131">
        <v>21</v>
      </c>
      <c r="AK131" t="s">
        <v>225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8.0500000000000002E-2</v>
      </c>
      <c r="AW131">
        <v>7.1499999999999994E-2</v>
      </c>
      <c r="AX131" t="s">
        <v>216</v>
      </c>
      <c r="AY131" t="s">
        <v>216</v>
      </c>
      <c r="AZ131" t="s">
        <v>216</v>
      </c>
      <c r="BA131" t="s">
        <v>216</v>
      </c>
      <c r="BB131" t="s">
        <v>216</v>
      </c>
      <c r="BC131" t="s">
        <v>216</v>
      </c>
      <c r="BD131" t="s">
        <v>216</v>
      </c>
      <c r="BE131" t="s">
        <v>216</v>
      </c>
      <c r="BF131" t="s">
        <v>216</v>
      </c>
      <c r="BG131" t="s">
        <v>216</v>
      </c>
      <c r="BH131" t="s">
        <v>216</v>
      </c>
      <c r="BI131" t="s">
        <v>216</v>
      </c>
      <c r="BJ131" t="s">
        <v>216</v>
      </c>
      <c r="BL131" t="s">
        <v>216</v>
      </c>
      <c r="BM131">
        <v>2</v>
      </c>
      <c r="BN131">
        <v>6.2</v>
      </c>
      <c r="BO131">
        <v>0.2</v>
      </c>
      <c r="BP131">
        <v>2</v>
      </c>
      <c r="BQ131">
        <v>63.55</v>
      </c>
      <c r="BR131">
        <v>1.85</v>
      </c>
      <c r="BS131">
        <v>1</v>
      </c>
      <c r="BT131">
        <v>9.5</v>
      </c>
      <c r="BU131" t="s">
        <v>216</v>
      </c>
      <c r="BV131">
        <v>1</v>
      </c>
      <c r="BW131">
        <v>23.9</v>
      </c>
      <c r="BX131" t="s">
        <v>216</v>
      </c>
      <c r="BY131">
        <v>2</v>
      </c>
      <c r="BZ131">
        <v>14.65</v>
      </c>
      <c r="CA131">
        <v>0.35</v>
      </c>
      <c r="CB131">
        <v>1</v>
      </c>
      <c r="CC131">
        <v>2.2999999999999998</v>
      </c>
      <c r="CD131" t="s">
        <v>216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1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1</v>
      </c>
      <c r="DD131">
        <v>1</v>
      </c>
      <c r="DE131">
        <v>0</v>
      </c>
      <c r="DF131">
        <v>0</v>
      </c>
      <c r="DG131">
        <v>1</v>
      </c>
      <c r="DH131">
        <v>0</v>
      </c>
      <c r="DI131">
        <v>1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1</v>
      </c>
      <c r="EJ131">
        <v>0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1</v>
      </c>
      <c r="FD131">
        <v>0</v>
      </c>
      <c r="FE131">
        <v>0</v>
      </c>
      <c r="FF131">
        <v>0</v>
      </c>
      <c r="FG131">
        <v>0</v>
      </c>
      <c r="FH131">
        <v>1</v>
      </c>
      <c r="FI131">
        <v>0</v>
      </c>
      <c r="FJ131">
        <v>0</v>
      </c>
      <c r="FK131">
        <v>1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1</v>
      </c>
      <c r="FU131">
        <v>0</v>
      </c>
      <c r="FV131">
        <v>0</v>
      </c>
      <c r="FW131">
        <v>1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</v>
      </c>
      <c r="GD131">
        <v>0</v>
      </c>
      <c r="GE131">
        <v>0</v>
      </c>
      <c r="GF131">
        <v>0</v>
      </c>
      <c r="GG131">
        <v>1</v>
      </c>
      <c r="GH131">
        <v>0</v>
      </c>
      <c r="GI131">
        <v>1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1</v>
      </c>
      <c r="GV131">
        <v>1</v>
      </c>
      <c r="GW131">
        <v>0</v>
      </c>
      <c r="GX131">
        <v>1</v>
      </c>
      <c r="GY131">
        <v>1</v>
      </c>
      <c r="GZ131">
        <v>0</v>
      </c>
      <c r="HA131">
        <v>0</v>
      </c>
    </row>
    <row r="132" spans="1:209" x14ac:dyDescent="0.2">
      <c r="A132" t="s">
        <v>319</v>
      </c>
      <c r="B132" s="1">
        <v>40065</v>
      </c>
      <c r="C132" s="1">
        <v>40065</v>
      </c>
      <c r="D132">
        <v>2009</v>
      </c>
      <c r="E132" t="s">
        <v>237</v>
      </c>
      <c r="F132">
        <v>41.389299999999999</v>
      </c>
      <c r="G132">
        <v>73.029700000000005</v>
      </c>
      <c r="H132" t="s">
        <v>220</v>
      </c>
      <c r="I132" t="s">
        <v>221</v>
      </c>
      <c r="J132" t="s">
        <v>215</v>
      </c>
      <c r="K132" t="s">
        <v>215</v>
      </c>
      <c r="L132">
        <v>0.08</v>
      </c>
      <c r="M132">
        <v>809.37099999999998</v>
      </c>
      <c r="N132">
        <v>97.05</v>
      </c>
      <c r="O132">
        <v>1.081</v>
      </c>
      <c r="P132">
        <v>2</v>
      </c>
      <c r="Q132" t="s">
        <v>216</v>
      </c>
      <c r="R132" t="s">
        <v>216</v>
      </c>
      <c r="S132" t="s">
        <v>216</v>
      </c>
      <c r="T132" t="s">
        <v>216</v>
      </c>
      <c r="U132" t="s">
        <v>215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565</v>
      </c>
      <c r="AH132">
        <v>6</v>
      </c>
      <c r="AI132">
        <v>0</v>
      </c>
      <c r="AJ132">
        <v>6</v>
      </c>
      <c r="AK132" t="s">
        <v>225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1.8499999999999999E-2</v>
      </c>
      <c r="AW132">
        <v>4.4999999999999997E-3</v>
      </c>
      <c r="AX132" t="s">
        <v>216</v>
      </c>
      <c r="AY132" t="s">
        <v>216</v>
      </c>
      <c r="AZ132" t="s">
        <v>216</v>
      </c>
      <c r="BA132" t="s">
        <v>216</v>
      </c>
      <c r="BB132" t="s">
        <v>216</v>
      </c>
      <c r="BC132" t="s">
        <v>216</v>
      </c>
      <c r="BD132" t="s">
        <v>216</v>
      </c>
      <c r="BE132" t="s">
        <v>216</v>
      </c>
      <c r="BF132" t="s">
        <v>216</v>
      </c>
      <c r="BG132" t="s">
        <v>216</v>
      </c>
      <c r="BH132" t="s">
        <v>216</v>
      </c>
      <c r="BI132" t="s">
        <v>216</v>
      </c>
      <c r="BJ132" t="s">
        <v>216</v>
      </c>
      <c r="BL132" t="s">
        <v>216</v>
      </c>
      <c r="BM132">
        <v>2</v>
      </c>
      <c r="BN132">
        <v>6.55</v>
      </c>
      <c r="BO132">
        <v>0.05</v>
      </c>
      <c r="BP132">
        <v>2</v>
      </c>
      <c r="BQ132">
        <v>82.5</v>
      </c>
      <c r="BR132">
        <v>2.5</v>
      </c>
      <c r="BS132">
        <v>1</v>
      </c>
      <c r="BT132">
        <v>10.1</v>
      </c>
      <c r="BU132" t="s">
        <v>216</v>
      </c>
      <c r="BV132">
        <v>1</v>
      </c>
      <c r="BW132">
        <v>22.4</v>
      </c>
      <c r="BX132" t="s">
        <v>216</v>
      </c>
      <c r="BY132">
        <v>2</v>
      </c>
      <c r="BZ132">
        <v>55.15</v>
      </c>
      <c r="CA132">
        <v>4.8499999999999996</v>
      </c>
      <c r="CB132">
        <v>1</v>
      </c>
      <c r="CC132">
        <v>2</v>
      </c>
      <c r="CD132" t="s">
        <v>216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1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1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1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</row>
    <row r="133" spans="1:209" x14ac:dyDescent="0.2">
      <c r="A133" t="s">
        <v>322</v>
      </c>
      <c r="B133" s="1">
        <v>40070</v>
      </c>
      <c r="C133" s="1">
        <v>40070</v>
      </c>
      <c r="D133">
        <v>2009</v>
      </c>
      <c r="E133" t="s">
        <v>323</v>
      </c>
      <c r="F133">
        <v>41.343600000000002</v>
      </c>
      <c r="G133">
        <v>72.588700000000003</v>
      </c>
      <c r="H133" t="s">
        <v>220</v>
      </c>
      <c r="I133" t="s">
        <v>221</v>
      </c>
      <c r="J133" t="s">
        <v>215</v>
      </c>
      <c r="K133" t="s">
        <v>215</v>
      </c>
      <c r="L133">
        <v>12.95</v>
      </c>
      <c r="M133">
        <v>129499.405</v>
      </c>
      <c r="N133">
        <v>2648.75</v>
      </c>
      <c r="O133">
        <v>2.1880000000000002</v>
      </c>
      <c r="P133">
        <v>2.2999999999999998</v>
      </c>
      <c r="Q133" t="s">
        <v>216</v>
      </c>
      <c r="R133" t="s">
        <v>216</v>
      </c>
      <c r="S133" t="s">
        <v>216</v>
      </c>
      <c r="T133" t="s">
        <v>216</v>
      </c>
      <c r="U133" t="s">
        <v>215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565</v>
      </c>
      <c r="AH133">
        <v>19</v>
      </c>
      <c r="AI133">
        <v>0</v>
      </c>
      <c r="AJ133">
        <v>19</v>
      </c>
      <c r="AK133" t="s">
        <v>225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2</v>
      </c>
      <c r="AV133">
        <v>1.7000000000000001E-2</v>
      </c>
      <c r="AW133">
        <v>8.0000000000000002E-3</v>
      </c>
      <c r="AX133" t="s">
        <v>216</v>
      </c>
      <c r="AY133" t="s">
        <v>216</v>
      </c>
      <c r="AZ133" t="s">
        <v>216</v>
      </c>
      <c r="BA133" t="s">
        <v>216</v>
      </c>
      <c r="BB133" t="s">
        <v>216</v>
      </c>
      <c r="BC133" t="s">
        <v>216</v>
      </c>
      <c r="BD133" t="s">
        <v>216</v>
      </c>
      <c r="BE133" t="s">
        <v>216</v>
      </c>
      <c r="BF133" t="s">
        <v>216</v>
      </c>
      <c r="BG133" t="s">
        <v>216</v>
      </c>
      <c r="BH133" t="s">
        <v>216</v>
      </c>
      <c r="BI133" t="s">
        <v>216</v>
      </c>
      <c r="BJ133" t="s">
        <v>216</v>
      </c>
      <c r="BL133" t="s">
        <v>216</v>
      </c>
      <c r="BM133">
        <v>2</v>
      </c>
      <c r="BN133">
        <v>5.8</v>
      </c>
      <c r="BO133">
        <v>0.1</v>
      </c>
      <c r="BP133">
        <v>2</v>
      </c>
      <c r="BQ133">
        <v>65.599999999999994</v>
      </c>
      <c r="BR133">
        <v>0.3</v>
      </c>
      <c r="BS133">
        <v>1</v>
      </c>
      <c r="BT133">
        <v>7.8</v>
      </c>
      <c r="BU133" t="s">
        <v>216</v>
      </c>
      <c r="BV133">
        <v>1</v>
      </c>
      <c r="BW133">
        <v>20.8</v>
      </c>
      <c r="BX133" t="s">
        <v>216</v>
      </c>
      <c r="BY133">
        <v>2</v>
      </c>
      <c r="BZ133">
        <v>21.4</v>
      </c>
      <c r="CA133">
        <v>1.1000000000000001</v>
      </c>
      <c r="CB133">
        <v>1</v>
      </c>
      <c r="CC133">
        <v>1.3</v>
      </c>
      <c r="CD133" t="s">
        <v>216</v>
      </c>
      <c r="CF133">
        <v>0</v>
      </c>
      <c r="CG133">
        <v>0</v>
      </c>
      <c r="CH133">
        <v>1</v>
      </c>
      <c r="CI133">
        <v>1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1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1</v>
      </c>
      <c r="DE133">
        <v>0</v>
      </c>
      <c r="DF133">
        <v>0</v>
      </c>
      <c r="DG133">
        <v>1</v>
      </c>
      <c r="DH133">
        <v>0</v>
      </c>
      <c r="DI133">
        <v>1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1</v>
      </c>
      <c r="EF133">
        <v>0</v>
      </c>
      <c r="EG133">
        <v>0</v>
      </c>
      <c r="EH133">
        <v>0</v>
      </c>
      <c r="EI133">
        <v>0</v>
      </c>
      <c r="EJ133">
        <v>1</v>
      </c>
      <c r="EK133">
        <v>0</v>
      </c>
      <c r="EL133">
        <v>0</v>
      </c>
      <c r="EM133">
        <v>0</v>
      </c>
      <c r="EN133">
        <v>0</v>
      </c>
      <c r="EO133">
        <v>1</v>
      </c>
      <c r="EP133">
        <v>1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1</v>
      </c>
      <c r="FB133">
        <v>0</v>
      </c>
      <c r="FC133">
        <v>1</v>
      </c>
      <c r="FD133">
        <v>0</v>
      </c>
      <c r="FE133">
        <v>1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1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1</v>
      </c>
      <c r="GR133">
        <v>0</v>
      </c>
      <c r="GS133">
        <v>0</v>
      </c>
      <c r="GT133">
        <v>0</v>
      </c>
      <c r="GU133">
        <v>1</v>
      </c>
      <c r="GV133">
        <v>1</v>
      </c>
      <c r="GW133">
        <v>0</v>
      </c>
      <c r="GX133">
        <v>1</v>
      </c>
      <c r="GY133">
        <v>0</v>
      </c>
      <c r="GZ133">
        <v>0</v>
      </c>
      <c r="HA133">
        <v>0</v>
      </c>
    </row>
    <row r="134" spans="1:209" x14ac:dyDescent="0.2">
      <c r="A134" t="s">
        <v>324</v>
      </c>
      <c r="B134" s="1">
        <v>40070</v>
      </c>
      <c r="C134" s="1">
        <v>40070</v>
      </c>
      <c r="D134">
        <v>2009</v>
      </c>
      <c r="E134" t="s">
        <v>323</v>
      </c>
      <c r="F134">
        <v>41.341200000000001</v>
      </c>
      <c r="G134">
        <v>72.592200000000005</v>
      </c>
      <c r="H134" t="s">
        <v>220</v>
      </c>
      <c r="I134" t="s">
        <v>221</v>
      </c>
      <c r="J134" t="s">
        <v>215</v>
      </c>
      <c r="K134" t="s">
        <v>215</v>
      </c>
      <c r="L134">
        <v>2.4300000000000002</v>
      </c>
      <c r="M134">
        <v>24281.138999999999</v>
      </c>
      <c r="N134">
        <v>682.66</v>
      </c>
      <c r="O134">
        <v>1.3129999999999999</v>
      </c>
      <c r="P134">
        <v>5</v>
      </c>
      <c r="Q134" t="s">
        <v>216</v>
      </c>
      <c r="R134" t="s">
        <v>216</v>
      </c>
      <c r="S134" t="s">
        <v>216</v>
      </c>
      <c r="T134" t="s">
        <v>216</v>
      </c>
      <c r="U134" t="s">
        <v>215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565</v>
      </c>
      <c r="AH134">
        <v>13</v>
      </c>
      <c r="AI134">
        <v>0</v>
      </c>
      <c r="AJ134">
        <v>13</v>
      </c>
      <c r="AK134" t="s">
        <v>225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2</v>
      </c>
      <c r="AV134">
        <v>1.7000000000000001E-2</v>
      </c>
      <c r="AW134">
        <v>8.0000000000000002E-3</v>
      </c>
      <c r="AX134" t="s">
        <v>216</v>
      </c>
      <c r="AY134" t="s">
        <v>216</v>
      </c>
      <c r="AZ134" t="s">
        <v>216</v>
      </c>
      <c r="BA134" t="s">
        <v>216</v>
      </c>
      <c r="BB134" t="s">
        <v>216</v>
      </c>
      <c r="BC134" t="s">
        <v>216</v>
      </c>
      <c r="BD134" t="s">
        <v>216</v>
      </c>
      <c r="BE134" t="s">
        <v>216</v>
      </c>
      <c r="BF134" t="s">
        <v>216</v>
      </c>
      <c r="BG134" t="s">
        <v>216</v>
      </c>
      <c r="BH134" t="s">
        <v>216</v>
      </c>
      <c r="BI134" t="s">
        <v>216</v>
      </c>
      <c r="BJ134" t="s">
        <v>216</v>
      </c>
      <c r="BL134" t="s">
        <v>216</v>
      </c>
      <c r="BM134">
        <v>2</v>
      </c>
      <c r="BN134">
        <v>5.8</v>
      </c>
      <c r="BO134">
        <v>0.1</v>
      </c>
      <c r="BP134">
        <v>2</v>
      </c>
      <c r="BQ134">
        <v>65.599999999999994</v>
      </c>
      <c r="BR134">
        <v>0.3</v>
      </c>
      <c r="BS134">
        <v>1</v>
      </c>
      <c r="BT134">
        <v>7.2</v>
      </c>
      <c r="BU134" t="s">
        <v>216</v>
      </c>
      <c r="BV134">
        <v>1</v>
      </c>
      <c r="BW134">
        <v>23.6</v>
      </c>
      <c r="BX134" t="s">
        <v>216</v>
      </c>
      <c r="BY134">
        <v>2</v>
      </c>
      <c r="BZ134">
        <v>21.4</v>
      </c>
      <c r="CA134">
        <v>1.1000000000000001</v>
      </c>
      <c r="CB134">
        <v>1</v>
      </c>
      <c r="CC134">
        <v>3.7</v>
      </c>
      <c r="CD134" t="s">
        <v>216</v>
      </c>
      <c r="CF134">
        <v>0</v>
      </c>
      <c r="CG134">
        <v>0</v>
      </c>
      <c r="CH134">
        <v>1</v>
      </c>
      <c r="CI134">
        <v>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1</v>
      </c>
      <c r="EQ134">
        <v>0</v>
      </c>
      <c r="ER134">
        <v>0</v>
      </c>
      <c r="ES134">
        <v>0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1</v>
      </c>
      <c r="FB134">
        <v>0</v>
      </c>
      <c r="FC134">
        <v>0</v>
      </c>
      <c r="FD134">
        <v>0</v>
      </c>
      <c r="FE134">
        <v>1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1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1</v>
      </c>
      <c r="GV134">
        <v>1</v>
      </c>
      <c r="GW134">
        <v>0</v>
      </c>
      <c r="GX134">
        <v>0</v>
      </c>
      <c r="GY134">
        <v>0</v>
      </c>
      <c r="GZ134">
        <v>0</v>
      </c>
      <c r="HA134">
        <v>0</v>
      </c>
    </row>
    <row r="135" spans="1:209" x14ac:dyDescent="0.2">
      <c r="A135" t="s">
        <v>325</v>
      </c>
      <c r="B135" s="1">
        <v>38912</v>
      </c>
      <c r="C135" s="1">
        <v>38912</v>
      </c>
      <c r="D135">
        <v>2006</v>
      </c>
      <c r="E135" t="s">
        <v>235</v>
      </c>
      <c r="F135">
        <v>41.694899999999997</v>
      </c>
      <c r="G135">
        <v>72.482299999999995</v>
      </c>
      <c r="H135" t="s">
        <v>220</v>
      </c>
      <c r="I135" t="s">
        <v>221</v>
      </c>
      <c r="J135" t="s">
        <v>215</v>
      </c>
      <c r="K135" t="s">
        <v>215</v>
      </c>
      <c r="L135">
        <v>8.09</v>
      </c>
      <c r="M135">
        <v>80937.127999999997</v>
      </c>
      <c r="N135">
        <v>1400.49</v>
      </c>
      <c r="O135">
        <v>1.339</v>
      </c>
      <c r="P135">
        <v>4</v>
      </c>
      <c r="Q135" t="s">
        <v>216</v>
      </c>
      <c r="R135" t="s">
        <v>216</v>
      </c>
      <c r="S135" t="s">
        <v>216</v>
      </c>
      <c r="T135" t="s">
        <v>216</v>
      </c>
      <c r="U135" t="s">
        <v>215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565</v>
      </c>
      <c r="AH135">
        <v>10</v>
      </c>
      <c r="AI135">
        <v>0</v>
      </c>
      <c r="AJ135">
        <v>10</v>
      </c>
      <c r="AK135" t="s">
        <v>225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2</v>
      </c>
      <c r="AV135">
        <v>1.0999999999999999E-2</v>
      </c>
      <c r="AW135">
        <v>0</v>
      </c>
      <c r="AX135" t="s">
        <v>216</v>
      </c>
      <c r="AY135" t="s">
        <v>216</v>
      </c>
      <c r="AZ135" t="s">
        <v>216</v>
      </c>
      <c r="BA135" t="s">
        <v>216</v>
      </c>
      <c r="BB135" t="s">
        <v>216</v>
      </c>
      <c r="BC135" t="s">
        <v>216</v>
      </c>
      <c r="BD135" t="s">
        <v>216</v>
      </c>
      <c r="BE135" t="s">
        <v>216</v>
      </c>
      <c r="BF135" t="s">
        <v>216</v>
      </c>
      <c r="BG135" t="s">
        <v>216</v>
      </c>
      <c r="BH135" t="s">
        <v>216</v>
      </c>
      <c r="BI135" t="s">
        <v>216</v>
      </c>
      <c r="BJ135" t="s">
        <v>216</v>
      </c>
      <c r="BL135" t="s">
        <v>216</v>
      </c>
      <c r="BM135">
        <v>2</v>
      </c>
      <c r="BN135">
        <v>6.45</v>
      </c>
      <c r="BO135">
        <v>0.15</v>
      </c>
      <c r="BP135">
        <v>2</v>
      </c>
      <c r="BQ135">
        <v>67.5</v>
      </c>
      <c r="BR135">
        <v>0.5</v>
      </c>
      <c r="BS135">
        <v>1</v>
      </c>
      <c r="BT135">
        <v>7.8</v>
      </c>
      <c r="BU135" t="s">
        <v>216</v>
      </c>
      <c r="BV135">
        <v>1</v>
      </c>
      <c r="BW135">
        <v>27.4</v>
      </c>
      <c r="BX135" t="s">
        <v>216</v>
      </c>
      <c r="BY135">
        <v>2</v>
      </c>
      <c r="BZ135">
        <v>5.65</v>
      </c>
      <c r="CA135">
        <v>0.35</v>
      </c>
      <c r="CB135">
        <v>1</v>
      </c>
      <c r="CC135">
        <v>2.5</v>
      </c>
      <c r="CD135" t="s">
        <v>216</v>
      </c>
      <c r="CF135">
        <v>0</v>
      </c>
      <c r="CG135">
        <v>0</v>
      </c>
      <c r="CH135">
        <v>1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1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1</v>
      </c>
      <c r="DD135">
        <v>1</v>
      </c>
      <c r="DE135">
        <v>0</v>
      </c>
      <c r="DF135">
        <v>0</v>
      </c>
      <c r="DG135">
        <v>0</v>
      </c>
      <c r="DH135">
        <v>0</v>
      </c>
      <c r="DI135">
        <v>1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1</v>
      </c>
      <c r="EL135">
        <v>0</v>
      </c>
      <c r="EM135">
        <v>0</v>
      </c>
      <c r="EN135">
        <v>0</v>
      </c>
      <c r="EO135">
        <v>0</v>
      </c>
      <c r="EP135">
        <v>1</v>
      </c>
      <c r="EQ135">
        <v>0</v>
      </c>
      <c r="ER135">
        <v>0</v>
      </c>
      <c r="ES135">
        <v>0</v>
      </c>
      <c r="ET135">
        <v>1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1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1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</row>
    <row r="136" spans="1:209" x14ac:dyDescent="0.2">
      <c r="A136" t="s">
        <v>331</v>
      </c>
      <c r="B136" s="1">
        <v>38569</v>
      </c>
      <c r="C136" s="1">
        <v>38569</v>
      </c>
      <c r="D136">
        <v>2005</v>
      </c>
      <c r="E136" t="s">
        <v>332</v>
      </c>
      <c r="F136">
        <v>41.813499999999998</v>
      </c>
      <c r="G136">
        <v>73.238799999999998</v>
      </c>
      <c r="H136" t="s">
        <v>220</v>
      </c>
      <c r="I136" t="s">
        <v>221</v>
      </c>
      <c r="J136" t="s">
        <v>215</v>
      </c>
      <c r="K136" t="s">
        <v>215</v>
      </c>
      <c r="L136">
        <v>26.63</v>
      </c>
      <c r="M136">
        <v>266283.152</v>
      </c>
      <c r="N136">
        <v>2255.0300000000002</v>
      </c>
      <c r="O136">
        <v>1.238</v>
      </c>
      <c r="P136">
        <v>3.3530000000000002</v>
      </c>
      <c r="Q136">
        <v>1.524</v>
      </c>
      <c r="R136" t="s">
        <v>216</v>
      </c>
      <c r="S136" t="s">
        <v>216</v>
      </c>
      <c r="T136" t="s">
        <v>216</v>
      </c>
      <c r="U136" t="s">
        <v>215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565</v>
      </c>
      <c r="AH136">
        <v>13</v>
      </c>
      <c r="AI136">
        <v>0</v>
      </c>
      <c r="AJ136">
        <v>13</v>
      </c>
      <c r="AK136" t="s">
        <v>225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4.2999999999999997E-2</v>
      </c>
      <c r="AW136">
        <v>3.6999999999999998E-2</v>
      </c>
      <c r="AX136" t="s">
        <v>216</v>
      </c>
      <c r="AY136" t="s">
        <v>216</v>
      </c>
      <c r="AZ136" t="s">
        <v>216</v>
      </c>
      <c r="BA136" t="s">
        <v>216</v>
      </c>
      <c r="BB136" t="s">
        <v>216</v>
      </c>
      <c r="BC136" t="s">
        <v>216</v>
      </c>
      <c r="BD136" t="s">
        <v>216</v>
      </c>
      <c r="BE136" t="s">
        <v>216</v>
      </c>
      <c r="BF136" t="s">
        <v>216</v>
      </c>
      <c r="BG136" t="s">
        <v>216</v>
      </c>
      <c r="BH136" t="s">
        <v>216</v>
      </c>
      <c r="BI136" t="s">
        <v>216</v>
      </c>
      <c r="BJ136" t="s">
        <v>216</v>
      </c>
      <c r="BL136" t="s">
        <v>216</v>
      </c>
      <c r="BM136">
        <v>2</v>
      </c>
      <c r="BN136">
        <v>6.9</v>
      </c>
      <c r="BO136">
        <v>0.5</v>
      </c>
      <c r="BP136">
        <v>2</v>
      </c>
      <c r="BQ136">
        <v>145</v>
      </c>
      <c r="BR136">
        <v>8</v>
      </c>
      <c r="BS136" t="s">
        <v>216</v>
      </c>
      <c r="BT136" t="s">
        <v>216</v>
      </c>
      <c r="BU136" t="s">
        <v>216</v>
      </c>
      <c r="BV136" t="s">
        <v>216</v>
      </c>
      <c r="BW136" t="s">
        <v>216</v>
      </c>
      <c r="BX136" t="s">
        <v>216</v>
      </c>
      <c r="BY136">
        <v>2</v>
      </c>
      <c r="BZ136">
        <v>49.88</v>
      </c>
      <c r="CA136">
        <v>3.375</v>
      </c>
      <c r="CB136">
        <v>1</v>
      </c>
      <c r="CC136">
        <v>2.5</v>
      </c>
      <c r="CD136" t="s">
        <v>216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1</v>
      </c>
      <c r="EI136">
        <v>0</v>
      </c>
      <c r="EJ136">
        <v>0</v>
      </c>
      <c r="EK136">
        <v>1</v>
      </c>
      <c r="EL136">
        <v>0</v>
      </c>
      <c r="EM136">
        <v>0</v>
      </c>
      <c r="EN136">
        <v>0</v>
      </c>
      <c r="EO136">
        <v>1</v>
      </c>
      <c r="EP136">
        <v>1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1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1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1</v>
      </c>
      <c r="FV136">
        <v>0</v>
      </c>
      <c r="FW136">
        <v>1</v>
      </c>
      <c r="FX136">
        <v>0</v>
      </c>
      <c r="FY136">
        <v>0</v>
      </c>
      <c r="FZ136">
        <v>1</v>
      </c>
      <c r="GA136">
        <v>0</v>
      </c>
      <c r="GB136">
        <v>1</v>
      </c>
      <c r="GC136">
        <v>1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</row>
    <row r="137" spans="1:209" x14ac:dyDescent="0.2">
      <c r="A137" t="s">
        <v>334</v>
      </c>
      <c r="B137" s="1">
        <v>41177</v>
      </c>
      <c r="C137" s="1">
        <v>41177</v>
      </c>
      <c r="D137">
        <v>2012</v>
      </c>
      <c r="E137" t="s">
        <v>311</v>
      </c>
      <c r="F137">
        <v>41.786099999999998</v>
      </c>
      <c r="G137">
        <v>72.281999999999996</v>
      </c>
      <c r="H137" t="s">
        <v>220</v>
      </c>
      <c r="I137" t="s">
        <v>221</v>
      </c>
      <c r="J137" t="s">
        <v>215</v>
      </c>
      <c r="K137" t="s">
        <v>215</v>
      </c>
      <c r="L137">
        <v>32.21</v>
      </c>
      <c r="M137">
        <v>322129.77100000001</v>
      </c>
      <c r="N137">
        <v>5255.15</v>
      </c>
      <c r="O137">
        <v>2.992</v>
      </c>
      <c r="P137">
        <v>2.5</v>
      </c>
      <c r="Q137">
        <v>1</v>
      </c>
      <c r="R137" t="s">
        <v>216</v>
      </c>
      <c r="S137" t="s">
        <v>216</v>
      </c>
      <c r="T137" t="s">
        <v>216</v>
      </c>
      <c r="U137" t="s">
        <v>215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565</v>
      </c>
      <c r="AH137">
        <v>16</v>
      </c>
      <c r="AI137">
        <v>0</v>
      </c>
      <c r="AJ137">
        <v>16</v>
      </c>
      <c r="AK137" t="s">
        <v>225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216</v>
      </c>
      <c r="AV137" t="s">
        <v>216</v>
      </c>
      <c r="AW137" t="s">
        <v>216</v>
      </c>
      <c r="AX137" t="s">
        <v>216</v>
      </c>
      <c r="AY137" t="s">
        <v>216</v>
      </c>
      <c r="AZ137" t="s">
        <v>216</v>
      </c>
      <c r="BA137" t="s">
        <v>216</v>
      </c>
      <c r="BB137" t="s">
        <v>216</v>
      </c>
      <c r="BC137" t="s">
        <v>216</v>
      </c>
      <c r="BD137" t="s">
        <v>216</v>
      </c>
      <c r="BE137" t="s">
        <v>216</v>
      </c>
      <c r="BF137" t="s">
        <v>216</v>
      </c>
      <c r="BG137" t="s">
        <v>216</v>
      </c>
      <c r="BH137" t="s">
        <v>216</v>
      </c>
      <c r="BI137" t="s">
        <v>216</v>
      </c>
      <c r="BJ137" t="s">
        <v>216</v>
      </c>
      <c r="BL137" t="s">
        <v>216</v>
      </c>
      <c r="BM137">
        <v>2</v>
      </c>
      <c r="BN137">
        <v>6.35</v>
      </c>
      <c r="BO137">
        <v>0.05</v>
      </c>
      <c r="BP137">
        <v>2</v>
      </c>
      <c r="BQ137">
        <v>137.5</v>
      </c>
      <c r="BR137">
        <v>14.5</v>
      </c>
      <c r="BS137">
        <v>1</v>
      </c>
      <c r="BT137">
        <v>8.9</v>
      </c>
      <c r="BU137" t="s">
        <v>216</v>
      </c>
      <c r="BV137">
        <v>1</v>
      </c>
      <c r="BW137">
        <v>16.899999999999999</v>
      </c>
      <c r="BX137" t="s">
        <v>216</v>
      </c>
      <c r="BY137">
        <v>1</v>
      </c>
      <c r="BZ137">
        <v>13.13</v>
      </c>
      <c r="CA137" t="s">
        <v>216</v>
      </c>
      <c r="CB137">
        <v>1</v>
      </c>
      <c r="CC137">
        <v>2.1</v>
      </c>
      <c r="CD137" t="s">
        <v>216</v>
      </c>
      <c r="CF137">
        <v>0</v>
      </c>
      <c r="CG137">
        <v>0</v>
      </c>
      <c r="CH137">
        <v>1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1</v>
      </c>
      <c r="CP137">
        <v>1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1</v>
      </c>
      <c r="CY137">
        <v>0</v>
      </c>
      <c r="CZ137">
        <v>0</v>
      </c>
      <c r="DA137">
        <v>0</v>
      </c>
      <c r="DB137">
        <v>0</v>
      </c>
      <c r="DC137">
        <v>1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1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1</v>
      </c>
      <c r="EP137">
        <v>1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1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1</v>
      </c>
      <c r="FL137">
        <v>0</v>
      </c>
      <c r="FM137">
        <v>0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1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1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1</v>
      </c>
      <c r="GQ137">
        <v>0</v>
      </c>
      <c r="GR137">
        <v>1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</row>
    <row r="138" spans="1:209" x14ac:dyDescent="0.2">
      <c r="A138" t="s">
        <v>339</v>
      </c>
      <c r="B138" s="1">
        <v>40071</v>
      </c>
      <c r="C138" s="1">
        <v>40071</v>
      </c>
      <c r="D138">
        <v>2009</v>
      </c>
      <c r="E138" t="s">
        <v>340</v>
      </c>
      <c r="F138">
        <v>41.648600000000002</v>
      </c>
      <c r="G138">
        <v>72.9893</v>
      </c>
      <c r="H138" t="s">
        <v>220</v>
      </c>
      <c r="I138" t="s">
        <v>221</v>
      </c>
      <c r="J138" t="s">
        <v>215</v>
      </c>
      <c r="K138" t="s">
        <v>215</v>
      </c>
      <c r="L138">
        <v>12.14</v>
      </c>
      <c r="M138">
        <v>121405.693</v>
      </c>
      <c r="N138">
        <v>1892.33</v>
      </c>
      <c r="O138">
        <v>1.5960000000000001</v>
      </c>
      <c r="P138">
        <v>1.7</v>
      </c>
      <c r="Q138" t="s">
        <v>216</v>
      </c>
      <c r="R138" t="s">
        <v>216</v>
      </c>
      <c r="S138" t="s">
        <v>216</v>
      </c>
      <c r="T138" t="s">
        <v>216</v>
      </c>
      <c r="U138" t="s">
        <v>215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565</v>
      </c>
      <c r="AH138">
        <v>19</v>
      </c>
      <c r="AI138">
        <v>0</v>
      </c>
      <c r="AJ138">
        <v>19</v>
      </c>
      <c r="AK138" t="s">
        <v>225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2</v>
      </c>
      <c r="AV138">
        <v>1.2E-2</v>
      </c>
      <c r="AW138">
        <v>1E-3</v>
      </c>
      <c r="AX138" t="s">
        <v>216</v>
      </c>
      <c r="AY138" t="s">
        <v>216</v>
      </c>
      <c r="AZ138" t="s">
        <v>216</v>
      </c>
      <c r="BA138" t="s">
        <v>216</v>
      </c>
      <c r="BB138" t="s">
        <v>216</v>
      </c>
      <c r="BC138" t="s">
        <v>216</v>
      </c>
      <c r="BD138" t="s">
        <v>216</v>
      </c>
      <c r="BE138" t="s">
        <v>216</v>
      </c>
      <c r="BF138" t="s">
        <v>216</v>
      </c>
      <c r="BG138" t="s">
        <v>216</v>
      </c>
      <c r="BH138" t="s">
        <v>216</v>
      </c>
      <c r="BI138" t="s">
        <v>216</v>
      </c>
      <c r="BJ138" t="s">
        <v>216</v>
      </c>
      <c r="BL138" t="s">
        <v>216</v>
      </c>
      <c r="BM138">
        <v>2</v>
      </c>
      <c r="BN138">
        <v>6.65</v>
      </c>
      <c r="BO138">
        <v>0.05</v>
      </c>
      <c r="BP138">
        <v>2</v>
      </c>
      <c r="BQ138">
        <v>183</v>
      </c>
      <c r="BR138">
        <v>5</v>
      </c>
      <c r="BS138">
        <v>1</v>
      </c>
      <c r="BT138">
        <v>9</v>
      </c>
      <c r="BU138" t="s">
        <v>216</v>
      </c>
      <c r="BV138">
        <v>1</v>
      </c>
      <c r="BW138">
        <v>22.2</v>
      </c>
      <c r="BX138" t="s">
        <v>216</v>
      </c>
      <c r="BY138">
        <v>2</v>
      </c>
      <c r="BZ138">
        <v>24.05</v>
      </c>
      <c r="CA138">
        <v>2.25</v>
      </c>
      <c r="CB138">
        <v>1</v>
      </c>
      <c r="CC138">
        <v>1.7</v>
      </c>
      <c r="CD138" t="s">
        <v>216</v>
      </c>
      <c r="CF138">
        <v>0</v>
      </c>
      <c r="CG138">
        <v>0</v>
      </c>
      <c r="CH138">
        <v>0</v>
      </c>
      <c r="CI138">
        <v>0</v>
      </c>
      <c r="CJ138">
        <v>1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1</v>
      </c>
      <c r="CU138">
        <v>0</v>
      </c>
      <c r="CV138">
        <v>0</v>
      </c>
      <c r="CW138">
        <v>0</v>
      </c>
      <c r="CX138">
        <v>1</v>
      </c>
      <c r="CY138">
        <v>0</v>
      </c>
      <c r="CZ138">
        <v>0</v>
      </c>
      <c r="DA138">
        <v>0</v>
      </c>
      <c r="DB138">
        <v>0</v>
      </c>
      <c r="DC138">
        <v>1</v>
      </c>
      <c r="DD138">
        <v>1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1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1</v>
      </c>
      <c r="EF138">
        <v>0</v>
      </c>
      <c r="EG138">
        <v>0</v>
      </c>
      <c r="EH138">
        <v>1</v>
      </c>
      <c r="EI138">
        <v>1</v>
      </c>
      <c r="EJ138">
        <v>0</v>
      </c>
      <c r="EK138">
        <v>0</v>
      </c>
      <c r="EL138">
        <v>1</v>
      </c>
      <c r="EM138">
        <v>0</v>
      </c>
      <c r="EN138">
        <v>0</v>
      </c>
      <c r="EO138">
        <v>1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1</v>
      </c>
      <c r="FF138">
        <v>0</v>
      </c>
      <c r="FG138">
        <v>0</v>
      </c>
      <c r="FH138">
        <v>1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1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1</v>
      </c>
      <c r="GD138">
        <v>0</v>
      </c>
      <c r="GE138">
        <v>0</v>
      </c>
      <c r="GF138">
        <v>0</v>
      </c>
      <c r="GG138">
        <v>1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1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1</v>
      </c>
      <c r="GY138">
        <v>0</v>
      </c>
      <c r="GZ138">
        <v>0</v>
      </c>
      <c r="HA138">
        <v>0</v>
      </c>
    </row>
    <row r="139" spans="1:209" x14ac:dyDescent="0.2">
      <c r="A139" t="s">
        <v>343</v>
      </c>
      <c r="B139" t="s">
        <v>209</v>
      </c>
      <c r="C139" s="1">
        <v>41142</v>
      </c>
      <c r="D139" t="s">
        <v>210</v>
      </c>
      <c r="E139" t="s">
        <v>309</v>
      </c>
      <c r="F139">
        <v>41.319200000000002</v>
      </c>
      <c r="G139">
        <v>72.672700000000006</v>
      </c>
      <c r="H139" t="s">
        <v>220</v>
      </c>
      <c r="I139" t="s">
        <v>221</v>
      </c>
      <c r="J139" t="s">
        <v>214</v>
      </c>
      <c r="K139" t="s">
        <v>215</v>
      </c>
      <c r="L139">
        <v>6.84</v>
      </c>
      <c r="M139">
        <v>68391.873000000007</v>
      </c>
      <c r="N139">
        <v>1328.78</v>
      </c>
      <c r="O139">
        <v>1.4119999999999999</v>
      </c>
      <c r="P139">
        <v>5</v>
      </c>
      <c r="Q139">
        <v>5</v>
      </c>
      <c r="R139" t="s">
        <v>216</v>
      </c>
      <c r="S139" t="s">
        <v>216</v>
      </c>
      <c r="T139" t="s">
        <v>216</v>
      </c>
      <c r="U139" t="s">
        <v>215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565</v>
      </c>
      <c r="AH139">
        <v>25</v>
      </c>
      <c r="AI139">
        <v>0</v>
      </c>
      <c r="AJ139">
        <v>25</v>
      </c>
      <c r="AK139" t="s">
        <v>225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4</v>
      </c>
      <c r="AV139">
        <v>2.9499999999999998E-2</v>
      </c>
      <c r="AW139">
        <v>1.52E-2</v>
      </c>
      <c r="AX139" t="s">
        <v>216</v>
      </c>
      <c r="AY139" t="s">
        <v>216</v>
      </c>
      <c r="AZ139" t="s">
        <v>216</v>
      </c>
      <c r="BA139" t="s">
        <v>216</v>
      </c>
      <c r="BB139" t="s">
        <v>216</v>
      </c>
      <c r="BC139" t="s">
        <v>216</v>
      </c>
      <c r="BD139" t="s">
        <v>216</v>
      </c>
      <c r="BE139" t="s">
        <v>216</v>
      </c>
      <c r="BF139" t="s">
        <v>216</v>
      </c>
      <c r="BG139" t="s">
        <v>216</v>
      </c>
      <c r="BH139" t="s">
        <v>216</v>
      </c>
      <c r="BI139" t="s">
        <v>216</v>
      </c>
      <c r="BJ139" t="s">
        <v>216</v>
      </c>
      <c r="BL139" t="s">
        <v>216</v>
      </c>
      <c r="BM139">
        <v>5</v>
      </c>
      <c r="BN139">
        <v>6.28</v>
      </c>
      <c r="BO139">
        <v>0.2268</v>
      </c>
      <c r="BP139">
        <v>5</v>
      </c>
      <c r="BQ139">
        <v>75.06</v>
      </c>
      <c r="BR139">
        <v>6.9093999999999998</v>
      </c>
      <c r="BS139">
        <v>5</v>
      </c>
      <c r="BT139">
        <v>8.14</v>
      </c>
      <c r="BU139">
        <v>0.30120000000000002</v>
      </c>
      <c r="BV139">
        <v>5</v>
      </c>
      <c r="BW139">
        <v>26.14</v>
      </c>
      <c r="BX139">
        <v>1.7423</v>
      </c>
      <c r="BY139">
        <v>5</v>
      </c>
      <c r="BZ139">
        <v>14.395</v>
      </c>
      <c r="CA139">
        <v>4.2286000000000001</v>
      </c>
      <c r="CB139">
        <v>5</v>
      </c>
      <c r="CC139">
        <v>2.2799999999999998</v>
      </c>
      <c r="CD139">
        <v>0.13869999999999999</v>
      </c>
      <c r="CF139">
        <v>0</v>
      </c>
      <c r="CG139">
        <v>0</v>
      </c>
      <c r="CH139">
        <v>1</v>
      </c>
      <c r="CI139">
        <v>0</v>
      </c>
      <c r="CJ139">
        <v>1</v>
      </c>
      <c r="CK139">
        <v>0</v>
      </c>
      <c r="CL139">
        <v>0</v>
      </c>
      <c r="CM139">
        <v>0</v>
      </c>
      <c r="CN139">
        <v>0</v>
      </c>
      <c r="CO139">
        <v>1</v>
      </c>
      <c r="CP139">
        <v>0</v>
      </c>
      <c r="CQ139">
        <v>0</v>
      </c>
      <c r="CR139">
        <v>0</v>
      </c>
      <c r="CS139">
        <v>1</v>
      </c>
      <c r="CT139">
        <v>1</v>
      </c>
      <c r="CU139">
        <v>0</v>
      </c>
      <c r="CV139">
        <v>1</v>
      </c>
      <c r="CW139">
        <v>0</v>
      </c>
      <c r="CX139"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1</v>
      </c>
      <c r="DH139">
        <v>0</v>
      </c>
      <c r="DI139">
        <v>1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1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1</v>
      </c>
      <c r="EF139">
        <v>0</v>
      </c>
      <c r="EG139">
        <v>0</v>
      </c>
      <c r="EH139">
        <v>0</v>
      </c>
      <c r="EI139">
        <v>1</v>
      </c>
      <c r="EJ139">
        <v>1</v>
      </c>
      <c r="EK139">
        <v>0</v>
      </c>
      <c r="EL139">
        <v>1</v>
      </c>
      <c r="EM139">
        <v>0</v>
      </c>
      <c r="EN139">
        <v>0</v>
      </c>
      <c r="EO139">
        <v>1</v>
      </c>
      <c r="EP139">
        <v>1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1</v>
      </c>
      <c r="FB139">
        <v>0</v>
      </c>
      <c r="FC139">
        <v>0</v>
      </c>
      <c r="FD139">
        <v>0</v>
      </c>
      <c r="FE139">
        <v>1</v>
      </c>
      <c r="FF139">
        <v>0</v>
      </c>
      <c r="FG139">
        <v>0</v>
      </c>
      <c r="FH139">
        <v>1</v>
      </c>
      <c r="FI139">
        <v>1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1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1</v>
      </c>
      <c r="GL139">
        <v>0</v>
      </c>
      <c r="GM139">
        <v>1</v>
      </c>
      <c r="GN139">
        <v>0</v>
      </c>
      <c r="GO139">
        <v>0</v>
      </c>
      <c r="GP139">
        <v>1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</row>
    <row r="140" spans="1:209" x14ac:dyDescent="0.2">
      <c r="A140" t="s">
        <v>344</v>
      </c>
      <c r="B140" s="1">
        <v>39338</v>
      </c>
      <c r="C140" s="1">
        <v>39338</v>
      </c>
      <c r="D140">
        <v>2007</v>
      </c>
      <c r="E140" t="s">
        <v>295</v>
      </c>
      <c r="F140">
        <v>41.22</v>
      </c>
      <c r="G140">
        <v>73.206599999999995</v>
      </c>
      <c r="H140" t="s">
        <v>220</v>
      </c>
      <c r="I140" t="s">
        <v>221</v>
      </c>
      <c r="J140" t="s">
        <v>215</v>
      </c>
      <c r="K140" t="s">
        <v>215</v>
      </c>
      <c r="L140">
        <v>26.71</v>
      </c>
      <c r="M140">
        <v>267092.52399999998</v>
      </c>
      <c r="N140">
        <v>3992.2</v>
      </c>
      <c r="O140">
        <v>2.1579999999999999</v>
      </c>
      <c r="P140">
        <v>6</v>
      </c>
      <c r="Q140" t="s">
        <v>216</v>
      </c>
      <c r="R140" t="s">
        <v>216</v>
      </c>
      <c r="S140" t="s">
        <v>216</v>
      </c>
      <c r="T140" t="s">
        <v>216</v>
      </c>
      <c r="U140" t="s">
        <v>215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565</v>
      </c>
      <c r="AH140">
        <v>4</v>
      </c>
      <c r="AI140">
        <v>0</v>
      </c>
      <c r="AJ140">
        <v>4</v>
      </c>
      <c r="AK140" t="s">
        <v>225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2</v>
      </c>
      <c r="AV140">
        <v>1.6E-2</v>
      </c>
      <c r="AW140">
        <v>7.0000000000000001E-3</v>
      </c>
      <c r="AX140" t="s">
        <v>216</v>
      </c>
      <c r="AY140" t="s">
        <v>216</v>
      </c>
      <c r="AZ140" t="s">
        <v>216</v>
      </c>
      <c r="BA140" t="s">
        <v>216</v>
      </c>
      <c r="BB140" t="s">
        <v>216</v>
      </c>
      <c r="BC140" t="s">
        <v>216</v>
      </c>
      <c r="BD140" t="s">
        <v>216</v>
      </c>
      <c r="BE140" t="s">
        <v>216</v>
      </c>
      <c r="BF140" t="s">
        <v>216</v>
      </c>
      <c r="BG140" t="s">
        <v>216</v>
      </c>
      <c r="BH140" t="s">
        <v>216</v>
      </c>
      <c r="BI140" t="s">
        <v>216</v>
      </c>
      <c r="BJ140" t="s">
        <v>216</v>
      </c>
      <c r="BL140" t="s">
        <v>216</v>
      </c>
      <c r="BM140">
        <v>2</v>
      </c>
      <c r="BN140">
        <v>6.6</v>
      </c>
      <c r="BO140">
        <v>0.1</v>
      </c>
      <c r="BP140">
        <v>2</v>
      </c>
      <c r="BQ140">
        <v>143</v>
      </c>
      <c r="BR140">
        <v>9</v>
      </c>
      <c r="BS140">
        <v>1</v>
      </c>
      <c r="BT140">
        <v>4.9000000000000004</v>
      </c>
      <c r="BU140" t="s">
        <v>216</v>
      </c>
      <c r="BV140">
        <v>1</v>
      </c>
      <c r="BW140">
        <v>24</v>
      </c>
      <c r="BX140" t="s">
        <v>216</v>
      </c>
      <c r="BY140">
        <v>2</v>
      </c>
      <c r="BZ140">
        <v>17.25</v>
      </c>
      <c r="CA140">
        <v>6.75</v>
      </c>
      <c r="CB140">
        <v>1</v>
      </c>
      <c r="CC140">
        <v>1.8</v>
      </c>
      <c r="CD140" t="s">
        <v>216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1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1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</row>
    <row r="141" spans="1:209" x14ac:dyDescent="0.2">
      <c r="A141" t="s">
        <v>345</v>
      </c>
      <c r="B141" s="1">
        <v>40028</v>
      </c>
      <c r="C141" s="1">
        <v>40028</v>
      </c>
      <c r="D141">
        <v>2009</v>
      </c>
      <c r="E141" t="s">
        <v>346</v>
      </c>
      <c r="F141">
        <v>41.741799999999998</v>
      </c>
      <c r="G141">
        <v>72.841399999999993</v>
      </c>
      <c r="H141" t="s">
        <v>220</v>
      </c>
      <c r="I141" t="s">
        <v>221</v>
      </c>
      <c r="J141" t="s">
        <v>215</v>
      </c>
      <c r="K141" t="s">
        <v>215</v>
      </c>
      <c r="L141">
        <v>5.58</v>
      </c>
      <c r="M141">
        <v>55846.618999999999</v>
      </c>
      <c r="N141">
        <v>1354.49</v>
      </c>
      <c r="O141">
        <v>1.6220000000000001</v>
      </c>
      <c r="P141">
        <v>3</v>
      </c>
      <c r="Q141" t="s">
        <v>216</v>
      </c>
      <c r="R141" t="s">
        <v>216</v>
      </c>
      <c r="S141" t="s">
        <v>216</v>
      </c>
      <c r="T141" t="s">
        <v>216</v>
      </c>
      <c r="U141" t="s">
        <v>215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565</v>
      </c>
      <c r="AH141">
        <v>15</v>
      </c>
      <c r="AI141">
        <v>0</v>
      </c>
      <c r="AJ141">
        <v>15</v>
      </c>
      <c r="AK141" t="s">
        <v>225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2</v>
      </c>
      <c r="AV141">
        <v>1.4E-2</v>
      </c>
      <c r="AW141">
        <v>1E-3</v>
      </c>
      <c r="AX141" t="s">
        <v>216</v>
      </c>
      <c r="AY141" t="s">
        <v>216</v>
      </c>
      <c r="AZ141" t="s">
        <v>216</v>
      </c>
      <c r="BA141" t="s">
        <v>216</v>
      </c>
      <c r="BB141" t="s">
        <v>216</v>
      </c>
      <c r="BC141" t="s">
        <v>216</v>
      </c>
      <c r="BD141" t="s">
        <v>216</v>
      </c>
      <c r="BE141" t="s">
        <v>216</v>
      </c>
      <c r="BF141" t="s">
        <v>216</v>
      </c>
      <c r="BG141" t="s">
        <v>216</v>
      </c>
      <c r="BH141" t="s">
        <v>216</v>
      </c>
      <c r="BI141" t="s">
        <v>216</v>
      </c>
      <c r="BJ141" t="s">
        <v>216</v>
      </c>
      <c r="BL141" t="s">
        <v>216</v>
      </c>
      <c r="BM141">
        <v>2</v>
      </c>
      <c r="BN141">
        <v>7.1</v>
      </c>
      <c r="BO141">
        <v>0.7</v>
      </c>
      <c r="BP141">
        <v>2</v>
      </c>
      <c r="BQ141">
        <v>183</v>
      </c>
      <c r="BR141">
        <v>8</v>
      </c>
      <c r="BS141">
        <v>1</v>
      </c>
      <c r="BT141">
        <v>7.9</v>
      </c>
      <c r="BU141" t="s">
        <v>216</v>
      </c>
      <c r="BV141">
        <v>1</v>
      </c>
      <c r="BW141">
        <v>26.5</v>
      </c>
      <c r="BX141" t="s">
        <v>216</v>
      </c>
      <c r="BY141">
        <v>2</v>
      </c>
      <c r="BZ141">
        <v>45.05</v>
      </c>
      <c r="CA141">
        <v>2.25</v>
      </c>
      <c r="CB141">
        <v>1</v>
      </c>
      <c r="CC141">
        <v>2.6</v>
      </c>
      <c r="CD141" t="s">
        <v>216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1</v>
      </c>
      <c r="CP141">
        <v>1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1</v>
      </c>
      <c r="CW141">
        <v>0</v>
      </c>
      <c r="CX141">
        <v>1</v>
      </c>
      <c r="CY141">
        <v>0</v>
      </c>
      <c r="CZ141">
        <v>0</v>
      </c>
      <c r="DA141">
        <v>0</v>
      </c>
      <c r="DB141">
        <v>0</v>
      </c>
      <c r="DC141">
        <v>1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1</v>
      </c>
      <c r="EI141">
        <v>1</v>
      </c>
      <c r="EJ141">
        <v>0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1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1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1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1</v>
      </c>
      <c r="GD141">
        <v>0</v>
      </c>
      <c r="GE141">
        <v>0</v>
      </c>
      <c r="GF141">
        <v>0</v>
      </c>
      <c r="GG141">
        <v>1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1</v>
      </c>
      <c r="GW141">
        <v>0</v>
      </c>
      <c r="GX141">
        <v>0</v>
      </c>
      <c r="GY141">
        <v>0</v>
      </c>
      <c r="GZ141">
        <v>0</v>
      </c>
      <c r="HA141">
        <v>0</v>
      </c>
    </row>
    <row r="142" spans="1:209" x14ac:dyDescent="0.2">
      <c r="A142" t="s">
        <v>347</v>
      </c>
      <c r="B142" s="1">
        <v>38922</v>
      </c>
      <c r="C142" s="1">
        <v>38922</v>
      </c>
      <c r="D142">
        <v>2006</v>
      </c>
      <c r="E142" t="s">
        <v>348</v>
      </c>
      <c r="F142">
        <v>41.508699999999997</v>
      </c>
      <c r="G142">
        <v>72.222800000000007</v>
      </c>
      <c r="H142" t="s">
        <v>220</v>
      </c>
      <c r="I142" t="s">
        <v>221</v>
      </c>
      <c r="J142" t="s">
        <v>215</v>
      </c>
      <c r="K142" t="s">
        <v>215</v>
      </c>
      <c r="L142">
        <v>214.08</v>
      </c>
      <c r="M142">
        <v>2140787.0460000001</v>
      </c>
      <c r="N142">
        <v>8443.4500000000007</v>
      </c>
      <c r="O142">
        <v>1.6359999999999999</v>
      </c>
      <c r="P142">
        <v>11.887</v>
      </c>
      <c r="Q142">
        <v>4.2670000000000003</v>
      </c>
      <c r="R142" t="s">
        <v>216</v>
      </c>
      <c r="S142" t="s">
        <v>216</v>
      </c>
      <c r="T142" t="s">
        <v>216</v>
      </c>
      <c r="U142" t="s">
        <v>215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565</v>
      </c>
      <c r="AH142">
        <v>16</v>
      </c>
      <c r="AI142">
        <v>0</v>
      </c>
      <c r="AJ142">
        <v>16</v>
      </c>
      <c r="AK142" t="s">
        <v>225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</v>
      </c>
      <c r="AV142">
        <v>1.0999999999999999E-2</v>
      </c>
      <c r="AW142">
        <v>4.0000000000000001E-3</v>
      </c>
      <c r="AX142" t="s">
        <v>216</v>
      </c>
      <c r="AY142" t="s">
        <v>216</v>
      </c>
      <c r="AZ142" t="s">
        <v>216</v>
      </c>
      <c r="BA142" t="s">
        <v>216</v>
      </c>
      <c r="BB142" t="s">
        <v>216</v>
      </c>
      <c r="BC142" t="s">
        <v>216</v>
      </c>
      <c r="BD142" t="s">
        <v>216</v>
      </c>
      <c r="BE142" t="s">
        <v>216</v>
      </c>
      <c r="BF142" t="s">
        <v>216</v>
      </c>
      <c r="BG142" t="s">
        <v>216</v>
      </c>
      <c r="BH142" t="s">
        <v>216</v>
      </c>
      <c r="BI142" t="s">
        <v>216</v>
      </c>
      <c r="BJ142" t="s">
        <v>216</v>
      </c>
      <c r="BL142" t="s">
        <v>216</v>
      </c>
      <c r="BM142">
        <v>2</v>
      </c>
      <c r="BN142">
        <v>6.1</v>
      </c>
      <c r="BO142">
        <v>0.1</v>
      </c>
      <c r="BP142">
        <v>2</v>
      </c>
      <c r="BQ142">
        <v>78.95</v>
      </c>
      <c r="BR142">
        <v>3.75</v>
      </c>
      <c r="BS142">
        <v>1</v>
      </c>
      <c r="BT142">
        <v>8</v>
      </c>
      <c r="BU142" t="s">
        <v>216</v>
      </c>
      <c r="BV142">
        <v>1</v>
      </c>
      <c r="BW142">
        <v>27.4</v>
      </c>
      <c r="BX142" t="s">
        <v>216</v>
      </c>
      <c r="BY142">
        <v>2</v>
      </c>
      <c r="BZ142">
        <v>9.75</v>
      </c>
      <c r="CA142">
        <v>2.25</v>
      </c>
      <c r="CB142">
        <v>1</v>
      </c>
      <c r="CC142">
        <v>2</v>
      </c>
      <c r="CD142" t="s">
        <v>216</v>
      </c>
      <c r="CF142">
        <v>0</v>
      </c>
      <c r="CG142">
        <v>0</v>
      </c>
      <c r="CH142">
        <v>1</v>
      </c>
      <c r="CI142">
        <v>1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1</v>
      </c>
      <c r="CP142">
        <v>0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1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0</v>
      </c>
      <c r="DC142">
        <v>1</v>
      </c>
      <c r="DD142">
        <v>1</v>
      </c>
      <c r="DE142">
        <v>0</v>
      </c>
      <c r="DF142">
        <v>0</v>
      </c>
      <c r="DG142">
        <v>1</v>
      </c>
      <c r="DH142">
        <v>0</v>
      </c>
      <c r="DI142">
        <v>1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1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1</v>
      </c>
      <c r="EJ142">
        <v>0</v>
      </c>
      <c r="EK142">
        <v>1</v>
      </c>
      <c r="EL142">
        <v>0</v>
      </c>
      <c r="EM142">
        <v>0</v>
      </c>
      <c r="EN142">
        <v>0</v>
      </c>
      <c r="EO142">
        <v>1</v>
      </c>
      <c r="EP142">
        <v>1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1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</row>
    <row r="143" spans="1:209" x14ac:dyDescent="0.2">
      <c r="A143" t="s">
        <v>351</v>
      </c>
      <c r="B143" s="1">
        <v>38939</v>
      </c>
      <c r="C143" s="1">
        <v>38939</v>
      </c>
      <c r="D143">
        <v>2006</v>
      </c>
      <c r="E143" t="s">
        <v>323</v>
      </c>
      <c r="F143">
        <v>41.392299999999999</v>
      </c>
      <c r="G143">
        <v>72.543800000000005</v>
      </c>
      <c r="H143" t="s">
        <v>220</v>
      </c>
      <c r="I143" t="s">
        <v>221</v>
      </c>
      <c r="J143" t="s">
        <v>215</v>
      </c>
      <c r="K143" t="s">
        <v>215</v>
      </c>
      <c r="L143">
        <v>0.32</v>
      </c>
      <c r="M143">
        <v>3237.4850000000001</v>
      </c>
      <c r="N143">
        <v>258.98</v>
      </c>
      <c r="O143">
        <v>1.319</v>
      </c>
      <c r="P143">
        <v>2.5</v>
      </c>
      <c r="Q143" t="s">
        <v>216</v>
      </c>
      <c r="R143" t="s">
        <v>216</v>
      </c>
      <c r="S143" t="s">
        <v>216</v>
      </c>
      <c r="T143" t="s">
        <v>216</v>
      </c>
      <c r="U143" t="s">
        <v>215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565</v>
      </c>
      <c r="AH143">
        <v>4</v>
      </c>
      <c r="AI143">
        <v>0</v>
      </c>
      <c r="AJ143">
        <v>4</v>
      </c>
      <c r="AK143" t="s">
        <v>225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</v>
      </c>
      <c r="AV143">
        <v>6.9500000000000006E-2</v>
      </c>
      <c r="AW143">
        <v>1.0500000000000001E-2</v>
      </c>
      <c r="AX143" t="s">
        <v>216</v>
      </c>
      <c r="AY143" t="s">
        <v>216</v>
      </c>
      <c r="AZ143" t="s">
        <v>216</v>
      </c>
      <c r="BA143" t="s">
        <v>216</v>
      </c>
      <c r="BB143" t="s">
        <v>216</v>
      </c>
      <c r="BC143" t="s">
        <v>216</v>
      </c>
      <c r="BD143" t="s">
        <v>216</v>
      </c>
      <c r="BE143" t="s">
        <v>216</v>
      </c>
      <c r="BF143" t="s">
        <v>216</v>
      </c>
      <c r="BG143" t="s">
        <v>216</v>
      </c>
      <c r="BH143" t="s">
        <v>216</v>
      </c>
      <c r="BI143" t="s">
        <v>216</v>
      </c>
      <c r="BJ143" t="s">
        <v>216</v>
      </c>
      <c r="BL143" t="s">
        <v>216</v>
      </c>
      <c r="BM143">
        <v>2</v>
      </c>
      <c r="BN143">
        <v>5.75</v>
      </c>
      <c r="BO143">
        <v>0.25</v>
      </c>
      <c r="BP143">
        <v>2</v>
      </c>
      <c r="BQ143">
        <v>76</v>
      </c>
      <c r="BR143">
        <v>30</v>
      </c>
      <c r="BS143">
        <v>1</v>
      </c>
      <c r="BT143">
        <v>8.6999999999999993</v>
      </c>
      <c r="BU143" t="s">
        <v>216</v>
      </c>
      <c r="BV143">
        <v>1</v>
      </c>
      <c r="BW143">
        <v>26.4</v>
      </c>
      <c r="BX143" t="s">
        <v>216</v>
      </c>
      <c r="BY143">
        <v>2</v>
      </c>
      <c r="BZ143">
        <v>15</v>
      </c>
      <c r="CA143">
        <v>12</v>
      </c>
      <c r="CB143">
        <v>1</v>
      </c>
      <c r="CC143">
        <v>0.8</v>
      </c>
      <c r="CD143" t="s">
        <v>216</v>
      </c>
      <c r="CF143">
        <v>0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1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1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1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</row>
    <row r="144" spans="1:209" x14ac:dyDescent="0.2">
      <c r="A144" t="s">
        <v>354</v>
      </c>
      <c r="B144" s="1">
        <v>38940</v>
      </c>
      <c r="C144" s="1">
        <v>38940</v>
      </c>
      <c r="D144">
        <v>2006</v>
      </c>
      <c r="E144" t="s">
        <v>355</v>
      </c>
      <c r="F144">
        <v>41.573900000000002</v>
      </c>
      <c r="G144">
        <v>72.562899999999999</v>
      </c>
      <c r="H144" t="s">
        <v>220</v>
      </c>
      <c r="I144" t="s">
        <v>221</v>
      </c>
      <c r="J144" t="s">
        <v>215</v>
      </c>
      <c r="K144" t="s">
        <v>215</v>
      </c>
      <c r="L144">
        <v>30.76</v>
      </c>
      <c r="M144">
        <v>307561.08799999999</v>
      </c>
      <c r="N144">
        <v>2652.58</v>
      </c>
      <c r="O144">
        <v>1.3720000000000001</v>
      </c>
      <c r="P144">
        <v>2.7429999999999999</v>
      </c>
      <c r="Q144">
        <v>1.6759999999999999</v>
      </c>
      <c r="R144" t="s">
        <v>216</v>
      </c>
      <c r="S144" t="s">
        <v>216</v>
      </c>
      <c r="T144" t="s">
        <v>216</v>
      </c>
      <c r="U144" t="s">
        <v>215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565</v>
      </c>
      <c r="AH144">
        <v>19</v>
      </c>
      <c r="AI144">
        <v>0</v>
      </c>
      <c r="AJ144">
        <v>19</v>
      </c>
      <c r="AK144" t="s">
        <v>225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</v>
      </c>
      <c r="AV144">
        <v>2E-3</v>
      </c>
      <c r="AW144">
        <v>1E-3</v>
      </c>
      <c r="AX144" t="s">
        <v>216</v>
      </c>
      <c r="AY144" t="s">
        <v>216</v>
      </c>
      <c r="AZ144" t="s">
        <v>216</v>
      </c>
      <c r="BA144" t="s">
        <v>216</v>
      </c>
      <c r="BB144" t="s">
        <v>216</v>
      </c>
      <c r="BC144" t="s">
        <v>216</v>
      </c>
      <c r="BD144" t="s">
        <v>216</v>
      </c>
      <c r="BE144" t="s">
        <v>216</v>
      </c>
      <c r="BF144" t="s">
        <v>216</v>
      </c>
      <c r="BG144" t="s">
        <v>216</v>
      </c>
      <c r="BH144" t="s">
        <v>216</v>
      </c>
      <c r="BI144" t="s">
        <v>216</v>
      </c>
      <c r="BJ144" t="s">
        <v>216</v>
      </c>
      <c r="BL144" t="s">
        <v>216</v>
      </c>
      <c r="BM144">
        <v>2</v>
      </c>
      <c r="BN144">
        <v>6.15</v>
      </c>
      <c r="BO144">
        <v>0.05</v>
      </c>
      <c r="BP144">
        <v>2</v>
      </c>
      <c r="BQ144">
        <v>52</v>
      </c>
      <c r="BR144">
        <v>0.8</v>
      </c>
      <c r="BS144">
        <v>1</v>
      </c>
      <c r="BT144">
        <v>7.4</v>
      </c>
      <c r="BU144" t="s">
        <v>216</v>
      </c>
      <c r="BV144">
        <v>1</v>
      </c>
      <c r="BW144">
        <v>27</v>
      </c>
      <c r="BX144" t="s">
        <v>216</v>
      </c>
      <c r="BY144">
        <v>2</v>
      </c>
      <c r="BZ144">
        <v>8.85</v>
      </c>
      <c r="CA144">
        <v>1.1499999999999999</v>
      </c>
      <c r="CB144">
        <v>1</v>
      </c>
      <c r="CC144">
        <v>2.4</v>
      </c>
      <c r="CD144" t="s">
        <v>216</v>
      </c>
      <c r="CF144">
        <v>0</v>
      </c>
      <c r="CG144">
        <v>0</v>
      </c>
      <c r="CH144">
        <v>1</v>
      </c>
      <c r="CI144">
        <v>1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1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1</v>
      </c>
      <c r="DD144">
        <v>0</v>
      </c>
      <c r="DE144">
        <v>0</v>
      </c>
      <c r="DF144">
        <v>0</v>
      </c>
      <c r="DG144">
        <v>1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1</v>
      </c>
      <c r="EP144">
        <v>1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1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1</v>
      </c>
      <c r="FT144">
        <v>1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1</v>
      </c>
      <c r="GC144">
        <v>1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1</v>
      </c>
      <c r="GN144">
        <v>0</v>
      </c>
      <c r="GO144">
        <v>0</v>
      </c>
      <c r="GP144">
        <v>1</v>
      </c>
      <c r="GQ144">
        <v>0</v>
      </c>
      <c r="GR144">
        <v>0</v>
      </c>
      <c r="GS144">
        <v>0</v>
      </c>
      <c r="GT144">
        <v>0</v>
      </c>
      <c r="GU144">
        <v>1</v>
      </c>
      <c r="GV144">
        <v>1</v>
      </c>
      <c r="GW144">
        <v>0</v>
      </c>
      <c r="GX144">
        <v>0</v>
      </c>
      <c r="GY144">
        <v>1</v>
      </c>
      <c r="GZ144">
        <v>0</v>
      </c>
      <c r="HA144">
        <v>0</v>
      </c>
    </row>
    <row r="145" spans="1:209" x14ac:dyDescent="0.2">
      <c r="A145" t="s">
        <v>356</v>
      </c>
      <c r="B145" s="1">
        <v>38566</v>
      </c>
      <c r="C145" s="1">
        <v>38566</v>
      </c>
      <c r="D145">
        <v>2005</v>
      </c>
      <c r="E145" t="s">
        <v>357</v>
      </c>
      <c r="F145">
        <v>41.530099999999997</v>
      </c>
      <c r="G145">
        <v>71.809100000000001</v>
      </c>
      <c r="H145" t="s">
        <v>220</v>
      </c>
      <c r="I145" t="s">
        <v>221</v>
      </c>
      <c r="J145" t="s">
        <v>215</v>
      </c>
      <c r="K145" t="s">
        <v>215</v>
      </c>
      <c r="L145">
        <v>19.510000000000002</v>
      </c>
      <c r="M145">
        <v>195058.47899999999</v>
      </c>
      <c r="N145">
        <v>2923.68</v>
      </c>
      <c r="O145">
        <v>1.897</v>
      </c>
      <c r="P145">
        <v>7.92</v>
      </c>
      <c r="Q145">
        <v>3.66</v>
      </c>
      <c r="R145" t="s">
        <v>216</v>
      </c>
      <c r="S145" t="s">
        <v>216</v>
      </c>
      <c r="T145" t="s">
        <v>216</v>
      </c>
      <c r="U145" t="s">
        <v>215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565</v>
      </c>
      <c r="AH145">
        <v>10</v>
      </c>
      <c r="AI145">
        <v>0</v>
      </c>
      <c r="AJ145">
        <v>10</v>
      </c>
      <c r="AK145" t="s">
        <v>225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2</v>
      </c>
      <c r="AV145">
        <v>3.0000000000000001E-3</v>
      </c>
      <c r="AW145">
        <v>0</v>
      </c>
      <c r="AX145" t="s">
        <v>216</v>
      </c>
      <c r="AY145" t="s">
        <v>216</v>
      </c>
      <c r="AZ145" t="s">
        <v>216</v>
      </c>
      <c r="BA145" t="s">
        <v>216</v>
      </c>
      <c r="BB145" t="s">
        <v>216</v>
      </c>
      <c r="BC145" t="s">
        <v>216</v>
      </c>
      <c r="BD145" t="s">
        <v>216</v>
      </c>
      <c r="BE145" t="s">
        <v>216</v>
      </c>
      <c r="BF145" t="s">
        <v>216</v>
      </c>
      <c r="BG145" t="s">
        <v>216</v>
      </c>
      <c r="BH145" t="s">
        <v>216</v>
      </c>
      <c r="BI145" t="s">
        <v>216</v>
      </c>
      <c r="BJ145" t="s">
        <v>216</v>
      </c>
      <c r="BL145" t="s">
        <v>216</v>
      </c>
      <c r="BM145">
        <v>2</v>
      </c>
      <c r="BN145">
        <v>5</v>
      </c>
      <c r="BO145">
        <v>0</v>
      </c>
      <c r="BP145">
        <v>2</v>
      </c>
      <c r="BQ145">
        <v>20.05</v>
      </c>
      <c r="BR145">
        <v>0.65</v>
      </c>
      <c r="BS145">
        <v>1</v>
      </c>
      <c r="BT145">
        <v>6.1</v>
      </c>
      <c r="BU145" t="s">
        <v>216</v>
      </c>
      <c r="BV145">
        <v>1</v>
      </c>
      <c r="BW145">
        <v>31.4</v>
      </c>
      <c r="BX145" t="s">
        <v>216</v>
      </c>
      <c r="BY145">
        <v>2</v>
      </c>
      <c r="BZ145">
        <v>0.75</v>
      </c>
      <c r="CA145">
        <v>0</v>
      </c>
      <c r="CB145">
        <v>1</v>
      </c>
      <c r="CC145">
        <v>5.6</v>
      </c>
      <c r="CD145" t="s">
        <v>216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1</v>
      </c>
      <c r="CZ145">
        <v>0</v>
      </c>
      <c r="DA145">
        <v>0</v>
      </c>
      <c r="DB145">
        <v>0</v>
      </c>
      <c r="DC145">
        <v>0</v>
      </c>
      <c r="DD145">
        <v>1</v>
      </c>
      <c r="DE145">
        <v>0</v>
      </c>
      <c r="DF145">
        <v>0</v>
      </c>
      <c r="DG145">
        <v>1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1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1</v>
      </c>
      <c r="EP145">
        <v>1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1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1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1</v>
      </c>
      <c r="GV145">
        <v>1</v>
      </c>
      <c r="GW145">
        <v>0</v>
      </c>
      <c r="GX145">
        <v>0</v>
      </c>
      <c r="GY145">
        <v>0</v>
      </c>
      <c r="GZ145">
        <v>0</v>
      </c>
      <c r="HA145">
        <v>0</v>
      </c>
    </row>
    <row r="146" spans="1:209" x14ac:dyDescent="0.2">
      <c r="A146" t="s">
        <v>367</v>
      </c>
      <c r="B146" t="s">
        <v>209</v>
      </c>
      <c r="C146" s="1">
        <v>38573</v>
      </c>
      <c r="D146" t="s">
        <v>210</v>
      </c>
      <c r="E146" t="s">
        <v>368</v>
      </c>
      <c r="F146">
        <v>41.518799999999999</v>
      </c>
      <c r="G146">
        <v>72.327299999999994</v>
      </c>
      <c r="H146" t="s">
        <v>220</v>
      </c>
      <c r="I146" t="s">
        <v>221</v>
      </c>
      <c r="J146" t="s">
        <v>214</v>
      </c>
      <c r="K146" t="s">
        <v>215</v>
      </c>
      <c r="L146">
        <v>69.61</v>
      </c>
      <c r="M146">
        <v>696059.304</v>
      </c>
      <c r="N146">
        <v>5937.59</v>
      </c>
      <c r="O146">
        <v>1.996</v>
      </c>
      <c r="P146">
        <v>10.667999999999999</v>
      </c>
      <c r="Q146">
        <v>3.3530000000000002</v>
      </c>
      <c r="R146" t="s">
        <v>216</v>
      </c>
      <c r="S146" t="s">
        <v>216</v>
      </c>
      <c r="T146" t="s">
        <v>216</v>
      </c>
      <c r="U146" t="s">
        <v>215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565</v>
      </c>
      <c r="AH146">
        <v>33</v>
      </c>
      <c r="AI146">
        <v>0</v>
      </c>
      <c r="AJ146">
        <v>33</v>
      </c>
      <c r="AK146" t="s">
        <v>225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2</v>
      </c>
      <c r="AV146">
        <v>1.38E-2</v>
      </c>
      <c r="AW146" s="2">
        <v>2.0000000000000001E-4</v>
      </c>
      <c r="AX146" t="s">
        <v>216</v>
      </c>
      <c r="AY146" t="s">
        <v>216</v>
      </c>
      <c r="AZ146" t="s">
        <v>216</v>
      </c>
      <c r="BA146" t="s">
        <v>216</v>
      </c>
      <c r="BB146" t="s">
        <v>216</v>
      </c>
      <c r="BC146" t="s">
        <v>216</v>
      </c>
      <c r="BD146" t="s">
        <v>216</v>
      </c>
      <c r="BE146" t="s">
        <v>216</v>
      </c>
      <c r="BF146" t="s">
        <v>216</v>
      </c>
      <c r="BG146" t="s">
        <v>216</v>
      </c>
      <c r="BH146" t="s">
        <v>216</v>
      </c>
      <c r="BI146" t="s">
        <v>216</v>
      </c>
      <c r="BJ146" t="s">
        <v>216</v>
      </c>
      <c r="BL146" t="s">
        <v>216</v>
      </c>
      <c r="BM146">
        <v>2</v>
      </c>
      <c r="BN146">
        <v>6.1</v>
      </c>
      <c r="BO146">
        <v>0.1</v>
      </c>
      <c r="BP146">
        <v>2</v>
      </c>
      <c r="BQ146">
        <v>103.5</v>
      </c>
      <c r="BR146">
        <v>14</v>
      </c>
      <c r="BS146">
        <v>2</v>
      </c>
      <c r="BT146">
        <v>7.25</v>
      </c>
      <c r="BU146">
        <v>0.55000000000000004</v>
      </c>
      <c r="BV146">
        <v>2</v>
      </c>
      <c r="BW146">
        <v>26</v>
      </c>
      <c r="BX146">
        <v>2.1</v>
      </c>
      <c r="BY146">
        <v>2</v>
      </c>
      <c r="BZ146">
        <v>11.44</v>
      </c>
      <c r="CA146">
        <v>0.19</v>
      </c>
      <c r="CB146">
        <v>2</v>
      </c>
      <c r="CC146">
        <v>2.35</v>
      </c>
      <c r="CD146">
        <v>0.15</v>
      </c>
      <c r="CF146">
        <v>1</v>
      </c>
      <c r="CG146">
        <v>0</v>
      </c>
      <c r="CH146">
        <v>1</v>
      </c>
      <c r="CI146">
        <v>1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1</v>
      </c>
      <c r="CQ146">
        <v>1</v>
      </c>
      <c r="CR146">
        <v>1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1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1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1</v>
      </c>
      <c r="EG146">
        <v>0</v>
      </c>
      <c r="EH146">
        <v>0</v>
      </c>
      <c r="EI146">
        <v>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1</v>
      </c>
      <c r="EP146">
        <v>1</v>
      </c>
      <c r="EQ146">
        <v>0</v>
      </c>
      <c r="ER146">
        <v>0</v>
      </c>
      <c r="ES146">
        <v>0</v>
      </c>
      <c r="ET146">
        <v>1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1</v>
      </c>
      <c r="FB146">
        <v>0</v>
      </c>
      <c r="FC146">
        <v>0</v>
      </c>
      <c r="FD146">
        <v>0</v>
      </c>
      <c r="FE146">
        <v>1</v>
      </c>
      <c r="FF146">
        <v>0</v>
      </c>
      <c r="FG146">
        <v>0</v>
      </c>
      <c r="FH146">
        <v>1</v>
      </c>
      <c r="FI146">
        <v>1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1</v>
      </c>
      <c r="FT146">
        <v>1</v>
      </c>
      <c r="FU146">
        <v>0</v>
      </c>
      <c r="FV146">
        <v>0</v>
      </c>
      <c r="FW146">
        <v>1</v>
      </c>
      <c r="FX146">
        <v>0</v>
      </c>
      <c r="FY146">
        <v>0</v>
      </c>
      <c r="FZ146">
        <v>0</v>
      </c>
      <c r="GA146">
        <v>1</v>
      </c>
      <c r="GB146">
        <v>0</v>
      </c>
      <c r="GC146">
        <v>1</v>
      </c>
      <c r="GD146">
        <v>0</v>
      </c>
      <c r="GE146">
        <v>0</v>
      </c>
      <c r="GF146">
        <v>0</v>
      </c>
      <c r="GG146">
        <v>1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1</v>
      </c>
      <c r="GN146">
        <v>0</v>
      </c>
      <c r="GO146">
        <v>0</v>
      </c>
      <c r="GP146">
        <v>1</v>
      </c>
      <c r="GQ146">
        <v>0</v>
      </c>
      <c r="GR146">
        <v>1</v>
      </c>
      <c r="GS146">
        <v>0</v>
      </c>
      <c r="GT146">
        <v>0</v>
      </c>
      <c r="GU146">
        <v>1</v>
      </c>
      <c r="GV146">
        <v>1</v>
      </c>
      <c r="GW146">
        <v>0</v>
      </c>
      <c r="GX146">
        <v>1</v>
      </c>
      <c r="GY146">
        <v>0</v>
      </c>
      <c r="GZ146">
        <v>0</v>
      </c>
      <c r="HA146">
        <v>0</v>
      </c>
    </row>
    <row r="147" spans="1:209" x14ac:dyDescent="0.2">
      <c r="A147" t="s">
        <v>369</v>
      </c>
      <c r="B147" s="1">
        <v>40725</v>
      </c>
      <c r="C147" s="1">
        <v>40725</v>
      </c>
      <c r="D147">
        <v>2011</v>
      </c>
      <c r="E147" t="s">
        <v>370</v>
      </c>
      <c r="F147">
        <v>41.180900000000001</v>
      </c>
      <c r="G147">
        <v>73.371799999999993</v>
      </c>
      <c r="H147" t="s">
        <v>220</v>
      </c>
      <c r="I147" t="s">
        <v>221</v>
      </c>
      <c r="J147" t="s">
        <v>215</v>
      </c>
      <c r="K147" t="s">
        <v>215</v>
      </c>
      <c r="L147">
        <v>12.71</v>
      </c>
      <c r="M147">
        <v>127071.292</v>
      </c>
      <c r="N147">
        <v>1667.33</v>
      </c>
      <c r="O147">
        <v>1.3149999999999999</v>
      </c>
      <c r="P147">
        <v>13</v>
      </c>
      <c r="Q147" t="s">
        <v>216</v>
      </c>
      <c r="R147" t="s">
        <v>216</v>
      </c>
      <c r="S147" t="s">
        <v>216</v>
      </c>
      <c r="T147" t="s">
        <v>216</v>
      </c>
      <c r="U147" t="s">
        <v>215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565</v>
      </c>
      <c r="AH147">
        <v>13</v>
      </c>
      <c r="AI147">
        <v>0</v>
      </c>
      <c r="AJ147">
        <v>13</v>
      </c>
      <c r="AK147" t="s">
        <v>225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2</v>
      </c>
      <c r="AV147">
        <v>1.6500000000000001E-2</v>
      </c>
      <c r="AW147">
        <v>7.4999999999999997E-3</v>
      </c>
      <c r="AX147" t="s">
        <v>216</v>
      </c>
      <c r="AY147" t="s">
        <v>216</v>
      </c>
      <c r="AZ147" t="s">
        <v>216</v>
      </c>
      <c r="BA147" t="s">
        <v>216</v>
      </c>
      <c r="BB147" t="s">
        <v>216</v>
      </c>
      <c r="BC147" t="s">
        <v>216</v>
      </c>
      <c r="BD147" t="s">
        <v>216</v>
      </c>
      <c r="BE147" t="s">
        <v>216</v>
      </c>
      <c r="BF147" t="s">
        <v>216</v>
      </c>
      <c r="BG147" t="s">
        <v>216</v>
      </c>
      <c r="BH147" t="s">
        <v>216</v>
      </c>
      <c r="BI147" t="s">
        <v>216</v>
      </c>
      <c r="BJ147" t="s">
        <v>216</v>
      </c>
      <c r="BL147" t="s">
        <v>216</v>
      </c>
      <c r="BM147">
        <v>2</v>
      </c>
      <c r="BN147">
        <v>7.4</v>
      </c>
      <c r="BO147">
        <v>1.1000000000000001</v>
      </c>
      <c r="BP147">
        <v>2</v>
      </c>
      <c r="BQ147">
        <v>205</v>
      </c>
      <c r="BR147">
        <v>10</v>
      </c>
      <c r="BS147">
        <v>1</v>
      </c>
      <c r="BT147">
        <v>8.3000000000000007</v>
      </c>
      <c r="BU147" t="s">
        <v>216</v>
      </c>
      <c r="BV147">
        <v>1</v>
      </c>
      <c r="BW147">
        <v>27.3</v>
      </c>
      <c r="BX147" t="s">
        <v>216</v>
      </c>
      <c r="BY147">
        <v>2</v>
      </c>
      <c r="BZ147">
        <v>35.65</v>
      </c>
      <c r="CA147">
        <v>1.1499999999999999</v>
      </c>
      <c r="CB147">
        <v>1</v>
      </c>
      <c r="CC147">
        <v>2.5</v>
      </c>
      <c r="CD147" t="s">
        <v>216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1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1</v>
      </c>
      <c r="DH147">
        <v>1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1</v>
      </c>
      <c r="EJ147">
        <v>0</v>
      </c>
      <c r="EK147">
        <v>0</v>
      </c>
      <c r="EL147">
        <v>1</v>
      </c>
      <c r="EM147">
        <v>0</v>
      </c>
      <c r="EN147">
        <v>0</v>
      </c>
      <c r="EO147">
        <v>0</v>
      </c>
      <c r="EP147">
        <v>1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1</v>
      </c>
      <c r="FB147">
        <v>0</v>
      </c>
      <c r="FC147">
        <v>0</v>
      </c>
      <c r="FD147">
        <v>0</v>
      </c>
      <c r="FE147">
        <v>1</v>
      </c>
      <c r="FF147">
        <v>0</v>
      </c>
      <c r="FG147">
        <v>1</v>
      </c>
      <c r="FH147">
        <v>0</v>
      </c>
      <c r="FI147">
        <v>1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1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</row>
    <row r="148" spans="1:209" x14ac:dyDescent="0.2">
      <c r="A148" t="s">
        <v>371</v>
      </c>
      <c r="B148" s="1">
        <v>38544</v>
      </c>
      <c r="C148" s="1">
        <v>38544</v>
      </c>
      <c r="D148">
        <v>2005</v>
      </c>
      <c r="E148" t="s">
        <v>372</v>
      </c>
      <c r="F148">
        <v>41.420999999999999</v>
      </c>
      <c r="G148">
        <v>72.570999999999998</v>
      </c>
      <c r="H148" t="s">
        <v>220</v>
      </c>
      <c r="I148" t="s">
        <v>221</v>
      </c>
      <c r="J148" t="s">
        <v>215</v>
      </c>
      <c r="K148" t="s">
        <v>215</v>
      </c>
      <c r="L148">
        <v>15.78</v>
      </c>
      <c r="M148">
        <v>157827.4</v>
      </c>
      <c r="N148">
        <v>2400.73</v>
      </c>
      <c r="O148">
        <v>1.728</v>
      </c>
      <c r="P148">
        <v>2</v>
      </c>
      <c r="Q148" t="s">
        <v>216</v>
      </c>
      <c r="R148" t="s">
        <v>216</v>
      </c>
      <c r="S148" t="s">
        <v>216</v>
      </c>
      <c r="T148" t="s">
        <v>216</v>
      </c>
      <c r="U148" t="s">
        <v>215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565</v>
      </c>
      <c r="AH148">
        <v>19</v>
      </c>
      <c r="AI148">
        <v>0</v>
      </c>
      <c r="AJ148">
        <v>19</v>
      </c>
      <c r="AK148" t="s">
        <v>225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2</v>
      </c>
      <c r="AV148">
        <v>1.8499999999999999E-2</v>
      </c>
      <c r="AW148">
        <v>4.4999999999999997E-3</v>
      </c>
      <c r="AX148" t="s">
        <v>216</v>
      </c>
      <c r="AY148" t="s">
        <v>216</v>
      </c>
      <c r="AZ148" t="s">
        <v>216</v>
      </c>
      <c r="BA148" t="s">
        <v>216</v>
      </c>
      <c r="BB148" t="s">
        <v>216</v>
      </c>
      <c r="BC148" t="s">
        <v>216</v>
      </c>
      <c r="BD148" t="s">
        <v>216</v>
      </c>
      <c r="BE148" t="s">
        <v>216</v>
      </c>
      <c r="BF148" t="s">
        <v>216</v>
      </c>
      <c r="BG148" t="s">
        <v>216</v>
      </c>
      <c r="BH148" t="s">
        <v>216</v>
      </c>
      <c r="BI148" t="s">
        <v>216</v>
      </c>
      <c r="BJ148" t="s">
        <v>216</v>
      </c>
      <c r="BL148" t="s">
        <v>216</v>
      </c>
      <c r="BM148">
        <v>2</v>
      </c>
      <c r="BN148">
        <v>5.65</v>
      </c>
      <c r="BO148">
        <v>0.05</v>
      </c>
      <c r="BP148">
        <v>2</v>
      </c>
      <c r="BQ148">
        <v>75.8</v>
      </c>
      <c r="BR148">
        <v>3.4</v>
      </c>
      <c r="BS148">
        <v>1</v>
      </c>
      <c r="BT148">
        <v>7.2</v>
      </c>
      <c r="BU148" t="s">
        <v>216</v>
      </c>
      <c r="BV148">
        <v>1</v>
      </c>
      <c r="BW148">
        <v>28</v>
      </c>
      <c r="BX148" t="s">
        <v>216</v>
      </c>
      <c r="BY148">
        <v>2</v>
      </c>
      <c r="BZ148">
        <v>6.75</v>
      </c>
      <c r="CA148">
        <v>0.75</v>
      </c>
      <c r="CB148">
        <v>1</v>
      </c>
      <c r="CC148">
        <v>1.9</v>
      </c>
      <c r="CD148" t="s">
        <v>216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1</v>
      </c>
      <c r="CR148">
        <v>0</v>
      </c>
      <c r="CS148">
        <v>0</v>
      </c>
      <c r="CT148">
        <v>0</v>
      </c>
      <c r="CU148">
        <v>0</v>
      </c>
      <c r="CV148">
        <v>1</v>
      </c>
      <c r="CW148">
        <v>0</v>
      </c>
      <c r="CX148">
        <v>0</v>
      </c>
      <c r="CY148">
        <v>1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1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1</v>
      </c>
      <c r="EP148">
        <v>1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1</v>
      </c>
      <c r="FB148">
        <v>0</v>
      </c>
      <c r="FC148">
        <v>0</v>
      </c>
      <c r="FD148">
        <v>0</v>
      </c>
      <c r="FE148">
        <v>1</v>
      </c>
      <c r="FF148">
        <v>0</v>
      </c>
      <c r="FG148">
        <v>0</v>
      </c>
      <c r="FH148">
        <v>1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1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1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1</v>
      </c>
      <c r="GR148">
        <v>0</v>
      </c>
      <c r="GS148">
        <v>0</v>
      </c>
      <c r="GT148">
        <v>0</v>
      </c>
      <c r="GU148">
        <v>1</v>
      </c>
      <c r="GV148">
        <v>1</v>
      </c>
      <c r="GW148">
        <v>0</v>
      </c>
      <c r="GX148">
        <v>1</v>
      </c>
      <c r="GY148">
        <v>1</v>
      </c>
      <c r="GZ148">
        <v>0</v>
      </c>
      <c r="HA148">
        <v>0</v>
      </c>
    </row>
    <row r="149" spans="1:209" x14ac:dyDescent="0.2">
      <c r="A149" t="s">
        <v>373</v>
      </c>
      <c r="B149" s="1">
        <v>40443</v>
      </c>
      <c r="C149" s="1">
        <v>40443</v>
      </c>
      <c r="D149">
        <v>2010</v>
      </c>
      <c r="E149" t="s">
        <v>257</v>
      </c>
      <c r="F149">
        <v>41.546900000000001</v>
      </c>
      <c r="G149">
        <v>72.722300000000004</v>
      </c>
      <c r="H149" t="s">
        <v>220</v>
      </c>
      <c r="I149" t="s">
        <v>221</v>
      </c>
      <c r="J149" t="s">
        <v>215</v>
      </c>
      <c r="K149" t="s">
        <v>215</v>
      </c>
      <c r="L149">
        <v>24.73</v>
      </c>
      <c r="M149">
        <v>247262.927</v>
      </c>
      <c r="N149">
        <v>1496.79</v>
      </c>
      <c r="O149">
        <v>1.659</v>
      </c>
      <c r="P149">
        <v>6</v>
      </c>
      <c r="Q149" t="s">
        <v>216</v>
      </c>
      <c r="R149" t="s">
        <v>216</v>
      </c>
      <c r="S149" t="s">
        <v>216</v>
      </c>
      <c r="T149" t="s">
        <v>216</v>
      </c>
      <c r="U149" t="s">
        <v>215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565</v>
      </c>
      <c r="AH149">
        <v>5</v>
      </c>
      <c r="AI149">
        <v>0</v>
      </c>
      <c r="AJ149">
        <v>5</v>
      </c>
      <c r="AK149" t="s">
        <v>225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</v>
      </c>
      <c r="AV149">
        <v>1.4500000000000001E-2</v>
      </c>
      <c r="AW149" s="2">
        <v>5.0000000000000001E-4</v>
      </c>
      <c r="AX149" t="s">
        <v>216</v>
      </c>
      <c r="AY149" t="s">
        <v>216</v>
      </c>
      <c r="AZ149" t="s">
        <v>216</v>
      </c>
      <c r="BA149" t="s">
        <v>216</v>
      </c>
      <c r="BB149" t="s">
        <v>216</v>
      </c>
      <c r="BC149" t="s">
        <v>216</v>
      </c>
      <c r="BD149" t="s">
        <v>216</v>
      </c>
      <c r="BE149" t="s">
        <v>216</v>
      </c>
      <c r="BF149" t="s">
        <v>216</v>
      </c>
      <c r="BG149" t="s">
        <v>216</v>
      </c>
      <c r="BH149" t="s">
        <v>216</v>
      </c>
      <c r="BI149" t="s">
        <v>216</v>
      </c>
      <c r="BJ149" t="s">
        <v>216</v>
      </c>
      <c r="BL149" t="s">
        <v>216</v>
      </c>
      <c r="BM149">
        <v>2</v>
      </c>
      <c r="BN149">
        <v>7.4</v>
      </c>
      <c r="BO149">
        <v>0.1</v>
      </c>
      <c r="BP149">
        <v>2</v>
      </c>
      <c r="BQ149">
        <v>102.5</v>
      </c>
      <c r="BR149">
        <v>2.5</v>
      </c>
      <c r="BS149">
        <v>1</v>
      </c>
      <c r="BT149">
        <v>9</v>
      </c>
      <c r="BU149" t="s">
        <v>216</v>
      </c>
      <c r="BV149">
        <v>1</v>
      </c>
      <c r="BW149">
        <v>20</v>
      </c>
      <c r="BX149" t="s">
        <v>216</v>
      </c>
      <c r="BY149">
        <v>2</v>
      </c>
      <c r="BZ149">
        <v>19.55</v>
      </c>
      <c r="CA149">
        <v>0.75</v>
      </c>
      <c r="CB149">
        <v>1</v>
      </c>
      <c r="CC149">
        <v>1</v>
      </c>
      <c r="CD149" t="s">
        <v>216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1</v>
      </c>
      <c r="CW149">
        <v>0</v>
      </c>
      <c r="CX149">
        <v>0</v>
      </c>
      <c r="CY149">
        <v>1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1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1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1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</row>
    <row r="150" spans="1:209" x14ac:dyDescent="0.2">
      <c r="A150" t="s">
        <v>374</v>
      </c>
      <c r="B150" s="1">
        <v>40443</v>
      </c>
      <c r="C150" s="1">
        <v>40443</v>
      </c>
      <c r="D150">
        <v>2010</v>
      </c>
      <c r="E150" t="s">
        <v>257</v>
      </c>
      <c r="F150">
        <v>41.543999999999997</v>
      </c>
      <c r="G150">
        <v>72.720799999999997</v>
      </c>
      <c r="H150" t="s">
        <v>220</v>
      </c>
      <c r="I150" t="s">
        <v>221</v>
      </c>
      <c r="J150" t="s">
        <v>215</v>
      </c>
      <c r="K150" t="s">
        <v>215</v>
      </c>
      <c r="L150">
        <v>7.28</v>
      </c>
      <c r="M150">
        <v>72843.415999999997</v>
      </c>
      <c r="N150">
        <v>746.9</v>
      </c>
      <c r="O150">
        <v>1.514</v>
      </c>
      <c r="P150">
        <v>2</v>
      </c>
      <c r="Q150" t="s">
        <v>216</v>
      </c>
      <c r="R150" t="s">
        <v>216</v>
      </c>
      <c r="S150" t="s">
        <v>216</v>
      </c>
      <c r="T150" t="s">
        <v>216</v>
      </c>
      <c r="U150" t="s">
        <v>215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565</v>
      </c>
      <c r="AH150">
        <v>4</v>
      </c>
      <c r="AI150">
        <v>0</v>
      </c>
      <c r="AJ150">
        <v>4</v>
      </c>
      <c r="AK150" t="s">
        <v>225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2</v>
      </c>
      <c r="AV150">
        <v>4.1500000000000002E-2</v>
      </c>
      <c r="AW150">
        <v>1.5E-3</v>
      </c>
      <c r="AX150" t="s">
        <v>216</v>
      </c>
      <c r="AY150" t="s">
        <v>216</v>
      </c>
      <c r="AZ150" t="s">
        <v>216</v>
      </c>
      <c r="BA150" t="s">
        <v>216</v>
      </c>
      <c r="BB150" t="s">
        <v>216</v>
      </c>
      <c r="BC150" t="s">
        <v>216</v>
      </c>
      <c r="BD150" t="s">
        <v>216</v>
      </c>
      <c r="BE150" t="s">
        <v>216</v>
      </c>
      <c r="BF150" t="s">
        <v>216</v>
      </c>
      <c r="BG150" t="s">
        <v>216</v>
      </c>
      <c r="BH150" t="s">
        <v>216</v>
      </c>
      <c r="BI150" t="s">
        <v>216</v>
      </c>
      <c r="BJ150" t="s">
        <v>216</v>
      </c>
      <c r="BL150" t="s">
        <v>216</v>
      </c>
      <c r="BM150">
        <v>2</v>
      </c>
      <c r="BN150">
        <v>7.1</v>
      </c>
      <c r="BO150">
        <v>0.1</v>
      </c>
      <c r="BP150">
        <v>2</v>
      </c>
      <c r="BQ150">
        <v>156</v>
      </c>
      <c r="BR150">
        <v>3</v>
      </c>
      <c r="BS150">
        <v>1</v>
      </c>
      <c r="BT150">
        <v>8.6999999999999993</v>
      </c>
      <c r="BU150" t="s">
        <v>216</v>
      </c>
      <c r="BV150">
        <v>1</v>
      </c>
      <c r="BW150">
        <v>20.9</v>
      </c>
      <c r="BX150" t="s">
        <v>216</v>
      </c>
      <c r="BY150">
        <v>2</v>
      </c>
      <c r="BZ150">
        <v>29.65</v>
      </c>
      <c r="CA150">
        <v>0.35</v>
      </c>
      <c r="CB150">
        <v>1</v>
      </c>
      <c r="CC150">
        <v>0.8</v>
      </c>
      <c r="CD150" t="s">
        <v>216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>
        <v>1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1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</row>
    <row r="151" spans="1:209" x14ac:dyDescent="0.2">
      <c r="A151" t="s">
        <v>375</v>
      </c>
      <c r="B151" s="1">
        <v>40445</v>
      </c>
      <c r="C151" s="1">
        <v>40445</v>
      </c>
      <c r="D151">
        <v>2010</v>
      </c>
      <c r="E151" t="s">
        <v>257</v>
      </c>
      <c r="F151">
        <v>41.537799999999997</v>
      </c>
      <c r="G151">
        <v>72.7226</v>
      </c>
      <c r="H151" t="s">
        <v>220</v>
      </c>
      <c r="I151" t="s">
        <v>221</v>
      </c>
      <c r="J151" t="s">
        <v>215</v>
      </c>
      <c r="K151" t="s">
        <v>215</v>
      </c>
      <c r="L151">
        <v>17.12</v>
      </c>
      <c r="M151">
        <v>171182.027</v>
      </c>
      <c r="N151">
        <v>1005.6</v>
      </c>
      <c r="O151">
        <v>1.341</v>
      </c>
      <c r="P151">
        <v>1.8</v>
      </c>
      <c r="Q151" t="s">
        <v>216</v>
      </c>
      <c r="R151" t="s">
        <v>216</v>
      </c>
      <c r="S151" t="s">
        <v>216</v>
      </c>
      <c r="T151" t="s">
        <v>216</v>
      </c>
      <c r="U151" t="s">
        <v>215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565</v>
      </c>
      <c r="AH151">
        <v>3</v>
      </c>
      <c r="AI151">
        <v>0</v>
      </c>
      <c r="AJ151">
        <v>3</v>
      </c>
      <c r="AK151" t="s">
        <v>225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2</v>
      </c>
      <c r="AV151">
        <v>4.3999999999999997E-2</v>
      </c>
      <c r="AW151">
        <v>1.0999999999999999E-2</v>
      </c>
      <c r="AX151" t="s">
        <v>216</v>
      </c>
      <c r="AY151" t="s">
        <v>216</v>
      </c>
      <c r="AZ151" t="s">
        <v>216</v>
      </c>
      <c r="BA151" t="s">
        <v>216</v>
      </c>
      <c r="BB151" t="s">
        <v>216</v>
      </c>
      <c r="BC151" t="s">
        <v>216</v>
      </c>
      <c r="BD151" t="s">
        <v>216</v>
      </c>
      <c r="BE151" t="s">
        <v>216</v>
      </c>
      <c r="BF151" t="s">
        <v>216</v>
      </c>
      <c r="BG151" t="s">
        <v>216</v>
      </c>
      <c r="BH151" t="s">
        <v>216</v>
      </c>
      <c r="BI151" t="s">
        <v>216</v>
      </c>
      <c r="BJ151" t="s">
        <v>216</v>
      </c>
      <c r="BL151" t="s">
        <v>216</v>
      </c>
      <c r="BM151">
        <v>2</v>
      </c>
      <c r="BN151">
        <v>7.1</v>
      </c>
      <c r="BO151">
        <v>0.1</v>
      </c>
      <c r="BP151">
        <v>2</v>
      </c>
      <c r="BQ151">
        <v>154</v>
      </c>
      <c r="BR151">
        <v>1</v>
      </c>
      <c r="BS151">
        <v>1</v>
      </c>
      <c r="BT151">
        <v>7</v>
      </c>
      <c r="BU151" t="s">
        <v>216</v>
      </c>
      <c r="BV151">
        <v>1</v>
      </c>
      <c r="BW151">
        <v>22.8</v>
      </c>
      <c r="BX151" t="s">
        <v>216</v>
      </c>
      <c r="BY151">
        <v>2</v>
      </c>
      <c r="BZ151">
        <v>32.25</v>
      </c>
      <c r="CA151">
        <v>0.75</v>
      </c>
      <c r="CB151">
        <v>1</v>
      </c>
      <c r="CC151">
        <v>1.5</v>
      </c>
      <c r="CD151" t="s">
        <v>216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1</v>
      </c>
      <c r="DD151">
        <v>0</v>
      </c>
      <c r="DE151">
        <v>0</v>
      </c>
      <c r="DF151">
        <v>0</v>
      </c>
      <c r="DG151">
        <v>1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1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</row>
    <row r="152" spans="1:209" x14ac:dyDescent="0.2">
      <c r="A152" t="s">
        <v>376</v>
      </c>
      <c r="B152" s="1">
        <v>40445</v>
      </c>
      <c r="C152" s="1">
        <v>40445</v>
      </c>
      <c r="D152">
        <v>2010</v>
      </c>
      <c r="E152" t="s">
        <v>257</v>
      </c>
      <c r="F152">
        <v>41.552700000000002</v>
      </c>
      <c r="G152">
        <v>72.728999999999999</v>
      </c>
      <c r="H152" t="s">
        <v>220</v>
      </c>
      <c r="I152" t="s">
        <v>221</v>
      </c>
      <c r="J152" t="s">
        <v>215</v>
      </c>
      <c r="K152" t="s">
        <v>215</v>
      </c>
      <c r="L152">
        <v>11.29</v>
      </c>
      <c r="M152">
        <v>112907.29399999999</v>
      </c>
      <c r="N152">
        <v>1408.16</v>
      </c>
      <c r="O152">
        <v>1.964</v>
      </c>
      <c r="P152">
        <v>4</v>
      </c>
      <c r="Q152" t="s">
        <v>216</v>
      </c>
      <c r="R152" t="s">
        <v>216</v>
      </c>
      <c r="S152" t="s">
        <v>216</v>
      </c>
      <c r="T152" t="s">
        <v>216</v>
      </c>
      <c r="U152" t="s">
        <v>215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565</v>
      </c>
      <c r="AH152">
        <v>3</v>
      </c>
      <c r="AI152">
        <v>0</v>
      </c>
      <c r="AJ152">
        <v>3</v>
      </c>
      <c r="AK152" t="s">
        <v>225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</v>
      </c>
      <c r="AV152">
        <v>4.0000000000000001E-3</v>
      </c>
      <c r="AW152">
        <v>0</v>
      </c>
      <c r="AX152" t="s">
        <v>216</v>
      </c>
      <c r="AY152" t="s">
        <v>216</v>
      </c>
      <c r="AZ152" t="s">
        <v>216</v>
      </c>
      <c r="BA152" t="s">
        <v>216</v>
      </c>
      <c r="BB152" t="s">
        <v>216</v>
      </c>
      <c r="BC152" t="s">
        <v>216</v>
      </c>
      <c r="BD152" t="s">
        <v>216</v>
      </c>
      <c r="BE152" t="s">
        <v>216</v>
      </c>
      <c r="BF152" t="s">
        <v>216</v>
      </c>
      <c r="BG152" t="s">
        <v>216</v>
      </c>
      <c r="BH152" t="s">
        <v>216</v>
      </c>
      <c r="BI152" t="s">
        <v>216</v>
      </c>
      <c r="BJ152" t="s">
        <v>216</v>
      </c>
      <c r="BL152" t="s">
        <v>216</v>
      </c>
      <c r="BM152">
        <v>2</v>
      </c>
      <c r="BN152">
        <v>6.85</v>
      </c>
      <c r="BO152">
        <v>0.05</v>
      </c>
      <c r="BP152">
        <v>2</v>
      </c>
      <c r="BQ152">
        <v>44</v>
      </c>
      <c r="BR152">
        <v>1</v>
      </c>
      <c r="BS152">
        <v>1</v>
      </c>
      <c r="BT152">
        <v>7.7</v>
      </c>
      <c r="BU152" t="s">
        <v>216</v>
      </c>
      <c r="BV152">
        <v>1</v>
      </c>
      <c r="BW152">
        <v>21.4</v>
      </c>
      <c r="BX152" t="s">
        <v>216</v>
      </c>
      <c r="BY152">
        <v>2</v>
      </c>
      <c r="BZ152">
        <v>14.35</v>
      </c>
      <c r="CA152">
        <v>1.45</v>
      </c>
      <c r="CB152">
        <v>1</v>
      </c>
      <c r="CC152">
        <v>1</v>
      </c>
      <c r="CD152" t="s">
        <v>216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1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1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</row>
    <row r="153" spans="1:209" x14ac:dyDescent="0.2">
      <c r="A153" t="s">
        <v>378</v>
      </c>
      <c r="B153" s="1">
        <v>38568</v>
      </c>
      <c r="C153" s="1">
        <v>38568</v>
      </c>
      <c r="D153">
        <v>2005</v>
      </c>
      <c r="E153" t="s">
        <v>379</v>
      </c>
      <c r="F153">
        <v>41.462000000000003</v>
      </c>
      <c r="G153">
        <v>72.250699999999995</v>
      </c>
      <c r="H153" t="s">
        <v>220</v>
      </c>
      <c r="I153" t="s">
        <v>221</v>
      </c>
      <c r="J153" t="s">
        <v>215</v>
      </c>
      <c r="K153" t="s">
        <v>215</v>
      </c>
      <c r="L153">
        <v>5.34</v>
      </c>
      <c r="M153">
        <v>53418.504999999997</v>
      </c>
      <c r="N153">
        <v>1019.15</v>
      </c>
      <c r="O153">
        <v>1.2509999999999999</v>
      </c>
      <c r="P153">
        <v>5.0999999999999996</v>
      </c>
      <c r="Q153">
        <v>3.6</v>
      </c>
      <c r="R153" t="s">
        <v>216</v>
      </c>
      <c r="S153" t="s">
        <v>216</v>
      </c>
      <c r="T153" t="s">
        <v>216</v>
      </c>
      <c r="U153" t="s">
        <v>215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565</v>
      </c>
      <c r="AH153">
        <v>15</v>
      </c>
      <c r="AI153">
        <v>0</v>
      </c>
      <c r="AJ153">
        <v>15</v>
      </c>
      <c r="AK153" t="s">
        <v>225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2</v>
      </c>
      <c r="AV153">
        <v>0.03</v>
      </c>
      <c r="AW153">
        <v>2.3E-2</v>
      </c>
      <c r="AX153" t="s">
        <v>216</v>
      </c>
      <c r="AY153" t="s">
        <v>216</v>
      </c>
      <c r="AZ153" t="s">
        <v>216</v>
      </c>
      <c r="BA153" t="s">
        <v>216</v>
      </c>
      <c r="BB153" t="s">
        <v>216</v>
      </c>
      <c r="BC153" t="s">
        <v>216</v>
      </c>
      <c r="BD153" t="s">
        <v>216</v>
      </c>
      <c r="BE153" t="s">
        <v>216</v>
      </c>
      <c r="BF153" t="s">
        <v>216</v>
      </c>
      <c r="BG153" t="s">
        <v>216</v>
      </c>
      <c r="BH153" t="s">
        <v>216</v>
      </c>
      <c r="BI153" t="s">
        <v>216</v>
      </c>
      <c r="BJ153" t="s">
        <v>216</v>
      </c>
      <c r="BL153" t="s">
        <v>216</v>
      </c>
      <c r="BM153">
        <v>2</v>
      </c>
      <c r="BN153">
        <v>6</v>
      </c>
      <c r="BO153">
        <v>0.2</v>
      </c>
      <c r="BP153">
        <v>2</v>
      </c>
      <c r="BQ153">
        <v>81</v>
      </c>
      <c r="BR153">
        <v>14</v>
      </c>
      <c r="BS153">
        <v>1</v>
      </c>
      <c r="BT153">
        <v>7.2</v>
      </c>
      <c r="BU153" t="s">
        <v>216</v>
      </c>
      <c r="BV153">
        <v>1</v>
      </c>
      <c r="BW153">
        <v>29.6</v>
      </c>
      <c r="BX153" t="s">
        <v>216</v>
      </c>
      <c r="BY153">
        <v>2</v>
      </c>
      <c r="BZ153">
        <v>11.63</v>
      </c>
      <c r="CA153">
        <v>3.375</v>
      </c>
      <c r="CB153">
        <v>1</v>
      </c>
      <c r="CC153">
        <v>2.6</v>
      </c>
      <c r="CD153" t="s">
        <v>216</v>
      </c>
      <c r="CF153">
        <v>0</v>
      </c>
      <c r="CG153">
        <v>0</v>
      </c>
      <c r="CH153">
        <v>1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1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1</v>
      </c>
      <c r="EP153">
        <v>1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1</v>
      </c>
      <c r="FF153">
        <v>0</v>
      </c>
      <c r="FG153">
        <v>0</v>
      </c>
      <c r="FH153">
        <v>1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1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1</v>
      </c>
      <c r="GN153">
        <v>0</v>
      </c>
      <c r="GO153">
        <v>0</v>
      </c>
      <c r="GP153">
        <v>0</v>
      </c>
      <c r="GQ153">
        <v>1</v>
      </c>
      <c r="GR153">
        <v>0</v>
      </c>
      <c r="GS153">
        <v>0</v>
      </c>
      <c r="GT153">
        <v>0</v>
      </c>
      <c r="GU153">
        <v>1</v>
      </c>
      <c r="GV153">
        <v>1</v>
      </c>
      <c r="GW153">
        <v>0</v>
      </c>
      <c r="GX153">
        <v>1</v>
      </c>
      <c r="GY153">
        <v>0</v>
      </c>
      <c r="GZ153">
        <v>0</v>
      </c>
      <c r="HA153">
        <v>0</v>
      </c>
    </row>
    <row r="154" spans="1:209" x14ac:dyDescent="0.2">
      <c r="A154" t="s">
        <v>382</v>
      </c>
      <c r="B154" s="1">
        <v>40086</v>
      </c>
      <c r="C154" s="1">
        <v>40086</v>
      </c>
      <c r="D154">
        <v>2009</v>
      </c>
      <c r="E154" t="s">
        <v>257</v>
      </c>
      <c r="F154">
        <v>41.5443</v>
      </c>
      <c r="G154">
        <v>72.604500000000002</v>
      </c>
      <c r="H154" t="s">
        <v>220</v>
      </c>
      <c r="I154" t="s">
        <v>221</v>
      </c>
      <c r="J154" t="s">
        <v>215</v>
      </c>
      <c r="K154" t="s">
        <v>215</v>
      </c>
      <c r="L154">
        <v>2.39</v>
      </c>
      <c r="M154">
        <v>23876.453000000001</v>
      </c>
      <c r="N154">
        <v>716.86</v>
      </c>
      <c r="O154">
        <v>1.3240000000000001</v>
      </c>
      <c r="P154">
        <v>5.5</v>
      </c>
      <c r="Q154" t="s">
        <v>216</v>
      </c>
      <c r="R154" t="s">
        <v>216</v>
      </c>
      <c r="S154" t="s">
        <v>216</v>
      </c>
      <c r="T154" t="s">
        <v>216</v>
      </c>
      <c r="U154" t="s">
        <v>215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565</v>
      </c>
      <c r="AH154">
        <v>8</v>
      </c>
      <c r="AI154">
        <v>0</v>
      </c>
      <c r="AJ154">
        <v>8</v>
      </c>
      <c r="AK154" t="s">
        <v>225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2</v>
      </c>
      <c r="AV154">
        <v>6.0000000000000001E-3</v>
      </c>
      <c r="AW154">
        <v>0</v>
      </c>
      <c r="AX154" t="s">
        <v>216</v>
      </c>
      <c r="AY154" t="s">
        <v>216</v>
      </c>
      <c r="AZ154" t="s">
        <v>216</v>
      </c>
      <c r="BA154" t="s">
        <v>216</v>
      </c>
      <c r="BB154" t="s">
        <v>216</v>
      </c>
      <c r="BC154" t="s">
        <v>216</v>
      </c>
      <c r="BD154" t="s">
        <v>216</v>
      </c>
      <c r="BE154" t="s">
        <v>216</v>
      </c>
      <c r="BF154" t="s">
        <v>216</v>
      </c>
      <c r="BG154" t="s">
        <v>216</v>
      </c>
      <c r="BH154" t="s">
        <v>216</v>
      </c>
      <c r="BI154" t="s">
        <v>216</v>
      </c>
      <c r="BJ154" t="s">
        <v>216</v>
      </c>
      <c r="BL154" t="s">
        <v>216</v>
      </c>
      <c r="BM154">
        <v>2</v>
      </c>
      <c r="BN154">
        <v>6.4</v>
      </c>
      <c r="BO154">
        <v>0.3</v>
      </c>
      <c r="BP154">
        <v>2</v>
      </c>
      <c r="BQ154">
        <v>52.3</v>
      </c>
      <c r="BR154">
        <v>12.2</v>
      </c>
      <c r="BS154">
        <v>1</v>
      </c>
      <c r="BT154">
        <v>7.3</v>
      </c>
      <c r="BU154" t="s">
        <v>216</v>
      </c>
      <c r="BV154">
        <v>1</v>
      </c>
      <c r="BW154">
        <v>19.600000000000001</v>
      </c>
      <c r="BX154" t="s">
        <v>216</v>
      </c>
      <c r="BY154">
        <v>2</v>
      </c>
      <c r="BZ154">
        <v>14.3</v>
      </c>
      <c r="CA154">
        <v>6</v>
      </c>
      <c r="CB154">
        <v>1</v>
      </c>
      <c r="CC154">
        <v>4</v>
      </c>
      <c r="CD154" t="s">
        <v>216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1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1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1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1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1</v>
      </c>
      <c r="GQ154">
        <v>0</v>
      </c>
      <c r="GR154">
        <v>0</v>
      </c>
      <c r="GS154">
        <v>0</v>
      </c>
      <c r="GT154">
        <v>1</v>
      </c>
      <c r="GU154">
        <v>1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</row>
    <row r="155" spans="1:209" x14ac:dyDescent="0.2">
      <c r="A155" t="s">
        <v>383</v>
      </c>
      <c r="B155" s="1">
        <v>38545</v>
      </c>
      <c r="C155" s="1">
        <v>38545</v>
      </c>
      <c r="D155">
        <v>2005</v>
      </c>
      <c r="E155" t="s">
        <v>384</v>
      </c>
      <c r="F155">
        <v>41.328600000000002</v>
      </c>
      <c r="G155">
        <v>73.109300000000005</v>
      </c>
      <c r="H155" t="s">
        <v>220</v>
      </c>
      <c r="I155" t="s">
        <v>221</v>
      </c>
      <c r="J155" t="s">
        <v>215</v>
      </c>
      <c r="K155" t="s">
        <v>215</v>
      </c>
      <c r="L155">
        <v>132.74</v>
      </c>
      <c r="M155">
        <v>1327368.906</v>
      </c>
      <c r="N155">
        <v>16569.349999999999</v>
      </c>
      <c r="O155">
        <v>4.1319999999999997</v>
      </c>
      <c r="P155">
        <v>7.9249999999999998</v>
      </c>
      <c r="Q155">
        <v>3.048</v>
      </c>
      <c r="R155" t="s">
        <v>216</v>
      </c>
      <c r="S155" t="s">
        <v>216</v>
      </c>
      <c r="T155" t="s">
        <v>216</v>
      </c>
      <c r="U155" t="s">
        <v>215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565</v>
      </c>
      <c r="AH155">
        <v>16</v>
      </c>
      <c r="AI155">
        <v>0</v>
      </c>
      <c r="AJ155">
        <v>16</v>
      </c>
      <c r="AK155" t="s">
        <v>225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2</v>
      </c>
      <c r="AV155">
        <v>0.02</v>
      </c>
      <c r="AW155">
        <v>5.0000000000000001E-3</v>
      </c>
      <c r="AX155" t="s">
        <v>216</v>
      </c>
      <c r="AY155" t="s">
        <v>216</v>
      </c>
      <c r="AZ155" t="s">
        <v>216</v>
      </c>
      <c r="BA155" t="s">
        <v>216</v>
      </c>
      <c r="BB155" t="s">
        <v>216</v>
      </c>
      <c r="BC155" t="s">
        <v>216</v>
      </c>
      <c r="BD155" t="s">
        <v>216</v>
      </c>
      <c r="BE155" t="s">
        <v>216</v>
      </c>
      <c r="BF155" t="s">
        <v>216</v>
      </c>
      <c r="BG155" t="s">
        <v>216</v>
      </c>
      <c r="BH155" t="s">
        <v>216</v>
      </c>
      <c r="BI155" t="s">
        <v>216</v>
      </c>
      <c r="BJ155" t="s">
        <v>216</v>
      </c>
      <c r="BL155" t="s">
        <v>216</v>
      </c>
      <c r="BM155">
        <v>2</v>
      </c>
      <c r="BN155">
        <v>7.25</v>
      </c>
      <c r="BO155">
        <v>0.05</v>
      </c>
      <c r="BP155">
        <v>2</v>
      </c>
      <c r="BQ155">
        <v>238</v>
      </c>
      <c r="BR155">
        <v>6</v>
      </c>
      <c r="BS155">
        <v>1</v>
      </c>
      <c r="BT155">
        <v>8.3000000000000007</v>
      </c>
      <c r="BU155" t="s">
        <v>216</v>
      </c>
      <c r="BV155">
        <v>1</v>
      </c>
      <c r="BW155">
        <v>24.1</v>
      </c>
      <c r="BX155" t="s">
        <v>216</v>
      </c>
      <c r="BY155">
        <v>2</v>
      </c>
      <c r="BZ155">
        <v>85.5</v>
      </c>
      <c r="CA155">
        <v>0</v>
      </c>
      <c r="CB155">
        <v>1</v>
      </c>
      <c r="CC155">
        <v>2</v>
      </c>
      <c r="CD155" t="s">
        <v>216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1</v>
      </c>
      <c r="CY155">
        <v>0</v>
      </c>
      <c r="CZ155">
        <v>0</v>
      </c>
      <c r="DA155">
        <v>0</v>
      </c>
      <c r="DB155">
        <v>0</v>
      </c>
      <c r="DC155">
        <v>1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1</v>
      </c>
      <c r="EI155">
        <v>0</v>
      </c>
      <c r="EJ155">
        <v>0</v>
      </c>
      <c r="EK155">
        <v>1</v>
      </c>
      <c r="EL155">
        <v>1</v>
      </c>
      <c r="EM155">
        <v>0</v>
      </c>
      <c r="EN155">
        <v>0</v>
      </c>
      <c r="EO155">
        <v>0</v>
      </c>
      <c r="EP155">
        <v>1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1</v>
      </c>
      <c r="FF155">
        <v>0</v>
      </c>
      <c r="FG155">
        <v>1</v>
      </c>
      <c r="FH155">
        <v>0</v>
      </c>
      <c r="FI155">
        <v>0</v>
      </c>
      <c r="FJ155">
        <v>0</v>
      </c>
      <c r="FK155">
        <v>1</v>
      </c>
      <c r="FL155">
        <v>0</v>
      </c>
      <c r="FM155">
        <v>1</v>
      </c>
      <c r="FN155">
        <v>0</v>
      </c>
      <c r="FO155">
        <v>0</v>
      </c>
      <c r="FP155">
        <v>0</v>
      </c>
      <c r="FQ155">
        <v>0</v>
      </c>
      <c r="FR155">
        <v>1</v>
      </c>
      <c r="FS155">
        <v>0</v>
      </c>
      <c r="FT155">
        <v>1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1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1</v>
      </c>
      <c r="GZ155">
        <v>1</v>
      </c>
      <c r="HA155">
        <v>0</v>
      </c>
    </row>
    <row r="156" spans="1:209" x14ac:dyDescent="0.2">
      <c r="A156" t="s">
        <v>385</v>
      </c>
      <c r="B156" s="1">
        <v>38576</v>
      </c>
      <c r="C156" s="1">
        <v>38576</v>
      </c>
      <c r="D156">
        <v>2005</v>
      </c>
      <c r="E156" t="s">
        <v>386</v>
      </c>
      <c r="F156">
        <v>42.022199999999998</v>
      </c>
      <c r="G156">
        <v>72.992900000000006</v>
      </c>
      <c r="H156" t="s">
        <v>220</v>
      </c>
      <c r="I156" t="s">
        <v>221</v>
      </c>
      <c r="J156" t="s">
        <v>215</v>
      </c>
      <c r="K156" t="s">
        <v>215</v>
      </c>
      <c r="L156">
        <v>5.79</v>
      </c>
      <c r="M156">
        <v>57870.046999999999</v>
      </c>
      <c r="N156">
        <v>1164.6300000000001</v>
      </c>
      <c r="O156">
        <v>1.3720000000000001</v>
      </c>
      <c r="P156">
        <v>2.468</v>
      </c>
      <c r="Q156">
        <v>1.95</v>
      </c>
      <c r="R156" t="s">
        <v>216</v>
      </c>
      <c r="S156" t="s">
        <v>216</v>
      </c>
      <c r="T156" t="s">
        <v>216</v>
      </c>
      <c r="U156" t="s">
        <v>215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565</v>
      </c>
      <c r="AH156">
        <v>9</v>
      </c>
      <c r="AI156">
        <v>0</v>
      </c>
      <c r="AJ156">
        <v>9</v>
      </c>
      <c r="AK156" t="s">
        <v>225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2</v>
      </c>
      <c r="AV156">
        <v>3.7499999999999999E-2</v>
      </c>
      <c r="AW156">
        <v>2.2499999999999999E-2</v>
      </c>
      <c r="AX156" t="s">
        <v>216</v>
      </c>
      <c r="AY156" t="s">
        <v>216</v>
      </c>
      <c r="AZ156" t="s">
        <v>216</v>
      </c>
      <c r="BA156" t="s">
        <v>216</v>
      </c>
      <c r="BB156" t="s">
        <v>216</v>
      </c>
      <c r="BC156" t="s">
        <v>216</v>
      </c>
      <c r="BD156" t="s">
        <v>216</v>
      </c>
      <c r="BE156" t="s">
        <v>216</v>
      </c>
      <c r="BF156" t="s">
        <v>216</v>
      </c>
      <c r="BG156" t="s">
        <v>216</v>
      </c>
      <c r="BH156" t="s">
        <v>216</v>
      </c>
      <c r="BI156" t="s">
        <v>216</v>
      </c>
      <c r="BJ156" t="s">
        <v>216</v>
      </c>
      <c r="BL156" t="s">
        <v>216</v>
      </c>
      <c r="BM156">
        <v>2</v>
      </c>
      <c r="BN156">
        <v>5.4</v>
      </c>
      <c r="BO156">
        <v>0.2</v>
      </c>
      <c r="BP156">
        <v>2</v>
      </c>
      <c r="BQ156">
        <v>29.5</v>
      </c>
      <c r="BR156">
        <v>2.5</v>
      </c>
      <c r="BS156">
        <v>1</v>
      </c>
      <c r="BT156">
        <v>5.2</v>
      </c>
      <c r="BU156" t="s">
        <v>216</v>
      </c>
      <c r="BV156">
        <v>1</v>
      </c>
      <c r="BW156">
        <v>30.2</v>
      </c>
      <c r="BX156" t="s">
        <v>216</v>
      </c>
      <c r="BY156">
        <v>2</v>
      </c>
      <c r="BZ156">
        <v>4.5</v>
      </c>
      <c r="CA156">
        <v>0.75</v>
      </c>
      <c r="CB156">
        <v>1</v>
      </c>
      <c r="CC156">
        <v>1.2</v>
      </c>
      <c r="CD156" t="s">
        <v>216</v>
      </c>
      <c r="CF156">
        <v>0</v>
      </c>
      <c r="CG156">
        <v>0</v>
      </c>
      <c r="CH156">
        <v>1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1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1</v>
      </c>
      <c r="EL156">
        <v>0</v>
      </c>
      <c r="EM156">
        <v>0</v>
      </c>
      <c r="EN156">
        <v>0</v>
      </c>
      <c r="EO156">
        <v>1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1</v>
      </c>
      <c r="FB156">
        <v>0</v>
      </c>
      <c r="FC156">
        <v>0</v>
      </c>
      <c r="FD156">
        <v>0</v>
      </c>
      <c r="FE156">
        <v>1</v>
      </c>
      <c r="FF156">
        <v>0</v>
      </c>
      <c r="FG156">
        <v>0</v>
      </c>
      <c r="FH156">
        <v>1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1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1</v>
      </c>
      <c r="GY156">
        <v>0</v>
      </c>
      <c r="GZ156">
        <v>0</v>
      </c>
      <c r="HA156">
        <v>0</v>
      </c>
    </row>
    <row r="157" spans="1:209" x14ac:dyDescent="0.2">
      <c r="A157" t="s">
        <v>393</v>
      </c>
      <c r="B157" s="1">
        <v>38555</v>
      </c>
      <c r="C157" s="1">
        <v>38555</v>
      </c>
      <c r="D157">
        <v>2005</v>
      </c>
      <c r="E157" t="s">
        <v>306</v>
      </c>
      <c r="F157">
        <v>41.298999999999999</v>
      </c>
      <c r="G157">
        <v>72.396799999999999</v>
      </c>
      <c r="H157" t="s">
        <v>220</v>
      </c>
      <c r="I157" t="s">
        <v>221</v>
      </c>
      <c r="J157" t="s">
        <v>215</v>
      </c>
      <c r="K157" t="s">
        <v>215</v>
      </c>
      <c r="L157">
        <v>5.79</v>
      </c>
      <c r="M157">
        <v>57870.046999999999</v>
      </c>
      <c r="N157">
        <v>1173.72</v>
      </c>
      <c r="O157">
        <v>1.3109999999999999</v>
      </c>
      <c r="P157">
        <v>10</v>
      </c>
      <c r="Q157" t="s">
        <v>216</v>
      </c>
      <c r="R157" t="s">
        <v>216</v>
      </c>
      <c r="S157" t="s">
        <v>216</v>
      </c>
      <c r="T157" t="s">
        <v>216</v>
      </c>
      <c r="U157" t="s">
        <v>215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565</v>
      </c>
      <c r="AH157">
        <v>13</v>
      </c>
      <c r="AI157">
        <v>0</v>
      </c>
      <c r="AJ157">
        <v>13</v>
      </c>
      <c r="AK157" t="s">
        <v>225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2</v>
      </c>
      <c r="AV157">
        <v>3.9E-2</v>
      </c>
      <c r="AW157">
        <v>3.3000000000000002E-2</v>
      </c>
      <c r="AX157" t="s">
        <v>216</v>
      </c>
      <c r="AY157" t="s">
        <v>216</v>
      </c>
      <c r="AZ157" t="s">
        <v>216</v>
      </c>
      <c r="BA157" t="s">
        <v>216</v>
      </c>
      <c r="BB157" t="s">
        <v>216</v>
      </c>
      <c r="BC157" t="s">
        <v>216</v>
      </c>
      <c r="BD157" t="s">
        <v>216</v>
      </c>
      <c r="BE157" t="s">
        <v>216</v>
      </c>
      <c r="BF157" t="s">
        <v>216</v>
      </c>
      <c r="BG157" t="s">
        <v>216</v>
      </c>
      <c r="BH157" t="s">
        <v>216</v>
      </c>
      <c r="BI157" t="s">
        <v>216</v>
      </c>
      <c r="BJ157" t="s">
        <v>216</v>
      </c>
      <c r="BL157" t="s">
        <v>216</v>
      </c>
      <c r="BM157">
        <v>2</v>
      </c>
      <c r="BN157">
        <v>5.8</v>
      </c>
      <c r="BO157">
        <v>0.1</v>
      </c>
      <c r="BP157">
        <v>2</v>
      </c>
      <c r="BQ157">
        <v>78.3</v>
      </c>
      <c r="BR157">
        <v>4.5</v>
      </c>
      <c r="BS157">
        <v>1</v>
      </c>
      <c r="BT157">
        <v>7.6</v>
      </c>
      <c r="BU157" t="s">
        <v>216</v>
      </c>
      <c r="BV157">
        <v>1</v>
      </c>
      <c r="BW157">
        <v>30.7</v>
      </c>
      <c r="BX157" t="s">
        <v>216</v>
      </c>
      <c r="BY157">
        <v>2</v>
      </c>
      <c r="BZ157">
        <v>12.75</v>
      </c>
      <c r="CA157">
        <v>3.75</v>
      </c>
      <c r="CB157">
        <v>1</v>
      </c>
      <c r="CC157">
        <v>3.7</v>
      </c>
      <c r="CD157" t="s">
        <v>216</v>
      </c>
      <c r="CF157">
        <v>0</v>
      </c>
      <c r="CG157">
        <v>0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1</v>
      </c>
      <c r="CW157">
        <v>0</v>
      </c>
      <c r="CX157">
        <v>1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1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1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1</v>
      </c>
      <c r="FB157">
        <v>0</v>
      </c>
      <c r="FC157">
        <v>0</v>
      </c>
      <c r="FD157">
        <v>0</v>
      </c>
      <c r="FE157">
        <v>1</v>
      </c>
      <c r="FF157">
        <v>0</v>
      </c>
      <c r="FG157">
        <v>0</v>
      </c>
      <c r="FH157">
        <v>1</v>
      </c>
      <c r="FI157">
        <v>0</v>
      </c>
      <c r="FJ157">
        <v>0</v>
      </c>
      <c r="FK157">
        <v>1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1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1</v>
      </c>
      <c r="GQ157">
        <v>0</v>
      </c>
      <c r="GR157">
        <v>0</v>
      </c>
      <c r="GS157">
        <v>0</v>
      </c>
      <c r="GT157">
        <v>0</v>
      </c>
      <c r="GU157">
        <v>1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</row>
    <row r="158" spans="1:209" x14ac:dyDescent="0.2">
      <c r="A158" t="s">
        <v>394</v>
      </c>
      <c r="B158" s="1">
        <v>38950</v>
      </c>
      <c r="C158" s="1">
        <v>38950</v>
      </c>
      <c r="D158">
        <v>2006</v>
      </c>
      <c r="E158" t="s">
        <v>395</v>
      </c>
      <c r="F158">
        <v>41.347499999999997</v>
      </c>
      <c r="G158">
        <v>72.434200000000004</v>
      </c>
      <c r="H158" t="s">
        <v>220</v>
      </c>
      <c r="I158" t="s">
        <v>221</v>
      </c>
      <c r="J158" t="s">
        <v>215</v>
      </c>
      <c r="K158" t="s">
        <v>215</v>
      </c>
      <c r="L158">
        <v>1.01</v>
      </c>
      <c r="M158">
        <v>10117.141</v>
      </c>
      <c r="N158">
        <v>446.35</v>
      </c>
      <c r="O158">
        <v>1.482</v>
      </c>
      <c r="P158">
        <v>2</v>
      </c>
      <c r="Q158" t="s">
        <v>216</v>
      </c>
      <c r="R158" t="s">
        <v>216</v>
      </c>
      <c r="S158" t="s">
        <v>216</v>
      </c>
      <c r="T158" t="s">
        <v>216</v>
      </c>
      <c r="U158" t="s">
        <v>215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565</v>
      </c>
      <c r="AH158">
        <v>8</v>
      </c>
      <c r="AI158">
        <v>0</v>
      </c>
      <c r="AJ158">
        <v>8</v>
      </c>
      <c r="AK158" t="s">
        <v>225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2</v>
      </c>
      <c r="AV158">
        <v>5.5E-2</v>
      </c>
      <c r="AW158">
        <v>4.3999999999999997E-2</v>
      </c>
      <c r="AX158" t="s">
        <v>216</v>
      </c>
      <c r="AY158" t="s">
        <v>216</v>
      </c>
      <c r="AZ158" t="s">
        <v>216</v>
      </c>
      <c r="BA158" t="s">
        <v>216</v>
      </c>
      <c r="BB158" t="s">
        <v>216</v>
      </c>
      <c r="BC158" t="s">
        <v>216</v>
      </c>
      <c r="BD158" t="s">
        <v>216</v>
      </c>
      <c r="BE158" t="s">
        <v>216</v>
      </c>
      <c r="BF158" t="s">
        <v>216</v>
      </c>
      <c r="BG158" t="s">
        <v>216</v>
      </c>
      <c r="BH158" t="s">
        <v>216</v>
      </c>
      <c r="BI158" t="s">
        <v>216</v>
      </c>
      <c r="BJ158" t="s">
        <v>216</v>
      </c>
      <c r="BL158" t="s">
        <v>216</v>
      </c>
      <c r="BM158">
        <v>2</v>
      </c>
      <c r="BN158">
        <v>6.6</v>
      </c>
      <c r="BO158">
        <v>0</v>
      </c>
      <c r="BP158">
        <v>2</v>
      </c>
      <c r="BQ158">
        <v>89.5</v>
      </c>
      <c r="BR158">
        <v>8</v>
      </c>
      <c r="BS158">
        <v>1</v>
      </c>
      <c r="BT158">
        <v>7.1</v>
      </c>
      <c r="BU158" t="s">
        <v>216</v>
      </c>
      <c r="BV158">
        <v>1</v>
      </c>
      <c r="BW158">
        <v>24</v>
      </c>
      <c r="BX158" t="s">
        <v>216</v>
      </c>
      <c r="BY158">
        <v>2</v>
      </c>
      <c r="BZ158">
        <v>29.25</v>
      </c>
      <c r="CA158">
        <v>1.55</v>
      </c>
      <c r="CB158">
        <v>1</v>
      </c>
      <c r="CC158">
        <v>2</v>
      </c>
      <c r="CD158" t="s">
        <v>216</v>
      </c>
      <c r="CF158">
        <v>0</v>
      </c>
      <c r="CG158">
        <v>0</v>
      </c>
      <c r="CH158">
        <v>1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1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1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1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1</v>
      </c>
      <c r="FT158">
        <v>1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1</v>
      </c>
      <c r="GY158">
        <v>0</v>
      </c>
      <c r="GZ158">
        <v>0</v>
      </c>
      <c r="HA158">
        <v>0</v>
      </c>
    </row>
    <row r="159" spans="1:209" x14ac:dyDescent="0.2">
      <c r="A159" t="s">
        <v>396</v>
      </c>
      <c r="B159" s="1">
        <v>38937</v>
      </c>
      <c r="C159" s="1">
        <v>38937</v>
      </c>
      <c r="D159">
        <v>2006</v>
      </c>
      <c r="E159" t="s">
        <v>309</v>
      </c>
      <c r="F159">
        <v>41.360500000000002</v>
      </c>
      <c r="G159">
        <v>72.703800000000001</v>
      </c>
      <c r="H159" t="s">
        <v>220</v>
      </c>
      <c r="I159" t="s">
        <v>221</v>
      </c>
      <c r="J159" t="s">
        <v>215</v>
      </c>
      <c r="K159" t="s">
        <v>215</v>
      </c>
      <c r="L159">
        <v>4.45</v>
      </c>
      <c r="M159">
        <v>44515.421000000002</v>
      </c>
      <c r="N159">
        <v>1049.49</v>
      </c>
      <c r="O159">
        <v>1.3779999999999999</v>
      </c>
      <c r="P159">
        <v>1</v>
      </c>
      <c r="Q159">
        <v>0.9</v>
      </c>
      <c r="R159" t="s">
        <v>216</v>
      </c>
      <c r="S159" t="s">
        <v>216</v>
      </c>
      <c r="T159" t="s">
        <v>216</v>
      </c>
      <c r="U159" t="s">
        <v>215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565</v>
      </c>
      <c r="AH159">
        <v>3</v>
      </c>
      <c r="AI159">
        <v>0</v>
      </c>
      <c r="AJ159">
        <v>3</v>
      </c>
      <c r="AK159" t="s">
        <v>222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2</v>
      </c>
      <c r="AV159">
        <v>3.7999999999999999E-2</v>
      </c>
      <c r="AW159">
        <v>1E-3</v>
      </c>
      <c r="AX159" t="s">
        <v>216</v>
      </c>
      <c r="AY159" t="s">
        <v>216</v>
      </c>
      <c r="AZ159" t="s">
        <v>216</v>
      </c>
      <c r="BA159" t="s">
        <v>216</v>
      </c>
      <c r="BB159" t="s">
        <v>216</v>
      </c>
      <c r="BC159" t="s">
        <v>216</v>
      </c>
      <c r="BD159" t="s">
        <v>216</v>
      </c>
      <c r="BE159" t="s">
        <v>216</v>
      </c>
      <c r="BF159" t="s">
        <v>216</v>
      </c>
      <c r="BG159" t="s">
        <v>216</v>
      </c>
      <c r="BH159" t="s">
        <v>216</v>
      </c>
      <c r="BI159" t="s">
        <v>216</v>
      </c>
      <c r="BJ159" t="s">
        <v>216</v>
      </c>
      <c r="BL159" t="s">
        <v>216</v>
      </c>
      <c r="BM159">
        <v>2</v>
      </c>
      <c r="BN159">
        <v>6.45</v>
      </c>
      <c r="BO159">
        <v>0.05</v>
      </c>
      <c r="BP159">
        <v>2</v>
      </c>
      <c r="BQ159">
        <v>112.5</v>
      </c>
      <c r="BR159">
        <v>2.5</v>
      </c>
      <c r="BS159">
        <v>1</v>
      </c>
      <c r="BT159">
        <v>7.7</v>
      </c>
      <c r="BU159" t="s">
        <v>216</v>
      </c>
      <c r="BV159">
        <v>1</v>
      </c>
      <c r="BW159">
        <v>28.5</v>
      </c>
      <c r="BX159" t="s">
        <v>216</v>
      </c>
      <c r="BY159">
        <v>2</v>
      </c>
      <c r="BZ159">
        <v>24.4</v>
      </c>
      <c r="CA159">
        <v>1.1000000000000001</v>
      </c>
      <c r="CB159">
        <v>1</v>
      </c>
      <c r="CC159">
        <v>0.75</v>
      </c>
      <c r="CD159" t="s">
        <v>216</v>
      </c>
      <c r="CF159">
        <v>0</v>
      </c>
      <c r="CG159">
        <v>0</v>
      </c>
      <c r="CH159">
        <v>1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1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1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</row>
    <row r="160" spans="1:209" x14ac:dyDescent="0.2">
      <c r="A160" t="s">
        <v>400</v>
      </c>
      <c r="B160" t="s">
        <v>209</v>
      </c>
      <c r="C160" s="1">
        <v>41149</v>
      </c>
      <c r="D160" t="s">
        <v>210</v>
      </c>
      <c r="E160" t="s">
        <v>401</v>
      </c>
      <c r="F160">
        <v>41.8874</v>
      </c>
      <c r="G160">
        <v>73.02</v>
      </c>
      <c r="H160" t="s">
        <v>220</v>
      </c>
      <c r="I160" t="s">
        <v>221</v>
      </c>
      <c r="J160" t="s">
        <v>214</v>
      </c>
      <c r="K160" t="s">
        <v>215</v>
      </c>
      <c r="L160">
        <v>6.47</v>
      </c>
      <c r="M160">
        <v>64749.7</v>
      </c>
      <c r="N160">
        <v>4271.3</v>
      </c>
      <c r="O160">
        <v>1.3879999999999999</v>
      </c>
      <c r="P160">
        <v>7</v>
      </c>
      <c r="Q160" t="s">
        <v>216</v>
      </c>
      <c r="R160" t="s">
        <v>216</v>
      </c>
      <c r="S160" t="s">
        <v>216</v>
      </c>
      <c r="T160" t="s">
        <v>216</v>
      </c>
      <c r="U160" t="s">
        <v>215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565</v>
      </c>
      <c r="AH160">
        <v>19</v>
      </c>
      <c r="AI160">
        <v>0</v>
      </c>
      <c r="AJ160">
        <v>19</v>
      </c>
      <c r="AK160" t="s">
        <v>225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2</v>
      </c>
      <c r="AV160">
        <v>5.45E-2</v>
      </c>
      <c r="AW160">
        <v>1.0500000000000001E-2</v>
      </c>
      <c r="AX160" t="s">
        <v>216</v>
      </c>
      <c r="AY160" t="s">
        <v>216</v>
      </c>
      <c r="AZ160" t="s">
        <v>216</v>
      </c>
      <c r="BA160" t="s">
        <v>216</v>
      </c>
      <c r="BB160" t="s">
        <v>216</v>
      </c>
      <c r="BC160" t="s">
        <v>216</v>
      </c>
      <c r="BD160" t="s">
        <v>216</v>
      </c>
      <c r="BE160" t="s">
        <v>216</v>
      </c>
      <c r="BF160" t="s">
        <v>216</v>
      </c>
      <c r="BG160" t="s">
        <v>216</v>
      </c>
      <c r="BH160" t="s">
        <v>216</v>
      </c>
      <c r="BI160" t="s">
        <v>216</v>
      </c>
      <c r="BJ160" t="s">
        <v>216</v>
      </c>
      <c r="BL160" t="s">
        <v>216</v>
      </c>
      <c r="BM160">
        <v>2</v>
      </c>
      <c r="BN160">
        <v>6.35</v>
      </c>
      <c r="BO160">
        <v>0.25</v>
      </c>
      <c r="BP160">
        <v>2</v>
      </c>
      <c r="BQ160">
        <v>111.5</v>
      </c>
      <c r="BR160">
        <v>17.5</v>
      </c>
      <c r="BS160">
        <v>2</v>
      </c>
      <c r="BT160">
        <v>7.9</v>
      </c>
      <c r="BU160">
        <v>0.4</v>
      </c>
      <c r="BV160">
        <v>2</v>
      </c>
      <c r="BW160">
        <v>20.85</v>
      </c>
      <c r="BX160">
        <v>4.45</v>
      </c>
      <c r="BY160">
        <v>2</v>
      </c>
      <c r="BZ160">
        <v>32.25</v>
      </c>
      <c r="CA160">
        <v>34.950000000000003</v>
      </c>
      <c r="CB160">
        <v>2</v>
      </c>
      <c r="CC160">
        <v>3.6</v>
      </c>
      <c r="CD160">
        <v>0.4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1</v>
      </c>
      <c r="CQ160">
        <v>0</v>
      </c>
      <c r="CR160">
        <v>0</v>
      </c>
      <c r="CS160">
        <v>0</v>
      </c>
      <c r="CT160">
        <v>1</v>
      </c>
      <c r="CU160">
        <v>0</v>
      </c>
      <c r="CV160">
        <v>0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1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1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1</v>
      </c>
      <c r="EJ160">
        <v>0</v>
      </c>
      <c r="EK160">
        <v>0</v>
      </c>
      <c r="EL160">
        <v>1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1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1</v>
      </c>
      <c r="FD160">
        <v>0</v>
      </c>
      <c r="FE160">
        <v>1</v>
      </c>
      <c r="FF160">
        <v>0</v>
      </c>
      <c r="FG160">
        <v>0</v>
      </c>
      <c r="FH160">
        <v>1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1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1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1</v>
      </c>
      <c r="GD160">
        <v>0</v>
      </c>
      <c r="GE160">
        <v>0</v>
      </c>
      <c r="GF160">
        <v>0</v>
      </c>
      <c r="GG160">
        <v>1</v>
      </c>
      <c r="GH160">
        <v>0</v>
      </c>
      <c r="GI160">
        <v>0</v>
      </c>
      <c r="GJ160">
        <v>0</v>
      </c>
      <c r="GK160">
        <v>1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1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1</v>
      </c>
      <c r="GZ160">
        <v>0</v>
      </c>
      <c r="HA160">
        <v>0</v>
      </c>
    </row>
    <row r="161" spans="1:209" x14ac:dyDescent="0.2">
      <c r="A161" t="s">
        <v>402</v>
      </c>
      <c r="B161" s="1">
        <v>38589</v>
      </c>
      <c r="C161" s="1">
        <v>38589</v>
      </c>
      <c r="D161">
        <v>2005</v>
      </c>
      <c r="E161" t="s">
        <v>403</v>
      </c>
      <c r="F161">
        <v>41.317</v>
      </c>
      <c r="G161">
        <v>72.784800000000004</v>
      </c>
      <c r="H161" t="s">
        <v>220</v>
      </c>
      <c r="I161" t="s">
        <v>221</v>
      </c>
      <c r="J161" t="s">
        <v>215</v>
      </c>
      <c r="K161" t="s">
        <v>215</v>
      </c>
      <c r="L161">
        <v>9.27</v>
      </c>
      <c r="M161">
        <v>92673.012000000002</v>
      </c>
      <c r="N161">
        <v>1237.56</v>
      </c>
      <c r="O161">
        <v>1.1830000000000001</v>
      </c>
      <c r="P161">
        <v>13.41</v>
      </c>
      <c r="Q161">
        <v>6.25</v>
      </c>
      <c r="R161" t="s">
        <v>216</v>
      </c>
      <c r="S161" t="s">
        <v>216</v>
      </c>
      <c r="T161" t="s">
        <v>216</v>
      </c>
      <c r="U161" t="s">
        <v>215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565</v>
      </c>
      <c r="AH161">
        <v>9</v>
      </c>
      <c r="AI161">
        <v>0</v>
      </c>
      <c r="AJ161">
        <v>9</v>
      </c>
      <c r="AK161" t="s">
        <v>225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2</v>
      </c>
      <c r="AV161">
        <v>0.17399999999999999</v>
      </c>
      <c r="AW161">
        <v>0.16500000000000001</v>
      </c>
      <c r="AX161" t="s">
        <v>216</v>
      </c>
      <c r="AY161" t="s">
        <v>216</v>
      </c>
      <c r="AZ161" t="s">
        <v>216</v>
      </c>
      <c r="BA161" t="s">
        <v>216</v>
      </c>
      <c r="BB161" t="s">
        <v>216</v>
      </c>
      <c r="BC161" t="s">
        <v>216</v>
      </c>
      <c r="BD161" t="s">
        <v>216</v>
      </c>
      <c r="BE161" t="s">
        <v>216</v>
      </c>
      <c r="BF161" t="s">
        <v>216</v>
      </c>
      <c r="BG161" t="s">
        <v>216</v>
      </c>
      <c r="BH161" t="s">
        <v>216</v>
      </c>
      <c r="BI161" t="s">
        <v>216</v>
      </c>
      <c r="BJ161" t="s">
        <v>216</v>
      </c>
      <c r="BL161" t="s">
        <v>216</v>
      </c>
      <c r="BM161">
        <v>2</v>
      </c>
      <c r="BN161">
        <v>6.35</v>
      </c>
      <c r="BO161">
        <v>0.05</v>
      </c>
      <c r="BP161">
        <v>2</v>
      </c>
      <c r="BQ161">
        <v>299</v>
      </c>
      <c r="BR161">
        <v>41</v>
      </c>
      <c r="BS161">
        <v>1</v>
      </c>
      <c r="BT161">
        <v>7.7</v>
      </c>
      <c r="BU161" t="s">
        <v>216</v>
      </c>
      <c r="BV161">
        <v>1</v>
      </c>
      <c r="BW161">
        <v>25.3</v>
      </c>
      <c r="BX161" t="s">
        <v>216</v>
      </c>
      <c r="BY161">
        <v>2</v>
      </c>
      <c r="BZ161">
        <v>100.5</v>
      </c>
      <c r="CA161">
        <v>15.75</v>
      </c>
      <c r="CB161">
        <v>1</v>
      </c>
      <c r="CC161">
        <v>4.5</v>
      </c>
      <c r="CD161" t="s">
        <v>216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1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1</v>
      </c>
      <c r="EP161">
        <v>1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1</v>
      </c>
      <c r="FJ161">
        <v>0</v>
      </c>
      <c r="FK161">
        <v>0</v>
      </c>
      <c r="FL161">
        <v>1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1</v>
      </c>
      <c r="FV161">
        <v>0</v>
      </c>
      <c r="FW161">
        <v>0</v>
      </c>
      <c r="FX161">
        <v>0</v>
      </c>
      <c r="FY161">
        <v>0</v>
      </c>
      <c r="FZ161">
        <v>1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1</v>
      </c>
    </row>
    <row r="162" spans="1:209" x14ac:dyDescent="0.2">
      <c r="A162" t="s">
        <v>404</v>
      </c>
      <c r="B162" t="s">
        <v>209</v>
      </c>
      <c r="C162" s="1">
        <v>41087</v>
      </c>
      <c r="D162" t="s">
        <v>210</v>
      </c>
      <c r="E162" t="s">
        <v>405</v>
      </c>
      <c r="F162">
        <v>41.653700000000001</v>
      </c>
      <c r="G162">
        <v>73.210400000000007</v>
      </c>
      <c r="H162" t="s">
        <v>220</v>
      </c>
      <c r="I162" t="s">
        <v>221</v>
      </c>
      <c r="J162" t="s">
        <v>214</v>
      </c>
      <c r="K162" t="s">
        <v>215</v>
      </c>
      <c r="L162">
        <v>40.47</v>
      </c>
      <c r="M162">
        <v>404685.64199999999</v>
      </c>
      <c r="N162">
        <v>1468.28</v>
      </c>
      <c r="O162">
        <v>2.1680000000000001</v>
      </c>
      <c r="P162">
        <v>2.1339999999999999</v>
      </c>
      <c r="Q162">
        <v>1.28</v>
      </c>
      <c r="R162" t="s">
        <v>216</v>
      </c>
      <c r="S162" t="s">
        <v>216</v>
      </c>
      <c r="T162" t="s">
        <v>216</v>
      </c>
      <c r="U162" t="s">
        <v>215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565</v>
      </c>
      <c r="AH162">
        <v>31</v>
      </c>
      <c r="AI162">
        <v>0</v>
      </c>
      <c r="AJ162">
        <v>31</v>
      </c>
      <c r="AK162" t="s">
        <v>225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2</v>
      </c>
      <c r="AV162">
        <v>9.64E-2</v>
      </c>
      <c r="AW162">
        <v>3.8399999999999997E-2</v>
      </c>
      <c r="AX162" t="s">
        <v>216</v>
      </c>
      <c r="AY162" t="s">
        <v>216</v>
      </c>
      <c r="AZ162" t="s">
        <v>216</v>
      </c>
      <c r="BA162" t="s">
        <v>216</v>
      </c>
      <c r="BB162" t="s">
        <v>216</v>
      </c>
      <c r="BC162" t="s">
        <v>216</v>
      </c>
      <c r="BD162" t="s">
        <v>216</v>
      </c>
      <c r="BE162" t="s">
        <v>216</v>
      </c>
      <c r="BF162" t="s">
        <v>216</v>
      </c>
      <c r="BG162" t="s">
        <v>216</v>
      </c>
      <c r="BH162" t="s">
        <v>216</v>
      </c>
      <c r="BI162" t="s">
        <v>216</v>
      </c>
      <c r="BJ162" t="s">
        <v>216</v>
      </c>
      <c r="BL162" t="s">
        <v>216</v>
      </c>
      <c r="BM162">
        <v>2</v>
      </c>
      <c r="BN162">
        <v>6.9249999999999998</v>
      </c>
      <c r="BO162">
        <v>0.57499999999999996</v>
      </c>
      <c r="BP162">
        <v>2</v>
      </c>
      <c r="BQ162">
        <v>88.05</v>
      </c>
      <c r="BR162">
        <v>6.45</v>
      </c>
      <c r="BS162">
        <v>2</v>
      </c>
      <c r="BT162">
        <v>5.0650000000000001E-2</v>
      </c>
      <c r="BU162">
        <v>4.9149999999999999E-2</v>
      </c>
      <c r="BV162">
        <v>2</v>
      </c>
      <c r="BW162">
        <v>24.55</v>
      </c>
      <c r="BX162">
        <v>0.85</v>
      </c>
      <c r="BY162">
        <v>2</v>
      </c>
      <c r="BZ162">
        <v>17.8125</v>
      </c>
      <c r="CA162">
        <v>0.9375</v>
      </c>
      <c r="CB162">
        <v>2</v>
      </c>
      <c r="CC162">
        <v>1.85</v>
      </c>
      <c r="CD162">
        <v>0.25</v>
      </c>
      <c r="CF162">
        <v>1</v>
      </c>
      <c r="CG162">
        <v>0</v>
      </c>
      <c r="CH162">
        <v>1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1</v>
      </c>
      <c r="CP162">
        <v>1</v>
      </c>
      <c r="CQ162">
        <v>1</v>
      </c>
      <c r="CR162">
        <v>0</v>
      </c>
      <c r="CS162">
        <v>0</v>
      </c>
      <c r="CT162">
        <v>1</v>
      </c>
      <c r="CU162">
        <v>0</v>
      </c>
      <c r="CV162">
        <v>0</v>
      </c>
      <c r="CW162">
        <v>0</v>
      </c>
      <c r="CX162">
        <v>1</v>
      </c>
      <c r="CY162">
        <v>0</v>
      </c>
      <c r="CZ162">
        <v>0</v>
      </c>
      <c r="DA162">
        <v>0</v>
      </c>
      <c r="DB162">
        <v>1</v>
      </c>
      <c r="DC162">
        <v>1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1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1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1</v>
      </c>
      <c r="EJ162">
        <v>0</v>
      </c>
      <c r="EK162">
        <v>1</v>
      </c>
      <c r="EL162">
        <v>1</v>
      </c>
      <c r="EM162">
        <v>0</v>
      </c>
      <c r="EN162">
        <v>0</v>
      </c>
      <c r="EO162">
        <v>1</v>
      </c>
      <c r="EP162">
        <v>1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1</v>
      </c>
      <c r="FB162">
        <v>0</v>
      </c>
      <c r="FC162">
        <v>1</v>
      </c>
      <c r="FD162">
        <v>0</v>
      </c>
      <c r="FE162">
        <v>1</v>
      </c>
      <c r="FF162">
        <v>0</v>
      </c>
      <c r="FG162">
        <v>1</v>
      </c>
      <c r="FH162">
        <v>1</v>
      </c>
      <c r="FI162">
        <v>1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1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1</v>
      </c>
      <c r="GH162">
        <v>0</v>
      </c>
      <c r="GI162">
        <v>0</v>
      </c>
      <c r="GJ162">
        <v>0</v>
      </c>
      <c r="GK162">
        <v>1</v>
      </c>
      <c r="GL162">
        <v>0</v>
      </c>
      <c r="GM162">
        <v>0</v>
      </c>
      <c r="GN162">
        <v>0</v>
      </c>
      <c r="GO162">
        <v>0</v>
      </c>
      <c r="GP162">
        <v>1</v>
      </c>
      <c r="GQ162">
        <v>1</v>
      </c>
      <c r="GR162">
        <v>1</v>
      </c>
      <c r="GS162">
        <v>0</v>
      </c>
      <c r="GT162">
        <v>1</v>
      </c>
      <c r="GU162">
        <v>0</v>
      </c>
      <c r="GV162">
        <v>0</v>
      </c>
      <c r="GW162">
        <v>0</v>
      </c>
      <c r="GX162">
        <v>1</v>
      </c>
      <c r="GY162">
        <v>1</v>
      </c>
      <c r="GZ162">
        <v>0</v>
      </c>
      <c r="HA162">
        <v>0</v>
      </c>
    </row>
    <row r="163" spans="1:209" x14ac:dyDescent="0.2">
      <c r="A163" t="s">
        <v>408</v>
      </c>
      <c r="B163" s="1">
        <v>38973</v>
      </c>
      <c r="C163" s="1">
        <v>38973</v>
      </c>
      <c r="D163">
        <v>2006</v>
      </c>
      <c r="E163" t="s">
        <v>409</v>
      </c>
      <c r="F163">
        <v>41.392800000000001</v>
      </c>
      <c r="G163">
        <v>72.379099999999994</v>
      </c>
      <c r="H163" t="s">
        <v>220</v>
      </c>
      <c r="I163" t="s">
        <v>221</v>
      </c>
      <c r="J163" t="s">
        <v>215</v>
      </c>
      <c r="K163" t="s">
        <v>215</v>
      </c>
      <c r="L163">
        <v>1.62</v>
      </c>
      <c r="M163">
        <v>16187.425999999999</v>
      </c>
      <c r="N163">
        <v>561.29999999999995</v>
      </c>
      <c r="O163">
        <v>1.252</v>
      </c>
      <c r="P163">
        <v>1.7</v>
      </c>
      <c r="Q163" t="s">
        <v>216</v>
      </c>
      <c r="R163" t="s">
        <v>216</v>
      </c>
      <c r="S163" t="s">
        <v>216</v>
      </c>
      <c r="T163" t="s">
        <v>216</v>
      </c>
      <c r="U163" t="s">
        <v>215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565</v>
      </c>
      <c r="AH163">
        <v>17</v>
      </c>
      <c r="AI163">
        <v>0</v>
      </c>
      <c r="AJ163">
        <v>17</v>
      </c>
      <c r="AK163" t="s">
        <v>225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2</v>
      </c>
      <c r="AV163">
        <v>1.6500000000000001E-2</v>
      </c>
      <c r="AW163" s="2">
        <v>5.0000000000000001E-4</v>
      </c>
      <c r="AX163" t="s">
        <v>216</v>
      </c>
      <c r="AY163" t="s">
        <v>216</v>
      </c>
      <c r="AZ163" t="s">
        <v>216</v>
      </c>
      <c r="BA163" t="s">
        <v>216</v>
      </c>
      <c r="BB163" t="s">
        <v>216</v>
      </c>
      <c r="BC163" t="s">
        <v>216</v>
      </c>
      <c r="BD163" t="s">
        <v>216</v>
      </c>
      <c r="BE163" t="s">
        <v>216</v>
      </c>
      <c r="BF163" t="s">
        <v>216</v>
      </c>
      <c r="BG163" t="s">
        <v>216</v>
      </c>
      <c r="BH163" t="s">
        <v>216</v>
      </c>
      <c r="BI163" t="s">
        <v>216</v>
      </c>
      <c r="BJ163" t="s">
        <v>216</v>
      </c>
      <c r="BL163" t="s">
        <v>216</v>
      </c>
      <c r="BM163">
        <v>2</v>
      </c>
      <c r="BN163">
        <v>6.55</v>
      </c>
      <c r="BO163">
        <v>0.15</v>
      </c>
      <c r="BP163">
        <v>2</v>
      </c>
      <c r="BQ163">
        <v>54.8</v>
      </c>
      <c r="BR163">
        <v>1.3</v>
      </c>
      <c r="BS163">
        <v>1</v>
      </c>
      <c r="BT163">
        <v>3.5</v>
      </c>
      <c r="BU163" t="s">
        <v>216</v>
      </c>
      <c r="BV163">
        <v>1</v>
      </c>
      <c r="BW163">
        <v>16.600000000000001</v>
      </c>
      <c r="BX163" t="s">
        <v>216</v>
      </c>
      <c r="BY163">
        <v>2</v>
      </c>
      <c r="BZ163">
        <v>6.3</v>
      </c>
      <c r="CA163">
        <v>1.7</v>
      </c>
      <c r="CB163">
        <v>1</v>
      </c>
      <c r="CC163">
        <v>1.6</v>
      </c>
      <c r="CD163" t="s">
        <v>216</v>
      </c>
      <c r="CF163">
        <v>0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1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1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1</v>
      </c>
      <c r="EC163">
        <v>1</v>
      </c>
      <c r="ED163">
        <v>0</v>
      </c>
      <c r="EE163">
        <v>0</v>
      </c>
      <c r="EF163">
        <v>0</v>
      </c>
      <c r="EG163">
        <v>0</v>
      </c>
      <c r="EH163">
        <v>1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1</v>
      </c>
      <c r="EP163">
        <v>1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1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1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1</v>
      </c>
      <c r="GB163">
        <v>0</v>
      </c>
      <c r="GC163">
        <v>1</v>
      </c>
      <c r="GD163">
        <v>0</v>
      </c>
      <c r="GE163">
        <v>0</v>
      </c>
      <c r="GF163">
        <v>0</v>
      </c>
      <c r="GG163">
        <v>1</v>
      </c>
      <c r="GH163">
        <v>0</v>
      </c>
      <c r="GI163">
        <v>0</v>
      </c>
      <c r="GJ163">
        <v>0</v>
      </c>
      <c r="GK163">
        <v>0</v>
      </c>
      <c r="GL163">
        <v>1</v>
      </c>
      <c r="GM163">
        <v>0</v>
      </c>
      <c r="GN163">
        <v>0</v>
      </c>
      <c r="GO163">
        <v>0</v>
      </c>
      <c r="GP163">
        <v>1</v>
      </c>
      <c r="GQ163">
        <v>0</v>
      </c>
      <c r="GR163">
        <v>0</v>
      </c>
      <c r="GS163">
        <v>0</v>
      </c>
      <c r="GT163">
        <v>0</v>
      </c>
      <c r="GU163">
        <v>1</v>
      </c>
      <c r="GV163">
        <v>0</v>
      </c>
      <c r="GW163">
        <v>0</v>
      </c>
      <c r="GX163">
        <v>1</v>
      </c>
      <c r="GY163">
        <v>0</v>
      </c>
      <c r="GZ163">
        <v>0</v>
      </c>
      <c r="HA163">
        <v>0</v>
      </c>
    </row>
    <row r="164" spans="1:209" x14ac:dyDescent="0.2">
      <c r="A164" t="s">
        <v>418</v>
      </c>
      <c r="B164" s="1">
        <v>38603</v>
      </c>
      <c r="C164" s="1">
        <v>38603</v>
      </c>
      <c r="D164">
        <v>2005</v>
      </c>
      <c r="E164" t="s">
        <v>336</v>
      </c>
      <c r="F164">
        <v>41.634700000000002</v>
      </c>
      <c r="G164">
        <v>73.113900000000001</v>
      </c>
      <c r="H164" t="s">
        <v>220</v>
      </c>
      <c r="I164" t="s">
        <v>221</v>
      </c>
      <c r="J164" t="s">
        <v>215</v>
      </c>
      <c r="K164" t="s">
        <v>215</v>
      </c>
      <c r="L164">
        <v>14.37</v>
      </c>
      <c r="M164">
        <v>143663.40299999999</v>
      </c>
      <c r="N164">
        <v>2854.97</v>
      </c>
      <c r="O164">
        <v>2.145</v>
      </c>
      <c r="P164">
        <v>3</v>
      </c>
      <c r="Q164" t="s">
        <v>216</v>
      </c>
      <c r="R164" t="s">
        <v>216</v>
      </c>
      <c r="S164" t="s">
        <v>216</v>
      </c>
      <c r="T164" t="s">
        <v>216</v>
      </c>
      <c r="U164" t="s">
        <v>215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565</v>
      </c>
      <c r="AH164">
        <v>8</v>
      </c>
      <c r="AI164">
        <v>0</v>
      </c>
      <c r="AJ164">
        <v>8</v>
      </c>
      <c r="AK164" t="s">
        <v>225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2</v>
      </c>
      <c r="AV164">
        <v>3.95E-2</v>
      </c>
      <c r="AW164">
        <v>1.0500000000000001E-2</v>
      </c>
      <c r="AX164" t="s">
        <v>216</v>
      </c>
      <c r="AY164" t="s">
        <v>216</v>
      </c>
      <c r="AZ164" t="s">
        <v>216</v>
      </c>
      <c r="BA164" t="s">
        <v>216</v>
      </c>
      <c r="BB164" t="s">
        <v>216</v>
      </c>
      <c r="BC164" t="s">
        <v>216</v>
      </c>
      <c r="BD164" t="s">
        <v>216</v>
      </c>
      <c r="BE164" t="s">
        <v>216</v>
      </c>
      <c r="BF164" t="s">
        <v>216</v>
      </c>
      <c r="BG164" t="s">
        <v>216</v>
      </c>
      <c r="BH164" t="s">
        <v>216</v>
      </c>
      <c r="BI164" t="s">
        <v>216</v>
      </c>
      <c r="BJ164" t="s">
        <v>216</v>
      </c>
      <c r="BL164" t="s">
        <v>216</v>
      </c>
      <c r="BM164">
        <v>2</v>
      </c>
      <c r="BN164">
        <v>6</v>
      </c>
      <c r="BO164">
        <v>0</v>
      </c>
      <c r="BP164">
        <v>2</v>
      </c>
      <c r="BQ164">
        <v>100.5</v>
      </c>
      <c r="BR164">
        <v>40.5</v>
      </c>
      <c r="BS164">
        <v>1</v>
      </c>
      <c r="BT164">
        <v>4.8</v>
      </c>
      <c r="BU164" t="s">
        <v>216</v>
      </c>
      <c r="BV164">
        <v>1</v>
      </c>
      <c r="BW164">
        <v>22.4</v>
      </c>
      <c r="BX164" t="s">
        <v>216</v>
      </c>
      <c r="BY164">
        <v>2</v>
      </c>
      <c r="BZ164">
        <v>33.75</v>
      </c>
      <c r="CA164">
        <v>22.5</v>
      </c>
      <c r="CB164">
        <v>1</v>
      </c>
      <c r="CC164">
        <v>1.5</v>
      </c>
      <c r="CD164" t="s">
        <v>216</v>
      </c>
      <c r="CF164">
        <v>0</v>
      </c>
      <c r="CG164">
        <v>0</v>
      </c>
      <c r="CH164">
        <v>1</v>
      </c>
      <c r="CI164">
        <v>1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1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1</v>
      </c>
      <c r="GQ164">
        <v>0</v>
      </c>
      <c r="GR164">
        <v>0</v>
      </c>
      <c r="GS164">
        <v>0</v>
      </c>
      <c r="GT164">
        <v>0</v>
      </c>
      <c r="GU164">
        <v>1</v>
      </c>
      <c r="GV164">
        <v>1</v>
      </c>
      <c r="GW164">
        <v>0</v>
      </c>
      <c r="GX164">
        <v>0</v>
      </c>
      <c r="GY164">
        <v>0</v>
      </c>
      <c r="GZ164">
        <v>0</v>
      </c>
      <c r="HA164">
        <v>0</v>
      </c>
    </row>
    <row r="165" spans="1:209" x14ac:dyDescent="0.2">
      <c r="A165" t="s">
        <v>419</v>
      </c>
      <c r="B165" s="1">
        <v>38580</v>
      </c>
      <c r="C165" s="1">
        <v>38580</v>
      </c>
      <c r="D165">
        <v>2005</v>
      </c>
      <c r="E165" t="s">
        <v>420</v>
      </c>
      <c r="F165">
        <v>41.338799999999999</v>
      </c>
      <c r="G165">
        <v>72.483800000000002</v>
      </c>
      <c r="H165" t="s">
        <v>220</v>
      </c>
      <c r="I165" t="s">
        <v>221</v>
      </c>
      <c r="J165" t="s">
        <v>215</v>
      </c>
      <c r="K165" t="s">
        <v>215</v>
      </c>
      <c r="L165">
        <v>29.54</v>
      </c>
      <c r="M165">
        <v>295420.51899999997</v>
      </c>
      <c r="N165">
        <v>3690.49</v>
      </c>
      <c r="O165">
        <v>1.9239999999999999</v>
      </c>
      <c r="P165">
        <v>4.8769999999999998</v>
      </c>
      <c r="Q165" t="s">
        <v>216</v>
      </c>
      <c r="R165" t="s">
        <v>216</v>
      </c>
      <c r="S165" t="s">
        <v>216</v>
      </c>
      <c r="T165" t="s">
        <v>216</v>
      </c>
      <c r="U165" t="s">
        <v>215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565</v>
      </c>
      <c r="AH165">
        <v>19</v>
      </c>
      <c r="AI165">
        <v>0</v>
      </c>
      <c r="AJ165">
        <v>19</v>
      </c>
      <c r="AK165" t="s">
        <v>225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2</v>
      </c>
      <c r="AV165">
        <v>3.5499999999999997E-2</v>
      </c>
      <c r="AW165">
        <v>9.4999999999999998E-3</v>
      </c>
      <c r="AX165" t="s">
        <v>216</v>
      </c>
      <c r="AY165" t="s">
        <v>216</v>
      </c>
      <c r="AZ165" t="s">
        <v>216</v>
      </c>
      <c r="BA165" t="s">
        <v>216</v>
      </c>
      <c r="BB165" t="s">
        <v>216</v>
      </c>
      <c r="BC165" t="s">
        <v>216</v>
      </c>
      <c r="BD165" t="s">
        <v>216</v>
      </c>
      <c r="BE165" t="s">
        <v>216</v>
      </c>
      <c r="BF165" t="s">
        <v>216</v>
      </c>
      <c r="BG165" t="s">
        <v>216</v>
      </c>
      <c r="BH165" t="s">
        <v>216</v>
      </c>
      <c r="BI165" t="s">
        <v>216</v>
      </c>
      <c r="BJ165" t="s">
        <v>216</v>
      </c>
      <c r="BL165" t="s">
        <v>216</v>
      </c>
      <c r="BM165">
        <v>2</v>
      </c>
      <c r="BN165">
        <v>6.2</v>
      </c>
      <c r="BO165">
        <v>0.2</v>
      </c>
      <c r="BP165">
        <v>2</v>
      </c>
      <c r="BQ165">
        <v>130</v>
      </c>
      <c r="BR165">
        <v>65</v>
      </c>
      <c r="BS165">
        <v>1</v>
      </c>
      <c r="BT165">
        <v>5.5</v>
      </c>
      <c r="BU165" t="s">
        <v>216</v>
      </c>
      <c r="BV165">
        <v>1</v>
      </c>
      <c r="BW165">
        <v>27.4</v>
      </c>
      <c r="BX165" t="s">
        <v>216</v>
      </c>
      <c r="BY165">
        <v>2</v>
      </c>
      <c r="BZ165">
        <v>46.13</v>
      </c>
      <c r="CA165">
        <v>39.375</v>
      </c>
      <c r="CB165">
        <v>1</v>
      </c>
      <c r="CC165">
        <v>2.8</v>
      </c>
      <c r="CD165" t="s">
        <v>216</v>
      </c>
      <c r="CF165">
        <v>0</v>
      </c>
      <c r="CG165">
        <v>0</v>
      </c>
      <c r="CH165">
        <v>1</v>
      </c>
      <c r="CI165">
        <v>1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1</v>
      </c>
      <c r="CW165">
        <v>0</v>
      </c>
      <c r="CX165">
        <v>0</v>
      </c>
      <c r="CY165">
        <v>1</v>
      </c>
      <c r="CZ165">
        <v>0</v>
      </c>
      <c r="DA165">
        <v>0</v>
      </c>
      <c r="DB165">
        <v>0</v>
      </c>
      <c r="DC165">
        <v>0</v>
      </c>
      <c r="DD165">
        <v>1</v>
      </c>
      <c r="DE165">
        <v>0</v>
      </c>
      <c r="DF165">
        <v>0</v>
      </c>
      <c r="DG165">
        <v>1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1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1</v>
      </c>
      <c r="EP165">
        <v>1</v>
      </c>
      <c r="EQ165">
        <v>0</v>
      </c>
      <c r="ER165">
        <v>0</v>
      </c>
      <c r="ES165">
        <v>0</v>
      </c>
      <c r="ET165">
        <v>1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1</v>
      </c>
      <c r="FF165">
        <v>0</v>
      </c>
      <c r="FG165">
        <v>0</v>
      </c>
      <c r="FH165">
        <v>1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1</v>
      </c>
      <c r="FT165">
        <v>1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1</v>
      </c>
      <c r="GR165">
        <v>0</v>
      </c>
      <c r="GS165">
        <v>0</v>
      </c>
      <c r="GT165">
        <v>1</v>
      </c>
      <c r="GU165">
        <v>1</v>
      </c>
      <c r="GV165">
        <v>1</v>
      </c>
      <c r="GW165">
        <v>0</v>
      </c>
      <c r="GX165">
        <v>1</v>
      </c>
      <c r="GY165">
        <v>0</v>
      </c>
      <c r="GZ165">
        <v>0</v>
      </c>
      <c r="HA165">
        <v>0</v>
      </c>
    </row>
    <row r="166" spans="1:209" x14ac:dyDescent="0.2">
      <c r="A166" t="s">
        <v>426</v>
      </c>
      <c r="B166" s="1">
        <v>38586</v>
      </c>
      <c r="C166" s="1">
        <v>38586</v>
      </c>
      <c r="D166">
        <v>2005</v>
      </c>
      <c r="E166" t="s">
        <v>427</v>
      </c>
      <c r="F166">
        <v>41.4773</v>
      </c>
      <c r="G166">
        <v>72.632800000000003</v>
      </c>
      <c r="H166" t="s">
        <v>220</v>
      </c>
      <c r="I166" t="s">
        <v>221</v>
      </c>
      <c r="J166" t="s">
        <v>215</v>
      </c>
      <c r="K166" t="s">
        <v>215</v>
      </c>
      <c r="L166">
        <v>13.19</v>
      </c>
      <c r="M166">
        <v>14581.909</v>
      </c>
      <c r="N166">
        <v>2084.85</v>
      </c>
      <c r="O166">
        <v>1.69</v>
      </c>
      <c r="P166">
        <v>5.49</v>
      </c>
      <c r="Q166">
        <v>3.35</v>
      </c>
      <c r="R166" t="s">
        <v>216</v>
      </c>
      <c r="S166" t="s">
        <v>216</v>
      </c>
      <c r="T166" t="s">
        <v>216</v>
      </c>
      <c r="U166" t="s">
        <v>215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565</v>
      </c>
      <c r="AH166">
        <v>6</v>
      </c>
      <c r="AI166">
        <v>0</v>
      </c>
      <c r="AJ166">
        <v>6</v>
      </c>
      <c r="AK166" t="s">
        <v>225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2</v>
      </c>
      <c r="AV166">
        <v>6.0000000000000001E-3</v>
      </c>
      <c r="AW166">
        <v>3.0000000000000001E-3</v>
      </c>
      <c r="AX166" t="s">
        <v>216</v>
      </c>
      <c r="AY166" t="s">
        <v>216</v>
      </c>
      <c r="AZ166" t="s">
        <v>216</v>
      </c>
      <c r="BA166" t="s">
        <v>216</v>
      </c>
      <c r="BB166" t="s">
        <v>216</v>
      </c>
      <c r="BC166" t="s">
        <v>216</v>
      </c>
      <c r="BD166" t="s">
        <v>216</v>
      </c>
      <c r="BE166" t="s">
        <v>216</v>
      </c>
      <c r="BF166" t="s">
        <v>216</v>
      </c>
      <c r="BG166" t="s">
        <v>216</v>
      </c>
      <c r="BH166" t="s">
        <v>216</v>
      </c>
      <c r="BI166" t="s">
        <v>216</v>
      </c>
      <c r="BJ166" t="s">
        <v>216</v>
      </c>
      <c r="BL166" t="s">
        <v>216</v>
      </c>
      <c r="BM166">
        <v>2</v>
      </c>
      <c r="BN166">
        <v>5.35</v>
      </c>
      <c r="BO166">
        <v>0.05</v>
      </c>
      <c r="BP166">
        <v>2</v>
      </c>
      <c r="BQ166">
        <v>24</v>
      </c>
      <c r="BR166">
        <v>0</v>
      </c>
      <c r="BS166">
        <v>1</v>
      </c>
      <c r="BT166">
        <v>7.1</v>
      </c>
      <c r="BU166" t="s">
        <v>216</v>
      </c>
      <c r="BV166">
        <v>1</v>
      </c>
      <c r="BW166">
        <v>26.3</v>
      </c>
      <c r="BX166" t="s">
        <v>216</v>
      </c>
      <c r="BY166">
        <v>2</v>
      </c>
      <c r="BZ166">
        <v>1.1299999999999999</v>
      </c>
      <c r="CA166">
        <v>0.375</v>
      </c>
      <c r="CB166">
        <v>1</v>
      </c>
      <c r="CC166">
        <v>4</v>
      </c>
      <c r="CD166" t="s">
        <v>216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1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1</v>
      </c>
      <c r="DH166">
        <v>0</v>
      </c>
      <c r="DI166">
        <v>1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1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1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</row>
    <row r="167" spans="1:209" x14ac:dyDescent="0.2">
      <c r="A167" t="s">
        <v>433</v>
      </c>
      <c r="B167" s="1">
        <v>38608</v>
      </c>
      <c r="C167" s="1">
        <v>38608</v>
      </c>
      <c r="D167">
        <v>2005</v>
      </c>
      <c r="E167" t="s">
        <v>434</v>
      </c>
      <c r="F167">
        <v>41.811399999999999</v>
      </c>
      <c r="G167">
        <v>73.292900000000003</v>
      </c>
      <c r="H167" t="s">
        <v>220</v>
      </c>
      <c r="I167" t="s">
        <v>221</v>
      </c>
      <c r="J167" t="s">
        <v>215</v>
      </c>
      <c r="K167" t="s">
        <v>215</v>
      </c>
      <c r="L167">
        <v>6.56</v>
      </c>
      <c r="M167">
        <v>65559.073999999993</v>
      </c>
      <c r="N167">
        <v>1007.65</v>
      </c>
      <c r="O167">
        <v>1.1200000000000001</v>
      </c>
      <c r="P167">
        <v>8</v>
      </c>
      <c r="Q167">
        <v>4.5</v>
      </c>
      <c r="R167" t="s">
        <v>216</v>
      </c>
      <c r="S167" t="s">
        <v>216</v>
      </c>
      <c r="T167" t="s">
        <v>216</v>
      </c>
      <c r="U167" t="s">
        <v>215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565</v>
      </c>
      <c r="AH167">
        <v>18</v>
      </c>
      <c r="AI167">
        <v>0</v>
      </c>
      <c r="AJ167">
        <v>18</v>
      </c>
      <c r="AK167" t="s">
        <v>225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</v>
      </c>
      <c r="AV167">
        <v>1.7999999999999999E-2</v>
      </c>
      <c r="AW167">
        <v>8.9999999999999993E-3</v>
      </c>
      <c r="AX167" t="s">
        <v>216</v>
      </c>
      <c r="AY167" t="s">
        <v>216</v>
      </c>
      <c r="AZ167" t="s">
        <v>216</v>
      </c>
      <c r="BA167" t="s">
        <v>216</v>
      </c>
      <c r="BB167" t="s">
        <v>216</v>
      </c>
      <c r="BC167" t="s">
        <v>216</v>
      </c>
      <c r="BD167" t="s">
        <v>216</v>
      </c>
      <c r="BE167" t="s">
        <v>216</v>
      </c>
      <c r="BF167" t="s">
        <v>216</v>
      </c>
      <c r="BG167" t="s">
        <v>216</v>
      </c>
      <c r="BH167" t="s">
        <v>216</v>
      </c>
      <c r="BI167" t="s">
        <v>216</v>
      </c>
      <c r="BJ167" t="s">
        <v>216</v>
      </c>
      <c r="BL167" t="s">
        <v>216</v>
      </c>
      <c r="BM167">
        <v>2</v>
      </c>
      <c r="BN167">
        <v>5.7</v>
      </c>
      <c r="BO167">
        <v>0.3</v>
      </c>
      <c r="BP167">
        <v>2</v>
      </c>
      <c r="BQ167">
        <v>35.85</v>
      </c>
      <c r="BR167">
        <v>4.1500000000000004</v>
      </c>
      <c r="BS167">
        <v>1</v>
      </c>
      <c r="BT167">
        <v>7.6</v>
      </c>
      <c r="BU167" t="s">
        <v>216</v>
      </c>
      <c r="BV167">
        <v>1</v>
      </c>
      <c r="BW167">
        <v>24.2</v>
      </c>
      <c r="BX167" t="s">
        <v>216</v>
      </c>
      <c r="BY167">
        <v>2</v>
      </c>
      <c r="BZ167">
        <v>9</v>
      </c>
      <c r="CA167">
        <v>3</v>
      </c>
      <c r="CB167">
        <v>1</v>
      </c>
      <c r="CC167">
        <v>5.4</v>
      </c>
      <c r="CD167" t="s">
        <v>216</v>
      </c>
      <c r="CF167">
        <v>0</v>
      </c>
      <c r="CG167">
        <v>0</v>
      </c>
      <c r="CH167">
        <v>1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1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1</v>
      </c>
      <c r="EF167">
        <v>0</v>
      </c>
      <c r="EG167">
        <v>0</v>
      </c>
      <c r="EH167">
        <v>0</v>
      </c>
      <c r="EI167">
        <v>0</v>
      </c>
      <c r="EJ167">
        <v>1</v>
      </c>
      <c r="EK167">
        <v>0</v>
      </c>
      <c r="EL167">
        <v>0</v>
      </c>
      <c r="EM167">
        <v>0</v>
      </c>
      <c r="EN167">
        <v>0</v>
      </c>
      <c r="EO167">
        <v>1</v>
      </c>
      <c r="EP167">
        <v>1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0</v>
      </c>
      <c r="FE167">
        <v>1</v>
      </c>
      <c r="FF167">
        <v>0</v>
      </c>
      <c r="FG167">
        <v>0</v>
      </c>
      <c r="FH167">
        <v>1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1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1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1</v>
      </c>
      <c r="GN167">
        <v>0</v>
      </c>
      <c r="GO167">
        <v>0</v>
      </c>
      <c r="GP167">
        <v>1</v>
      </c>
      <c r="GQ167">
        <v>1</v>
      </c>
      <c r="GR167">
        <v>0</v>
      </c>
      <c r="GS167">
        <v>0</v>
      </c>
      <c r="GT167">
        <v>0</v>
      </c>
      <c r="GU167">
        <v>1</v>
      </c>
      <c r="GV167">
        <v>1</v>
      </c>
      <c r="GW167">
        <v>0</v>
      </c>
      <c r="GX167">
        <v>1</v>
      </c>
      <c r="GY167">
        <v>0</v>
      </c>
      <c r="GZ167">
        <v>0</v>
      </c>
      <c r="HA167">
        <v>0</v>
      </c>
    </row>
    <row r="168" spans="1:209" x14ac:dyDescent="0.2">
      <c r="A168" t="s">
        <v>435</v>
      </c>
      <c r="B168" s="1">
        <v>41171</v>
      </c>
      <c r="C168" s="1">
        <v>41171</v>
      </c>
      <c r="D168">
        <v>2012</v>
      </c>
      <c r="E168" t="s">
        <v>436</v>
      </c>
      <c r="F168">
        <v>41.676600000000001</v>
      </c>
      <c r="G168">
        <v>72.311199999999999</v>
      </c>
      <c r="H168" t="s">
        <v>220</v>
      </c>
      <c r="I168" t="s">
        <v>221</v>
      </c>
      <c r="J168" t="s">
        <v>215</v>
      </c>
      <c r="K168" t="s">
        <v>215</v>
      </c>
      <c r="L168">
        <v>41.28</v>
      </c>
      <c r="M168">
        <v>412779.35</v>
      </c>
      <c r="N168">
        <v>4950.3500000000004</v>
      </c>
      <c r="O168">
        <v>2.1280000000000001</v>
      </c>
      <c r="P168">
        <v>2</v>
      </c>
      <c r="Q168" t="s">
        <v>216</v>
      </c>
      <c r="R168" t="s">
        <v>216</v>
      </c>
      <c r="S168" t="s">
        <v>216</v>
      </c>
      <c r="T168" t="s">
        <v>216</v>
      </c>
      <c r="U168" t="s">
        <v>215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565</v>
      </c>
      <c r="AH168">
        <v>15</v>
      </c>
      <c r="AI168">
        <v>0</v>
      </c>
      <c r="AJ168">
        <v>15</v>
      </c>
      <c r="AK168" t="s">
        <v>225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</v>
      </c>
      <c r="AV168">
        <v>1.32E-2</v>
      </c>
      <c r="AW168" s="2">
        <v>4.0000000000000002E-4</v>
      </c>
      <c r="AX168" t="s">
        <v>216</v>
      </c>
      <c r="AY168" t="s">
        <v>216</v>
      </c>
      <c r="AZ168" t="s">
        <v>216</v>
      </c>
      <c r="BA168" t="s">
        <v>216</v>
      </c>
      <c r="BB168" t="s">
        <v>216</v>
      </c>
      <c r="BC168" t="s">
        <v>216</v>
      </c>
      <c r="BD168" t="s">
        <v>216</v>
      </c>
      <c r="BE168" t="s">
        <v>216</v>
      </c>
      <c r="BF168" t="s">
        <v>216</v>
      </c>
      <c r="BG168" t="s">
        <v>216</v>
      </c>
      <c r="BH168" t="s">
        <v>216</v>
      </c>
      <c r="BI168" t="s">
        <v>216</v>
      </c>
      <c r="BJ168" t="s">
        <v>216</v>
      </c>
      <c r="BL168" t="s">
        <v>216</v>
      </c>
      <c r="BM168">
        <v>2</v>
      </c>
      <c r="BN168">
        <v>6.15</v>
      </c>
      <c r="BO168">
        <v>0.05</v>
      </c>
      <c r="BP168">
        <v>2</v>
      </c>
      <c r="BQ168">
        <v>23.1</v>
      </c>
      <c r="BR168">
        <v>18.899999999999999</v>
      </c>
      <c r="BS168">
        <v>1</v>
      </c>
      <c r="BT168">
        <v>7.4</v>
      </c>
      <c r="BU168" t="s">
        <v>216</v>
      </c>
      <c r="BV168">
        <v>1</v>
      </c>
      <c r="BW168">
        <v>20.399999999999999</v>
      </c>
      <c r="BX168" t="s">
        <v>216</v>
      </c>
      <c r="BY168">
        <v>2</v>
      </c>
      <c r="BZ168">
        <v>6.75</v>
      </c>
      <c r="CA168">
        <v>0</v>
      </c>
      <c r="CB168">
        <v>1</v>
      </c>
      <c r="CC168">
        <v>2</v>
      </c>
      <c r="CD168" t="s">
        <v>216</v>
      </c>
      <c r="CF168">
        <v>0</v>
      </c>
      <c r="CG168">
        <v>0</v>
      </c>
      <c r="CH168">
        <v>1</v>
      </c>
      <c r="CI168">
        <v>1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1</v>
      </c>
      <c r="CT168">
        <v>0</v>
      </c>
      <c r="CU168">
        <v>0</v>
      </c>
      <c r="CV168">
        <v>0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1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1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1</v>
      </c>
      <c r="EP168">
        <v>1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1</v>
      </c>
      <c r="FF168">
        <v>0</v>
      </c>
      <c r="FG168">
        <v>0</v>
      </c>
      <c r="FH168">
        <v>0</v>
      </c>
      <c r="FI168">
        <v>1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1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1</v>
      </c>
      <c r="GQ168">
        <v>0</v>
      </c>
      <c r="GR168">
        <v>1</v>
      </c>
      <c r="GS168">
        <v>0</v>
      </c>
      <c r="GT168">
        <v>0</v>
      </c>
      <c r="GU168">
        <v>1</v>
      </c>
      <c r="GV168">
        <v>1</v>
      </c>
      <c r="GW168">
        <v>0</v>
      </c>
      <c r="GX168">
        <v>0</v>
      </c>
      <c r="GY168">
        <v>0</v>
      </c>
      <c r="GZ168">
        <v>0</v>
      </c>
      <c r="HA168">
        <v>0</v>
      </c>
    </row>
    <row r="169" spans="1:209" x14ac:dyDescent="0.2">
      <c r="A169" t="s">
        <v>437</v>
      </c>
      <c r="B169" t="s">
        <v>209</v>
      </c>
      <c r="C169" s="1">
        <v>39652</v>
      </c>
      <c r="D169" t="s">
        <v>210</v>
      </c>
      <c r="E169" t="s">
        <v>438</v>
      </c>
      <c r="F169">
        <v>41.734299999999998</v>
      </c>
      <c r="G169">
        <v>71.866799999999998</v>
      </c>
      <c r="H169" t="s">
        <v>220</v>
      </c>
      <c r="I169" t="s">
        <v>221</v>
      </c>
      <c r="J169" t="s">
        <v>214</v>
      </c>
      <c r="K169" t="s">
        <v>215</v>
      </c>
      <c r="L169">
        <v>38.770000000000003</v>
      </c>
      <c r="M169">
        <v>387688.84499999997</v>
      </c>
      <c r="N169">
        <v>2559.41</v>
      </c>
      <c r="O169">
        <v>1.21</v>
      </c>
      <c r="P169">
        <v>6</v>
      </c>
      <c r="Q169" t="s">
        <v>216</v>
      </c>
      <c r="R169" t="s">
        <v>216</v>
      </c>
      <c r="S169" t="s">
        <v>216</v>
      </c>
      <c r="T169" t="s">
        <v>216</v>
      </c>
      <c r="U169" t="s">
        <v>215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565</v>
      </c>
      <c r="AH169">
        <v>32</v>
      </c>
      <c r="AI169">
        <v>0</v>
      </c>
      <c r="AJ169">
        <v>32</v>
      </c>
      <c r="AK169" t="s">
        <v>225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0.1089</v>
      </c>
      <c r="AW169">
        <v>9.4399999999999998E-2</v>
      </c>
      <c r="AX169" t="s">
        <v>216</v>
      </c>
      <c r="AY169" t="s">
        <v>216</v>
      </c>
      <c r="AZ169" t="s">
        <v>216</v>
      </c>
      <c r="BA169" t="s">
        <v>216</v>
      </c>
      <c r="BB169" t="s">
        <v>216</v>
      </c>
      <c r="BC169" t="s">
        <v>216</v>
      </c>
      <c r="BD169" t="s">
        <v>216</v>
      </c>
      <c r="BE169" t="s">
        <v>216</v>
      </c>
      <c r="BF169" t="s">
        <v>216</v>
      </c>
      <c r="BG169" t="s">
        <v>216</v>
      </c>
      <c r="BH169" t="s">
        <v>216</v>
      </c>
      <c r="BI169" t="s">
        <v>216</v>
      </c>
      <c r="BJ169" t="s">
        <v>216</v>
      </c>
      <c r="BL169" t="s">
        <v>216</v>
      </c>
      <c r="BM169">
        <v>2</v>
      </c>
      <c r="BN169">
        <v>6.2249999999999996</v>
      </c>
      <c r="BO169">
        <v>0.27500000000000002</v>
      </c>
      <c r="BP169">
        <v>2</v>
      </c>
      <c r="BQ169">
        <v>53.075000000000003</v>
      </c>
      <c r="BR169">
        <v>0.42499999999999999</v>
      </c>
      <c r="BS169">
        <v>2</v>
      </c>
      <c r="BT169">
        <v>5.0650000000000001E-2</v>
      </c>
      <c r="BU169">
        <v>4.9149999999999999E-2</v>
      </c>
      <c r="BV169">
        <v>2</v>
      </c>
      <c r="BW169">
        <v>28.1</v>
      </c>
      <c r="BX169">
        <v>0.4</v>
      </c>
      <c r="BY169">
        <v>2</v>
      </c>
      <c r="BZ169">
        <v>11.375</v>
      </c>
      <c r="CA169">
        <v>1.375</v>
      </c>
      <c r="CB169">
        <v>2</v>
      </c>
      <c r="CC169">
        <v>2.95</v>
      </c>
      <c r="CD169">
        <v>0.95</v>
      </c>
      <c r="CF169">
        <v>0</v>
      </c>
      <c r="CG169">
        <v>0</v>
      </c>
      <c r="CH169">
        <v>1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1</v>
      </c>
      <c r="CP169">
        <v>1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1</v>
      </c>
      <c r="CW169">
        <v>0</v>
      </c>
      <c r="CX169">
        <v>0</v>
      </c>
      <c r="CY169">
        <v>1</v>
      </c>
      <c r="CZ169">
        <v>0</v>
      </c>
      <c r="DA169">
        <v>0</v>
      </c>
      <c r="DB169">
        <v>0</v>
      </c>
      <c r="DC169">
        <v>1</v>
      </c>
      <c r="DD169">
        <v>1</v>
      </c>
      <c r="DE169">
        <v>0</v>
      </c>
      <c r="DF169">
        <v>1</v>
      </c>
      <c r="DG169">
        <v>1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1</v>
      </c>
      <c r="ED169">
        <v>1</v>
      </c>
      <c r="EE169">
        <v>0</v>
      </c>
      <c r="EF169">
        <v>1</v>
      </c>
      <c r="EG169">
        <v>0</v>
      </c>
      <c r="EH169">
        <v>0</v>
      </c>
      <c r="EI169">
        <v>1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1</v>
      </c>
      <c r="EP169">
        <v>1</v>
      </c>
      <c r="EQ169">
        <v>0</v>
      </c>
      <c r="ER169">
        <v>0</v>
      </c>
      <c r="ES169">
        <v>0</v>
      </c>
      <c r="ET169">
        <v>1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1</v>
      </c>
      <c r="FB169">
        <v>0</v>
      </c>
      <c r="FC169">
        <v>0</v>
      </c>
      <c r="FD169">
        <v>0</v>
      </c>
      <c r="FE169">
        <v>1</v>
      </c>
      <c r="FF169">
        <v>0</v>
      </c>
      <c r="FG169">
        <v>0</v>
      </c>
      <c r="FH169">
        <v>1</v>
      </c>
      <c r="FI169">
        <v>1</v>
      </c>
      <c r="FJ169">
        <v>0</v>
      </c>
      <c r="FK169">
        <v>1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1</v>
      </c>
      <c r="FT169">
        <v>0</v>
      </c>
      <c r="FU169">
        <v>0</v>
      </c>
      <c r="FV169">
        <v>0</v>
      </c>
      <c r="FW169">
        <v>1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1</v>
      </c>
      <c r="GN169">
        <v>0</v>
      </c>
      <c r="GO169">
        <v>0</v>
      </c>
      <c r="GP169">
        <v>1</v>
      </c>
      <c r="GQ169">
        <v>1</v>
      </c>
      <c r="GR169">
        <v>0</v>
      </c>
      <c r="GS169">
        <v>0</v>
      </c>
      <c r="GT169">
        <v>0</v>
      </c>
      <c r="GU169">
        <v>1</v>
      </c>
      <c r="GV169">
        <v>1</v>
      </c>
      <c r="GW169">
        <v>1</v>
      </c>
      <c r="GX169">
        <v>1</v>
      </c>
      <c r="GY169">
        <v>1</v>
      </c>
      <c r="GZ169">
        <v>0</v>
      </c>
      <c r="HA169">
        <v>0</v>
      </c>
    </row>
    <row r="170" spans="1:209" x14ac:dyDescent="0.2">
      <c r="A170" t="s">
        <v>439</v>
      </c>
      <c r="B170" s="1">
        <v>38587</v>
      </c>
      <c r="C170" s="1">
        <v>38587</v>
      </c>
      <c r="D170">
        <v>2005</v>
      </c>
      <c r="E170" t="s">
        <v>440</v>
      </c>
      <c r="F170">
        <v>41.960099999999997</v>
      </c>
      <c r="G170">
        <v>72.1922</v>
      </c>
      <c r="H170" t="s">
        <v>220</v>
      </c>
      <c r="I170" t="s">
        <v>221</v>
      </c>
      <c r="J170" t="s">
        <v>215</v>
      </c>
      <c r="K170" t="s">
        <v>215</v>
      </c>
      <c r="L170">
        <v>18.13</v>
      </c>
      <c r="M170">
        <v>181299.16800000001</v>
      </c>
      <c r="N170">
        <v>3702.79</v>
      </c>
      <c r="O170">
        <v>2.4609999999999999</v>
      </c>
      <c r="P170">
        <v>3.5</v>
      </c>
      <c r="Q170">
        <v>2</v>
      </c>
      <c r="R170" t="s">
        <v>216</v>
      </c>
      <c r="S170" t="s">
        <v>216</v>
      </c>
      <c r="T170" t="s">
        <v>216</v>
      </c>
      <c r="U170" t="s">
        <v>215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565</v>
      </c>
      <c r="AH170">
        <v>24</v>
      </c>
      <c r="AI170">
        <v>0</v>
      </c>
      <c r="AJ170">
        <v>24</v>
      </c>
      <c r="AK170" t="s">
        <v>225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2</v>
      </c>
      <c r="AV170">
        <v>1.55E-2</v>
      </c>
      <c r="AW170" s="2">
        <v>5.0000000000000001E-4</v>
      </c>
      <c r="AX170" t="s">
        <v>216</v>
      </c>
      <c r="AY170" t="s">
        <v>216</v>
      </c>
      <c r="AZ170" t="s">
        <v>216</v>
      </c>
      <c r="BA170" t="s">
        <v>216</v>
      </c>
      <c r="BB170" t="s">
        <v>216</v>
      </c>
      <c r="BC170" t="s">
        <v>216</v>
      </c>
      <c r="BD170" t="s">
        <v>216</v>
      </c>
      <c r="BE170" t="s">
        <v>216</v>
      </c>
      <c r="BF170" t="s">
        <v>216</v>
      </c>
      <c r="BG170" t="s">
        <v>216</v>
      </c>
      <c r="BH170" t="s">
        <v>216</v>
      </c>
      <c r="BI170" t="s">
        <v>216</v>
      </c>
      <c r="BJ170" t="s">
        <v>216</v>
      </c>
      <c r="BL170" t="s">
        <v>216</v>
      </c>
      <c r="BM170">
        <v>2</v>
      </c>
      <c r="BN170">
        <v>5.7</v>
      </c>
      <c r="BO170">
        <v>0.1</v>
      </c>
      <c r="BP170">
        <v>2</v>
      </c>
      <c r="BQ170">
        <v>227.5</v>
      </c>
      <c r="BR170">
        <v>0.5</v>
      </c>
      <c r="BS170">
        <v>1</v>
      </c>
      <c r="BT170">
        <v>7.5</v>
      </c>
      <c r="BU170" t="s">
        <v>216</v>
      </c>
      <c r="BV170">
        <v>1</v>
      </c>
      <c r="BW170">
        <v>24.8</v>
      </c>
      <c r="BX170" t="s">
        <v>216</v>
      </c>
      <c r="BY170">
        <v>2</v>
      </c>
      <c r="BZ170">
        <v>7.88</v>
      </c>
      <c r="CA170">
        <v>0.375</v>
      </c>
      <c r="CB170">
        <v>1</v>
      </c>
      <c r="CC170">
        <v>3.5</v>
      </c>
      <c r="CD170" t="s">
        <v>216</v>
      </c>
      <c r="CF170">
        <v>0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1</v>
      </c>
      <c r="CW170">
        <v>0</v>
      </c>
      <c r="CX170">
        <v>0</v>
      </c>
      <c r="CY170">
        <v>1</v>
      </c>
      <c r="CZ170">
        <v>0</v>
      </c>
      <c r="DA170">
        <v>0</v>
      </c>
      <c r="DB170">
        <v>0</v>
      </c>
      <c r="DC170">
        <v>1</v>
      </c>
      <c r="DD170">
        <v>1</v>
      </c>
      <c r="DE170">
        <v>0</v>
      </c>
      <c r="DF170">
        <v>0</v>
      </c>
      <c r="DG170">
        <v>1</v>
      </c>
      <c r="DH170">
        <v>0</v>
      </c>
      <c r="DI170">
        <v>0</v>
      </c>
      <c r="DJ170">
        <v>0</v>
      </c>
      <c r="DK170">
        <v>0</v>
      </c>
      <c r="DL170">
        <v>1</v>
      </c>
      <c r="DM170">
        <v>0</v>
      </c>
      <c r="DN170">
        <v>0</v>
      </c>
      <c r="DO170">
        <v>0</v>
      </c>
      <c r="DP170">
        <v>0</v>
      </c>
      <c r="DQ170">
        <v>1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1</v>
      </c>
      <c r="EF170">
        <v>0</v>
      </c>
      <c r="EG170">
        <v>0</v>
      </c>
      <c r="EH170">
        <v>0</v>
      </c>
      <c r="EI170">
        <v>1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1</v>
      </c>
      <c r="EP170">
        <v>1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1</v>
      </c>
      <c r="FF170">
        <v>0</v>
      </c>
      <c r="FG170">
        <v>0</v>
      </c>
      <c r="FH170">
        <v>1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1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1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1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1</v>
      </c>
      <c r="GN170">
        <v>0</v>
      </c>
      <c r="GO170">
        <v>0</v>
      </c>
      <c r="GP170">
        <v>1</v>
      </c>
      <c r="GQ170">
        <v>0</v>
      </c>
      <c r="GR170">
        <v>0</v>
      </c>
      <c r="GS170">
        <v>0</v>
      </c>
      <c r="GT170">
        <v>0</v>
      </c>
      <c r="GU170">
        <v>1</v>
      </c>
      <c r="GV170">
        <v>1</v>
      </c>
      <c r="GW170">
        <v>0</v>
      </c>
      <c r="GX170">
        <v>1</v>
      </c>
      <c r="GY170">
        <v>0</v>
      </c>
      <c r="GZ170">
        <v>0</v>
      </c>
      <c r="HA170">
        <v>0</v>
      </c>
    </row>
    <row r="171" spans="1:209" x14ac:dyDescent="0.2">
      <c r="A171" t="s">
        <v>441</v>
      </c>
      <c r="B171" s="1">
        <v>41445</v>
      </c>
      <c r="C171" s="1">
        <v>41445</v>
      </c>
      <c r="D171">
        <v>2013</v>
      </c>
      <c r="E171" t="s">
        <v>274</v>
      </c>
      <c r="F171">
        <v>42.021900000000002</v>
      </c>
      <c r="G171">
        <v>72.030500000000004</v>
      </c>
      <c r="H171" t="s">
        <v>220</v>
      </c>
      <c r="I171" t="s">
        <v>221</v>
      </c>
      <c r="J171" t="s">
        <v>215</v>
      </c>
      <c r="K171" t="s">
        <v>215</v>
      </c>
      <c r="L171">
        <v>15.41</v>
      </c>
      <c r="M171">
        <v>154086.12</v>
      </c>
      <c r="N171">
        <v>2322.71</v>
      </c>
      <c r="O171">
        <v>1.669</v>
      </c>
      <c r="P171">
        <v>3</v>
      </c>
      <c r="Q171" t="s">
        <v>216</v>
      </c>
      <c r="R171" t="s">
        <v>216</v>
      </c>
      <c r="S171" t="s">
        <v>216</v>
      </c>
      <c r="T171" t="s">
        <v>216</v>
      </c>
      <c r="U171" t="s">
        <v>215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565</v>
      </c>
      <c r="AH171">
        <v>14</v>
      </c>
      <c r="AI171">
        <v>0</v>
      </c>
      <c r="AJ171">
        <v>14</v>
      </c>
      <c r="AK171" t="s">
        <v>225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</v>
      </c>
      <c r="AV171">
        <v>1.09E-2</v>
      </c>
      <c r="AW171">
        <v>1.6999999999999999E-3</v>
      </c>
      <c r="AX171" t="s">
        <v>216</v>
      </c>
      <c r="AY171" t="s">
        <v>216</v>
      </c>
      <c r="AZ171" t="s">
        <v>216</v>
      </c>
      <c r="BA171" t="s">
        <v>216</v>
      </c>
      <c r="BB171" t="s">
        <v>216</v>
      </c>
      <c r="BC171" t="s">
        <v>216</v>
      </c>
      <c r="BD171" t="s">
        <v>216</v>
      </c>
      <c r="BE171" t="s">
        <v>216</v>
      </c>
      <c r="BF171" t="s">
        <v>216</v>
      </c>
      <c r="BG171" t="s">
        <v>216</v>
      </c>
      <c r="BH171" t="s">
        <v>216</v>
      </c>
      <c r="BI171" t="s">
        <v>216</v>
      </c>
      <c r="BJ171" t="s">
        <v>216</v>
      </c>
      <c r="BL171" t="s">
        <v>216</v>
      </c>
      <c r="BM171">
        <v>2</v>
      </c>
      <c r="BN171">
        <v>6.55</v>
      </c>
      <c r="BO171">
        <v>0.05</v>
      </c>
      <c r="BP171">
        <v>2</v>
      </c>
      <c r="BQ171">
        <v>84</v>
      </c>
      <c r="BR171">
        <v>1</v>
      </c>
      <c r="BS171">
        <v>1</v>
      </c>
      <c r="BT171">
        <v>8.5</v>
      </c>
      <c r="BU171" t="s">
        <v>216</v>
      </c>
      <c r="BV171">
        <v>1</v>
      </c>
      <c r="BW171">
        <v>22.7</v>
      </c>
      <c r="BX171" t="s">
        <v>216</v>
      </c>
      <c r="BY171">
        <v>2</v>
      </c>
      <c r="BZ171">
        <v>14.65</v>
      </c>
      <c r="CA171">
        <v>0.35</v>
      </c>
      <c r="CB171">
        <v>1</v>
      </c>
      <c r="CC171">
        <v>2.5</v>
      </c>
      <c r="CD171" t="s">
        <v>216</v>
      </c>
      <c r="CF171">
        <v>0</v>
      </c>
      <c r="CG171">
        <v>0</v>
      </c>
      <c r="CH171">
        <v>1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1</v>
      </c>
      <c r="CU171">
        <v>0</v>
      </c>
      <c r="CV171">
        <v>0</v>
      </c>
      <c r="CW171">
        <v>0</v>
      </c>
      <c r="CX171">
        <v>1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1</v>
      </c>
      <c r="DE171">
        <v>0</v>
      </c>
      <c r="DF171">
        <v>0</v>
      </c>
      <c r="DG171">
        <v>1</v>
      </c>
      <c r="DH171">
        <v>0</v>
      </c>
      <c r="DI171">
        <v>1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1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1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1</v>
      </c>
      <c r="EP171">
        <v>1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1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1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1</v>
      </c>
      <c r="GQ171">
        <v>0</v>
      </c>
      <c r="GR171">
        <v>1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</row>
    <row r="172" spans="1:209" x14ac:dyDescent="0.2">
      <c r="A172" t="s">
        <v>442</v>
      </c>
      <c r="B172" s="1">
        <v>38968</v>
      </c>
      <c r="C172" s="1">
        <v>38968</v>
      </c>
      <c r="D172">
        <v>2006</v>
      </c>
      <c r="E172" t="s">
        <v>443</v>
      </c>
      <c r="F172">
        <v>41.363100000000003</v>
      </c>
      <c r="G172">
        <v>71.962900000000005</v>
      </c>
      <c r="H172" t="s">
        <v>220</v>
      </c>
      <c r="I172" t="s">
        <v>221</v>
      </c>
      <c r="J172" t="s">
        <v>215</v>
      </c>
      <c r="K172" t="s">
        <v>215</v>
      </c>
      <c r="L172">
        <v>0.12</v>
      </c>
      <c r="M172">
        <v>1214.057</v>
      </c>
      <c r="N172">
        <v>162.1</v>
      </c>
      <c r="O172">
        <v>1.2549999999999999</v>
      </c>
      <c r="P172">
        <v>2</v>
      </c>
      <c r="Q172" t="s">
        <v>216</v>
      </c>
      <c r="R172" t="s">
        <v>216</v>
      </c>
      <c r="S172" t="s">
        <v>216</v>
      </c>
      <c r="T172" t="s">
        <v>216</v>
      </c>
      <c r="U172" t="s">
        <v>215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565</v>
      </c>
      <c r="AH172">
        <v>9</v>
      </c>
      <c r="AI172">
        <v>0</v>
      </c>
      <c r="AJ172">
        <v>9</v>
      </c>
      <c r="AK172" t="s">
        <v>225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</v>
      </c>
      <c r="AV172">
        <v>2.4E-2</v>
      </c>
      <c r="AW172">
        <v>8.9999999999999993E-3</v>
      </c>
      <c r="AX172" t="s">
        <v>216</v>
      </c>
      <c r="AY172" t="s">
        <v>216</v>
      </c>
      <c r="AZ172" t="s">
        <v>216</v>
      </c>
      <c r="BA172" t="s">
        <v>216</v>
      </c>
      <c r="BB172" t="s">
        <v>216</v>
      </c>
      <c r="BC172" t="s">
        <v>216</v>
      </c>
      <c r="BD172" t="s">
        <v>216</v>
      </c>
      <c r="BE172" t="s">
        <v>216</v>
      </c>
      <c r="BF172" t="s">
        <v>216</v>
      </c>
      <c r="BG172" t="s">
        <v>216</v>
      </c>
      <c r="BH172" t="s">
        <v>216</v>
      </c>
      <c r="BI172" t="s">
        <v>216</v>
      </c>
      <c r="BJ172" t="s">
        <v>216</v>
      </c>
      <c r="BL172" t="s">
        <v>216</v>
      </c>
      <c r="BM172">
        <v>2</v>
      </c>
      <c r="BN172">
        <v>6.8</v>
      </c>
      <c r="BO172">
        <v>0.1</v>
      </c>
      <c r="BP172">
        <v>2</v>
      </c>
      <c r="BQ172">
        <v>123.5</v>
      </c>
      <c r="BR172">
        <v>0.5</v>
      </c>
      <c r="BS172">
        <v>1</v>
      </c>
      <c r="BT172">
        <v>9.5</v>
      </c>
      <c r="BU172" t="s">
        <v>216</v>
      </c>
      <c r="BV172">
        <v>1</v>
      </c>
      <c r="BW172">
        <v>24.4</v>
      </c>
      <c r="BX172" t="s">
        <v>216</v>
      </c>
      <c r="BY172">
        <v>2</v>
      </c>
      <c r="BZ172">
        <v>26.5</v>
      </c>
      <c r="CA172">
        <v>3.5</v>
      </c>
      <c r="CB172">
        <v>1</v>
      </c>
      <c r="CC172">
        <v>1.5</v>
      </c>
      <c r="CD172" t="s">
        <v>216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1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1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1</v>
      </c>
      <c r="EP172">
        <v>1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1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1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1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1</v>
      </c>
      <c r="GL172">
        <v>0</v>
      </c>
      <c r="GM172">
        <v>1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</row>
    <row r="173" spans="1:209" x14ac:dyDescent="0.2">
      <c r="A173" t="s">
        <v>449</v>
      </c>
      <c r="B173" s="1">
        <v>38618</v>
      </c>
      <c r="C173" s="1">
        <v>38618</v>
      </c>
      <c r="D173">
        <v>2005</v>
      </c>
      <c r="E173" t="s">
        <v>388</v>
      </c>
      <c r="F173">
        <v>41.356699999999996</v>
      </c>
      <c r="G173">
        <v>72.628100000000003</v>
      </c>
      <c r="H173" t="s">
        <v>220</v>
      </c>
      <c r="I173" t="s">
        <v>221</v>
      </c>
      <c r="J173" t="s">
        <v>215</v>
      </c>
      <c r="K173" t="s">
        <v>215</v>
      </c>
      <c r="L173">
        <v>3.28</v>
      </c>
      <c r="M173">
        <v>32779.536999999997</v>
      </c>
      <c r="N173">
        <v>1045.78</v>
      </c>
      <c r="O173">
        <v>1.6379999999999999</v>
      </c>
      <c r="P173">
        <v>1.3</v>
      </c>
      <c r="Q173" t="s">
        <v>216</v>
      </c>
      <c r="R173" t="s">
        <v>216</v>
      </c>
      <c r="S173" t="s">
        <v>216</v>
      </c>
      <c r="T173" t="s">
        <v>216</v>
      </c>
      <c r="U173" t="s">
        <v>215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565</v>
      </c>
      <c r="AH173">
        <v>12</v>
      </c>
      <c r="AI173">
        <v>0</v>
      </c>
      <c r="AJ173">
        <v>12</v>
      </c>
      <c r="AK173" t="s">
        <v>225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2</v>
      </c>
      <c r="AV173">
        <v>4.3999999999999997E-2</v>
      </c>
      <c r="AW173">
        <v>1.9E-2</v>
      </c>
      <c r="AX173" t="s">
        <v>216</v>
      </c>
      <c r="AY173" t="s">
        <v>216</v>
      </c>
      <c r="AZ173" t="s">
        <v>216</v>
      </c>
      <c r="BA173" t="s">
        <v>216</v>
      </c>
      <c r="BB173" t="s">
        <v>216</v>
      </c>
      <c r="BC173" t="s">
        <v>216</v>
      </c>
      <c r="BD173" t="s">
        <v>216</v>
      </c>
      <c r="BE173" t="s">
        <v>216</v>
      </c>
      <c r="BF173" t="s">
        <v>216</v>
      </c>
      <c r="BG173" t="s">
        <v>216</v>
      </c>
      <c r="BH173" t="s">
        <v>216</v>
      </c>
      <c r="BI173" t="s">
        <v>216</v>
      </c>
      <c r="BJ173" t="s">
        <v>216</v>
      </c>
      <c r="BL173" t="s">
        <v>216</v>
      </c>
      <c r="BM173">
        <v>2</v>
      </c>
      <c r="BN173">
        <v>6</v>
      </c>
      <c r="BO173">
        <v>0</v>
      </c>
      <c r="BP173">
        <v>2</v>
      </c>
      <c r="BQ173">
        <v>154</v>
      </c>
      <c r="BR173">
        <v>0</v>
      </c>
      <c r="BS173">
        <v>1</v>
      </c>
      <c r="BT173">
        <v>5.9</v>
      </c>
      <c r="BU173" t="s">
        <v>216</v>
      </c>
      <c r="BV173">
        <v>1</v>
      </c>
      <c r="BW173">
        <v>22.6</v>
      </c>
      <c r="BX173" t="s">
        <v>216</v>
      </c>
      <c r="BY173">
        <v>2</v>
      </c>
      <c r="BZ173">
        <v>17.63</v>
      </c>
      <c r="CA173">
        <v>0.375</v>
      </c>
      <c r="CB173">
        <v>1</v>
      </c>
      <c r="CC173">
        <v>1.3</v>
      </c>
      <c r="CD173" t="s">
        <v>216</v>
      </c>
      <c r="CF173">
        <v>0</v>
      </c>
      <c r="CG173">
        <v>0</v>
      </c>
      <c r="CH173">
        <v>1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1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1</v>
      </c>
      <c r="EF173">
        <v>0</v>
      </c>
      <c r="EG173">
        <v>0</v>
      </c>
      <c r="EH173">
        <v>0</v>
      </c>
      <c r="EI173">
        <v>1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1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1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1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1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1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1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1</v>
      </c>
      <c r="GW173">
        <v>0</v>
      </c>
      <c r="GX173">
        <v>0</v>
      </c>
      <c r="GY173">
        <v>0</v>
      </c>
      <c r="GZ173">
        <v>0</v>
      </c>
      <c r="HA173">
        <v>0</v>
      </c>
    </row>
    <row r="174" spans="1:209" x14ac:dyDescent="0.2">
      <c r="A174" t="s">
        <v>453</v>
      </c>
      <c r="B174" s="1">
        <v>38588</v>
      </c>
      <c r="C174" s="1">
        <v>38588</v>
      </c>
      <c r="D174">
        <v>2005</v>
      </c>
      <c r="E174" t="s">
        <v>361</v>
      </c>
      <c r="F174">
        <v>41.682699999999997</v>
      </c>
      <c r="G174">
        <v>72.847999999999999</v>
      </c>
      <c r="H174" t="s">
        <v>220</v>
      </c>
      <c r="I174" t="s">
        <v>221</v>
      </c>
      <c r="J174" t="s">
        <v>215</v>
      </c>
      <c r="K174" t="s">
        <v>215</v>
      </c>
      <c r="L174">
        <v>6.39</v>
      </c>
      <c r="M174">
        <v>63940.330999999998</v>
      </c>
      <c r="N174">
        <v>1065.5999999999999</v>
      </c>
      <c r="O174">
        <v>1.1879999999999999</v>
      </c>
      <c r="P174">
        <v>2</v>
      </c>
      <c r="Q174" t="s">
        <v>216</v>
      </c>
      <c r="R174" t="s">
        <v>216</v>
      </c>
      <c r="S174" t="s">
        <v>216</v>
      </c>
      <c r="T174" t="s">
        <v>216</v>
      </c>
      <c r="U174" t="s">
        <v>215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565</v>
      </c>
      <c r="AH174">
        <v>6</v>
      </c>
      <c r="AI174">
        <v>0</v>
      </c>
      <c r="AJ174">
        <v>6</v>
      </c>
      <c r="AK174" t="s">
        <v>225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</v>
      </c>
      <c r="AV174">
        <v>4.2999999999999997E-2</v>
      </c>
      <c r="AW174">
        <v>5.0000000000000001E-3</v>
      </c>
      <c r="AX174" t="s">
        <v>216</v>
      </c>
      <c r="AY174" t="s">
        <v>216</v>
      </c>
      <c r="AZ174" t="s">
        <v>216</v>
      </c>
      <c r="BA174" t="s">
        <v>216</v>
      </c>
      <c r="BB174" t="s">
        <v>216</v>
      </c>
      <c r="BC174" t="s">
        <v>216</v>
      </c>
      <c r="BD174" t="s">
        <v>216</v>
      </c>
      <c r="BE174" t="s">
        <v>216</v>
      </c>
      <c r="BF174" t="s">
        <v>216</v>
      </c>
      <c r="BG174" t="s">
        <v>216</v>
      </c>
      <c r="BH174" t="s">
        <v>216</v>
      </c>
      <c r="BI174" t="s">
        <v>216</v>
      </c>
      <c r="BJ174" t="s">
        <v>216</v>
      </c>
      <c r="BL174" t="s">
        <v>216</v>
      </c>
      <c r="BM174">
        <v>2</v>
      </c>
      <c r="BN174">
        <v>6.35</v>
      </c>
      <c r="BO174">
        <v>0.05</v>
      </c>
      <c r="BP174">
        <v>2</v>
      </c>
      <c r="BQ174">
        <v>144</v>
      </c>
      <c r="BR174">
        <v>0</v>
      </c>
      <c r="BS174">
        <v>1</v>
      </c>
      <c r="BT174">
        <v>9</v>
      </c>
      <c r="BU174" t="s">
        <v>216</v>
      </c>
      <c r="BV174">
        <v>1</v>
      </c>
      <c r="BW174">
        <v>25.3</v>
      </c>
      <c r="BX174" t="s">
        <v>216</v>
      </c>
      <c r="BY174">
        <v>2</v>
      </c>
      <c r="BZ174">
        <v>30.75</v>
      </c>
      <c r="CA174">
        <v>0.75</v>
      </c>
      <c r="CB174">
        <v>1</v>
      </c>
      <c r="CC174">
        <v>0.9</v>
      </c>
      <c r="CD174" t="s">
        <v>216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1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1</v>
      </c>
      <c r="EI174">
        <v>1</v>
      </c>
      <c r="EJ174">
        <v>0</v>
      </c>
      <c r="EK174">
        <v>0</v>
      </c>
      <c r="EL174">
        <v>1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1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1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</row>
    <row r="175" spans="1:209" x14ac:dyDescent="0.2">
      <c r="A175" t="s">
        <v>457</v>
      </c>
      <c r="B175" t="s">
        <v>209</v>
      </c>
      <c r="C175" s="1">
        <v>40786</v>
      </c>
      <c r="D175" t="s">
        <v>210</v>
      </c>
      <c r="E175" t="s">
        <v>300</v>
      </c>
      <c r="F175">
        <v>41.255600000000001</v>
      </c>
      <c r="G175">
        <v>73.175799999999995</v>
      </c>
      <c r="H175" t="s">
        <v>220</v>
      </c>
      <c r="I175" t="s">
        <v>221</v>
      </c>
      <c r="J175" t="s">
        <v>214</v>
      </c>
      <c r="K175" t="s">
        <v>215</v>
      </c>
      <c r="L175">
        <v>24.36</v>
      </c>
      <c r="M175">
        <v>243620.75599999999</v>
      </c>
      <c r="N175">
        <v>3412.48</v>
      </c>
      <c r="O175">
        <v>1.9670000000000001</v>
      </c>
      <c r="P175">
        <v>4.2</v>
      </c>
      <c r="Q175" t="s">
        <v>216</v>
      </c>
      <c r="R175" t="s">
        <v>216</v>
      </c>
      <c r="S175" t="s">
        <v>216</v>
      </c>
      <c r="T175" t="s">
        <v>216</v>
      </c>
      <c r="U175" t="s">
        <v>215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565</v>
      </c>
      <c r="AH175">
        <v>13</v>
      </c>
      <c r="AI175">
        <v>0</v>
      </c>
      <c r="AJ175">
        <v>13</v>
      </c>
      <c r="AK175" t="s">
        <v>225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</v>
      </c>
      <c r="AV175">
        <v>1.4800000000000001E-2</v>
      </c>
      <c r="AW175">
        <v>9.1999999999999998E-3</v>
      </c>
      <c r="AX175" t="s">
        <v>216</v>
      </c>
      <c r="AY175" t="s">
        <v>216</v>
      </c>
      <c r="AZ175" t="s">
        <v>216</v>
      </c>
      <c r="BA175" t="s">
        <v>216</v>
      </c>
      <c r="BB175" t="s">
        <v>216</v>
      </c>
      <c r="BC175" t="s">
        <v>216</v>
      </c>
      <c r="BD175" t="s">
        <v>216</v>
      </c>
      <c r="BE175" t="s">
        <v>216</v>
      </c>
      <c r="BF175" t="s">
        <v>216</v>
      </c>
      <c r="BG175" t="s">
        <v>216</v>
      </c>
      <c r="BH175" t="s">
        <v>216</v>
      </c>
      <c r="BI175" t="s">
        <v>216</v>
      </c>
      <c r="BJ175" t="s">
        <v>216</v>
      </c>
      <c r="BL175" t="s">
        <v>216</v>
      </c>
      <c r="BM175">
        <v>2</v>
      </c>
      <c r="BN175">
        <v>6.3</v>
      </c>
      <c r="BO175">
        <v>0.15</v>
      </c>
      <c r="BP175">
        <v>2</v>
      </c>
      <c r="BQ175">
        <v>121.25</v>
      </c>
      <c r="BR175">
        <v>2.75</v>
      </c>
      <c r="BS175">
        <v>2</v>
      </c>
      <c r="BT175">
        <v>5.0650000000000001E-2</v>
      </c>
      <c r="BU175">
        <v>4.9149999999999999E-2</v>
      </c>
      <c r="BV175">
        <v>2</v>
      </c>
      <c r="BW175">
        <v>23.4</v>
      </c>
      <c r="BX175">
        <v>1.1000000000000001</v>
      </c>
      <c r="BY175">
        <v>2</v>
      </c>
      <c r="BZ175">
        <v>22.125</v>
      </c>
      <c r="CA175">
        <v>7.125</v>
      </c>
      <c r="CB175">
        <v>2</v>
      </c>
      <c r="CC175">
        <v>1.45</v>
      </c>
      <c r="CD175">
        <v>0.15</v>
      </c>
      <c r="CF175">
        <v>0</v>
      </c>
      <c r="CG175">
        <v>0</v>
      </c>
      <c r="CH175">
        <v>0</v>
      </c>
      <c r="CI175">
        <v>0</v>
      </c>
      <c r="CJ175">
        <v>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1</v>
      </c>
      <c r="CU175">
        <v>0</v>
      </c>
      <c r="CV175">
        <v>0</v>
      </c>
      <c r="CW175">
        <v>0</v>
      </c>
      <c r="CX175">
        <v>1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1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1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0</v>
      </c>
      <c r="EG175">
        <v>0</v>
      </c>
      <c r="EH175">
        <v>0</v>
      </c>
      <c r="EI175">
        <v>1</v>
      </c>
      <c r="EJ175">
        <v>0</v>
      </c>
      <c r="EK175">
        <v>0</v>
      </c>
      <c r="EL175">
        <v>1</v>
      </c>
      <c r="EM175">
        <v>0</v>
      </c>
      <c r="EN175">
        <v>0</v>
      </c>
      <c r="EO175">
        <v>1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1</v>
      </c>
      <c r="FF175">
        <v>0</v>
      </c>
      <c r="FG175">
        <v>0</v>
      </c>
      <c r="FH175">
        <v>1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1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1</v>
      </c>
      <c r="GZ175">
        <v>0</v>
      </c>
      <c r="HA175">
        <v>0</v>
      </c>
    </row>
    <row r="176" spans="1:209" x14ac:dyDescent="0.2">
      <c r="A176" t="s">
        <v>458</v>
      </c>
      <c r="B176" s="1">
        <v>38532</v>
      </c>
      <c r="C176" s="1">
        <v>38532</v>
      </c>
      <c r="D176">
        <v>2005</v>
      </c>
      <c r="E176" t="s">
        <v>413</v>
      </c>
      <c r="F176">
        <v>41.432400000000001</v>
      </c>
      <c r="G176">
        <v>72.741600000000005</v>
      </c>
      <c r="H176" t="s">
        <v>220</v>
      </c>
      <c r="I176" t="s">
        <v>221</v>
      </c>
      <c r="J176" t="s">
        <v>215</v>
      </c>
      <c r="K176" t="s">
        <v>215</v>
      </c>
      <c r="L176">
        <v>55.2</v>
      </c>
      <c r="M176">
        <v>551991.21600000001</v>
      </c>
      <c r="N176">
        <v>3874.47</v>
      </c>
      <c r="O176">
        <v>1.4790000000000001</v>
      </c>
      <c r="P176">
        <v>12</v>
      </c>
      <c r="Q176" t="s">
        <v>216</v>
      </c>
      <c r="R176" t="s">
        <v>216</v>
      </c>
      <c r="S176" t="s">
        <v>216</v>
      </c>
      <c r="T176" t="s">
        <v>216</v>
      </c>
      <c r="U176" t="s">
        <v>215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565</v>
      </c>
      <c r="AH176">
        <v>12</v>
      </c>
      <c r="AI176">
        <v>0</v>
      </c>
      <c r="AJ176">
        <v>12</v>
      </c>
      <c r="AK176" t="s">
        <v>225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2</v>
      </c>
      <c r="AV176">
        <v>1.55E-2</v>
      </c>
      <c r="AW176">
        <v>1.5E-3</v>
      </c>
      <c r="AX176" t="s">
        <v>216</v>
      </c>
      <c r="AY176" t="s">
        <v>216</v>
      </c>
      <c r="AZ176" t="s">
        <v>216</v>
      </c>
      <c r="BA176" t="s">
        <v>216</v>
      </c>
      <c r="BB176" t="s">
        <v>216</v>
      </c>
      <c r="BC176" t="s">
        <v>216</v>
      </c>
      <c r="BD176" t="s">
        <v>216</v>
      </c>
      <c r="BE176" t="s">
        <v>216</v>
      </c>
      <c r="BF176" t="s">
        <v>216</v>
      </c>
      <c r="BG176" t="s">
        <v>216</v>
      </c>
      <c r="BH176" t="s">
        <v>216</v>
      </c>
      <c r="BI176" t="s">
        <v>216</v>
      </c>
      <c r="BJ176" t="s">
        <v>216</v>
      </c>
      <c r="BL176" t="s">
        <v>216</v>
      </c>
      <c r="BM176">
        <v>2</v>
      </c>
      <c r="BN176">
        <v>6.75</v>
      </c>
      <c r="BO176">
        <v>0.05</v>
      </c>
      <c r="BP176">
        <v>2</v>
      </c>
      <c r="BQ176">
        <v>152.5</v>
      </c>
      <c r="BR176">
        <v>1.5</v>
      </c>
      <c r="BS176">
        <v>1</v>
      </c>
      <c r="BT176">
        <v>8.6999999999999993</v>
      </c>
      <c r="BU176" t="s">
        <v>216</v>
      </c>
      <c r="BV176">
        <v>1</v>
      </c>
      <c r="BW176">
        <v>25.3</v>
      </c>
      <c r="BX176" t="s">
        <v>216</v>
      </c>
      <c r="BY176">
        <v>2</v>
      </c>
      <c r="BZ176">
        <v>46.5</v>
      </c>
      <c r="CA176">
        <v>0</v>
      </c>
      <c r="CB176">
        <v>1</v>
      </c>
      <c r="CC176">
        <v>3.2</v>
      </c>
      <c r="CD176" t="s">
        <v>216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1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1</v>
      </c>
      <c r="EI176">
        <v>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1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1</v>
      </c>
      <c r="EZ176">
        <v>0</v>
      </c>
      <c r="FA176">
        <v>0</v>
      </c>
      <c r="FB176">
        <v>0</v>
      </c>
      <c r="FC176">
        <v>1</v>
      </c>
      <c r="FD176">
        <v>0</v>
      </c>
      <c r="FE176">
        <v>1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1</v>
      </c>
      <c r="FL176">
        <v>1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1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1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</row>
    <row r="177" spans="1:209" x14ac:dyDescent="0.2">
      <c r="A177" t="s">
        <v>459</v>
      </c>
      <c r="B177" s="1">
        <v>38945</v>
      </c>
      <c r="C177" s="1">
        <v>38945</v>
      </c>
      <c r="D177">
        <v>2006</v>
      </c>
      <c r="E177" t="s">
        <v>460</v>
      </c>
      <c r="F177">
        <v>41.597799999999999</v>
      </c>
      <c r="G177">
        <v>72.495800000000003</v>
      </c>
      <c r="H177" t="s">
        <v>220</v>
      </c>
      <c r="I177" t="s">
        <v>221</v>
      </c>
      <c r="J177" t="s">
        <v>215</v>
      </c>
      <c r="K177" t="s">
        <v>215</v>
      </c>
      <c r="L177">
        <v>206.79</v>
      </c>
      <c r="M177">
        <v>2067943.6310000001</v>
      </c>
      <c r="N177">
        <v>8018.61</v>
      </c>
      <c r="O177">
        <v>1.6040000000000001</v>
      </c>
      <c r="P177">
        <v>7</v>
      </c>
      <c r="Q177" t="s">
        <v>216</v>
      </c>
      <c r="R177" t="s">
        <v>216</v>
      </c>
      <c r="S177" t="s">
        <v>216</v>
      </c>
      <c r="T177" t="s">
        <v>216</v>
      </c>
      <c r="U177" t="s">
        <v>215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565</v>
      </c>
      <c r="AH177">
        <v>2</v>
      </c>
      <c r="AI177">
        <v>0</v>
      </c>
      <c r="AJ177">
        <v>2</v>
      </c>
      <c r="AK177" t="s">
        <v>225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</v>
      </c>
      <c r="AV177">
        <v>6.1499999999999999E-2</v>
      </c>
      <c r="AW177">
        <v>4.1500000000000002E-2</v>
      </c>
      <c r="AX177" t="s">
        <v>216</v>
      </c>
      <c r="AY177" t="s">
        <v>216</v>
      </c>
      <c r="AZ177" t="s">
        <v>216</v>
      </c>
      <c r="BA177" t="s">
        <v>216</v>
      </c>
      <c r="BB177" t="s">
        <v>216</v>
      </c>
      <c r="BC177" t="s">
        <v>216</v>
      </c>
      <c r="BD177" t="s">
        <v>216</v>
      </c>
      <c r="BE177" t="s">
        <v>216</v>
      </c>
      <c r="BF177" t="s">
        <v>216</v>
      </c>
      <c r="BG177" t="s">
        <v>216</v>
      </c>
      <c r="BH177" t="s">
        <v>216</v>
      </c>
      <c r="BI177" t="s">
        <v>216</v>
      </c>
      <c r="BJ177" t="s">
        <v>216</v>
      </c>
      <c r="BL177" t="s">
        <v>216</v>
      </c>
      <c r="BM177">
        <v>2</v>
      </c>
      <c r="BN177">
        <v>6</v>
      </c>
      <c r="BO177">
        <v>0.1</v>
      </c>
      <c r="BP177">
        <v>2</v>
      </c>
      <c r="BQ177">
        <v>107.5</v>
      </c>
      <c r="BR177">
        <v>11.5</v>
      </c>
      <c r="BS177">
        <v>1</v>
      </c>
      <c r="BT177">
        <v>7.1</v>
      </c>
      <c r="BU177" t="s">
        <v>216</v>
      </c>
      <c r="BV177">
        <v>1</v>
      </c>
      <c r="BW177">
        <v>25.1</v>
      </c>
      <c r="BX177" t="s">
        <v>216</v>
      </c>
      <c r="BY177">
        <v>2</v>
      </c>
      <c r="BZ177">
        <v>13.9</v>
      </c>
      <c r="CA177">
        <v>8.6</v>
      </c>
      <c r="CB177">
        <v>1</v>
      </c>
      <c r="CC177">
        <v>0.5</v>
      </c>
      <c r="CD177" t="s">
        <v>216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1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1</v>
      </c>
      <c r="GZ177">
        <v>0</v>
      </c>
      <c r="HA177">
        <v>0</v>
      </c>
    </row>
    <row r="178" spans="1:209" x14ac:dyDescent="0.2">
      <c r="A178" t="s">
        <v>461</v>
      </c>
      <c r="B178" s="1">
        <v>39269</v>
      </c>
      <c r="C178" s="1">
        <v>39269</v>
      </c>
      <c r="D178">
        <v>2007</v>
      </c>
      <c r="E178" t="s">
        <v>455</v>
      </c>
      <c r="F178">
        <v>41.392600000000002</v>
      </c>
      <c r="G178">
        <v>72.249099999999999</v>
      </c>
      <c r="H178" t="s">
        <v>220</v>
      </c>
      <c r="I178" t="s">
        <v>221</v>
      </c>
      <c r="J178" t="s">
        <v>215</v>
      </c>
      <c r="K178" t="s">
        <v>215</v>
      </c>
      <c r="L178">
        <v>58.27</v>
      </c>
      <c r="M178">
        <v>582747.32400000002</v>
      </c>
      <c r="N178">
        <v>5095.09</v>
      </c>
      <c r="O178">
        <v>1.982</v>
      </c>
      <c r="P178">
        <v>14</v>
      </c>
      <c r="Q178" t="s">
        <v>216</v>
      </c>
      <c r="R178" t="s">
        <v>216</v>
      </c>
      <c r="S178" t="s">
        <v>216</v>
      </c>
      <c r="T178" t="s">
        <v>216</v>
      </c>
      <c r="U178" t="s">
        <v>215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565</v>
      </c>
      <c r="AH178">
        <v>21</v>
      </c>
      <c r="AI178">
        <v>0</v>
      </c>
      <c r="AJ178">
        <v>21</v>
      </c>
      <c r="AK178" t="s">
        <v>225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</v>
      </c>
      <c r="AV178">
        <v>1.6E-2</v>
      </c>
      <c r="AW178">
        <v>3.0000000000000001E-3</v>
      </c>
      <c r="AX178" t="s">
        <v>216</v>
      </c>
      <c r="AY178" t="s">
        <v>216</v>
      </c>
      <c r="AZ178" t="s">
        <v>216</v>
      </c>
      <c r="BA178" t="s">
        <v>216</v>
      </c>
      <c r="BB178" t="s">
        <v>216</v>
      </c>
      <c r="BC178" t="s">
        <v>216</v>
      </c>
      <c r="BD178" t="s">
        <v>216</v>
      </c>
      <c r="BE178" t="s">
        <v>216</v>
      </c>
      <c r="BF178" t="s">
        <v>216</v>
      </c>
      <c r="BG178" t="s">
        <v>216</v>
      </c>
      <c r="BH178" t="s">
        <v>216</v>
      </c>
      <c r="BI178" t="s">
        <v>216</v>
      </c>
      <c r="BJ178" t="s">
        <v>216</v>
      </c>
      <c r="BL178" t="s">
        <v>216</v>
      </c>
      <c r="BM178">
        <v>2</v>
      </c>
      <c r="BN178">
        <v>7</v>
      </c>
      <c r="BO178">
        <v>0</v>
      </c>
      <c r="BP178">
        <v>2</v>
      </c>
      <c r="BQ178">
        <v>23.15</v>
      </c>
      <c r="BR178">
        <v>0.25</v>
      </c>
      <c r="BS178">
        <v>1</v>
      </c>
      <c r="BT178">
        <v>7.7</v>
      </c>
      <c r="BU178" t="s">
        <v>216</v>
      </c>
      <c r="BV178">
        <v>1</v>
      </c>
      <c r="BW178">
        <v>25.7</v>
      </c>
      <c r="BX178" t="s">
        <v>216</v>
      </c>
      <c r="BY178">
        <v>2</v>
      </c>
      <c r="BZ178">
        <v>2.2999999999999998</v>
      </c>
      <c r="CA178">
        <v>0</v>
      </c>
      <c r="CB178">
        <v>1</v>
      </c>
      <c r="CC178">
        <v>3</v>
      </c>
      <c r="CD178" t="s">
        <v>216</v>
      </c>
      <c r="CF178">
        <v>0</v>
      </c>
      <c r="CG178">
        <v>0</v>
      </c>
      <c r="CH178">
        <v>1</v>
      </c>
      <c r="CI178">
        <v>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1</v>
      </c>
      <c r="CS178">
        <v>0</v>
      </c>
      <c r="CT178">
        <v>0</v>
      </c>
      <c r="CU178">
        <v>0</v>
      </c>
      <c r="CV178">
        <v>1</v>
      </c>
      <c r="CW178">
        <v>0</v>
      </c>
      <c r="CX178">
        <v>1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</v>
      </c>
      <c r="DI178">
        <v>1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1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1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1</v>
      </c>
      <c r="EP178">
        <v>1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1</v>
      </c>
      <c r="FB178">
        <v>0</v>
      </c>
      <c r="FC178">
        <v>0</v>
      </c>
      <c r="FD178">
        <v>0</v>
      </c>
      <c r="FE178">
        <v>1</v>
      </c>
      <c r="FF178">
        <v>0</v>
      </c>
      <c r="FG178">
        <v>0</v>
      </c>
      <c r="FH178">
        <v>0</v>
      </c>
      <c r="FI178">
        <v>1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1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1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1</v>
      </c>
      <c r="GN178">
        <v>0</v>
      </c>
      <c r="GO178">
        <v>0</v>
      </c>
      <c r="GP178">
        <v>1</v>
      </c>
      <c r="GQ178">
        <v>0</v>
      </c>
      <c r="GR178">
        <v>0</v>
      </c>
      <c r="GS178">
        <v>0</v>
      </c>
      <c r="GT178">
        <v>0</v>
      </c>
      <c r="GU178">
        <v>1</v>
      </c>
      <c r="GV178">
        <v>1</v>
      </c>
      <c r="GW178">
        <v>0</v>
      </c>
      <c r="GX178">
        <v>1</v>
      </c>
      <c r="GY178">
        <v>0</v>
      </c>
      <c r="GZ178">
        <v>0</v>
      </c>
      <c r="HA178">
        <v>0</v>
      </c>
    </row>
    <row r="179" spans="1:209" x14ac:dyDescent="0.2">
      <c r="A179" t="s">
        <v>462</v>
      </c>
      <c r="B179" s="1">
        <v>40723</v>
      </c>
      <c r="C179" s="1">
        <v>40723</v>
      </c>
      <c r="D179">
        <v>2011</v>
      </c>
      <c r="E179" t="s">
        <v>463</v>
      </c>
      <c r="F179">
        <v>41.380499999999998</v>
      </c>
      <c r="G179">
        <v>71.860500000000002</v>
      </c>
      <c r="H179" t="s">
        <v>220</v>
      </c>
      <c r="I179" t="s">
        <v>221</v>
      </c>
      <c r="J179" t="s">
        <v>215</v>
      </c>
      <c r="K179" t="s">
        <v>215</v>
      </c>
      <c r="L179">
        <v>1.01</v>
      </c>
      <c r="M179">
        <v>10496.3</v>
      </c>
      <c r="N179">
        <v>448.26</v>
      </c>
      <c r="O179">
        <v>1.234</v>
      </c>
      <c r="P179">
        <v>3</v>
      </c>
      <c r="Q179" t="s">
        <v>216</v>
      </c>
      <c r="R179" t="s">
        <v>216</v>
      </c>
      <c r="S179" t="s">
        <v>216</v>
      </c>
      <c r="T179" t="s">
        <v>216</v>
      </c>
      <c r="U179" t="s">
        <v>215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565</v>
      </c>
      <c r="AH179">
        <v>13</v>
      </c>
      <c r="AI179">
        <v>0</v>
      </c>
      <c r="AJ179">
        <v>13</v>
      </c>
      <c r="AK179" t="s">
        <v>225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</v>
      </c>
      <c r="AV179">
        <v>8.9999999999999993E-3</v>
      </c>
      <c r="AW179">
        <v>5.0000000000000001E-3</v>
      </c>
      <c r="AX179" t="s">
        <v>216</v>
      </c>
      <c r="AY179" t="s">
        <v>216</v>
      </c>
      <c r="AZ179" t="s">
        <v>216</v>
      </c>
      <c r="BA179" t="s">
        <v>216</v>
      </c>
      <c r="BB179" t="s">
        <v>216</v>
      </c>
      <c r="BC179" t="s">
        <v>216</v>
      </c>
      <c r="BD179" t="s">
        <v>216</v>
      </c>
      <c r="BE179" t="s">
        <v>216</v>
      </c>
      <c r="BF179" t="s">
        <v>216</v>
      </c>
      <c r="BG179" t="s">
        <v>216</v>
      </c>
      <c r="BH179" t="s">
        <v>216</v>
      </c>
      <c r="BI179" t="s">
        <v>216</v>
      </c>
      <c r="BJ179" t="s">
        <v>216</v>
      </c>
      <c r="BL179" t="s">
        <v>216</v>
      </c>
      <c r="BM179">
        <v>2</v>
      </c>
      <c r="BN179">
        <v>6.65</v>
      </c>
      <c r="BO179">
        <v>0.25</v>
      </c>
      <c r="BP179">
        <v>2</v>
      </c>
      <c r="BQ179">
        <v>79.599999999999994</v>
      </c>
      <c r="BR179">
        <v>8.1</v>
      </c>
      <c r="BS179">
        <v>1</v>
      </c>
      <c r="BT179">
        <v>8.1</v>
      </c>
      <c r="BU179" t="s">
        <v>216</v>
      </c>
      <c r="BV179">
        <v>1</v>
      </c>
      <c r="BW179">
        <v>28.6</v>
      </c>
      <c r="BX179" t="s">
        <v>216</v>
      </c>
      <c r="BY179">
        <v>2</v>
      </c>
      <c r="BZ179">
        <v>30.4</v>
      </c>
      <c r="CA179">
        <v>6.4</v>
      </c>
      <c r="CB179">
        <v>1</v>
      </c>
      <c r="CC179">
        <v>3</v>
      </c>
      <c r="CD179" t="s">
        <v>216</v>
      </c>
      <c r="CF179">
        <v>0</v>
      </c>
      <c r="CG179">
        <v>0</v>
      </c>
      <c r="CH179">
        <v>0</v>
      </c>
      <c r="CI179">
        <v>0</v>
      </c>
      <c r="CJ179">
        <v>1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1</v>
      </c>
      <c r="CU179">
        <v>0</v>
      </c>
      <c r="CV179">
        <v>0</v>
      </c>
      <c r="CW179">
        <v>0</v>
      </c>
      <c r="CX179">
        <v>1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1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1</v>
      </c>
      <c r="EI179">
        <v>0</v>
      </c>
      <c r="EJ179">
        <v>0</v>
      </c>
      <c r="EK179">
        <v>0</v>
      </c>
      <c r="EL179">
        <v>1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1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1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1</v>
      </c>
      <c r="FR179">
        <v>1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1</v>
      </c>
      <c r="GH179">
        <v>0</v>
      </c>
      <c r="GI179">
        <v>0</v>
      </c>
      <c r="GJ179">
        <v>0</v>
      </c>
      <c r="GK179">
        <v>1</v>
      </c>
      <c r="GL179">
        <v>0</v>
      </c>
      <c r="GM179">
        <v>0</v>
      </c>
      <c r="GN179">
        <v>0</v>
      </c>
      <c r="GO179">
        <v>0</v>
      </c>
      <c r="GP179">
        <v>1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</row>
    <row r="180" spans="1:209" x14ac:dyDescent="0.2">
      <c r="A180" t="s">
        <v>464</v>
      </c>
      <c r="B180" s="1">
        <v>40723</v>
      </c>
      <c r="C180" s="1">
        <v>40723</v>
      </c>
      <c r="D180">
        <v>2011</v>
      </c>
      <c r="E180" t="s">
        <v>463</v>
      </c>
      <c r="F180">
        <v>41.379300000000001</v>
      </c>
      <c r="G180">
        <v>71.861000000000004</v>
      </c>
      <c r="H180" t="s">
        <v>220</v>
      </c>
      <c r="I180" t="s">
        <v>221</v>
      </c>
      <c r="J180" t="s">
        <v>215</v>
      </c>
      <c r="K180" t="s">
        <v>215</v>
      </c>
      <c r="L180">
        <v>0.2</v>
      </c>
      <c r="M180">
        <v>2437.85</v>
      </c>
      <c r="N180">
        <v>186.57</v>
      </c>
      <c r="O180">
        <v>1.0660000000000001</v>
      </c>
      <c r="P180">
        <v>3</v>
      </c>
      <c r="Q180" t="s">
        <v>216</v>
      </c>
      <c r="R180" t="s">
        <v>216</v>
      </c>
      <c r="S180" t="s">
        <v>216</v>
      </c>
      <c r="T180" t="s">
        <v>216</v>
      </c>
      <c r="U180" t="s">
        <v>215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565</v>
      </c>
      <c r="AH180">
        <v>5</v>
      </c>
      <c r="AI180">
        <v>0</v>
      </c>
      <c r="AJ180">
        <v>5</v>
      </c>
      <c r="AK180" t="s">
        <v>225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</v>
      </c>
      <c r="AV180">
        <v>2.9499999999999998E-2</v>
      </c>
      <c r="AW180">
        <v>1.5E-3</v>
      </c>
      <c r="AX180" t="s">
        <v>216</v>
      </c>
      <c r="AY180" t="s">
        <v>216</v>
      </c>
      <c r="AZ180" t="s">
        <v>216</v>
      </c>
      <c r="BA180" t="s">
        <v>216</v>
      </c>
      <c r="BB180" t="s">
        <v>216</v>
      </c>
      <c r="BC180" t="s">
        <v>216</v>
      </c>
      <c r="BD180" t="s">
        <v>216</v>
      </c>
      <c r="BE180" t="s">
        <v>216</v>
      </c>
      <c r="BF180" t="s">
        <v>216</v>
      </c>
      <c r="BG180" t="s">
        <v>216</v>
      </c>
      <c r="BH180" t="s">
        <v>216</v>
      </c>
      <c r="BI180" t="s">
        <v>216</v>
      </c>
      <c r="BJ180" t="s">
        <v>216</v>
      </c>
      <c r="BL180" t="s">
        <v>216</v>
      </c>
      <c r="BM180">
        <v>2</v>
      </c>
      <c r="BN180">
        <v>6.5</v>
      </c>
      <c r="BO180">
        <v>0.2</v>
      </c>
      <c r="BP180">
        <v>2</v>
      </c>
      <c r="BQ180">
        <v>113.9</v>
      </c>
      <c r="BR180">
        <v>18.100000000000001</v>
      </c>
      <c r="BS180">
        <v>1</v>
      </c>
      <c r="BT180">
        <v>6</v>
      </c>
      <c r="BU180" t="s">
        <v>216</v>
      </c>
      <c r="BV180">
        <v>1</v>
      </c>
      <c r="BW180">
        <v>24.2</v>
      </c>
      <c r="BX180" t="s">
        <v>216</v>
      </c>
      <c r="BY180">
        <v>2</v>
      </c>
      <c r="BZ180">
        <v>21.4</v>
      </c>
      <c r="CA180">
        <v>7.9</v>
      </c>
      <c r="CB180">
        <v>1</v>
      </c>
      <c r="CC180">
        <v>1</v>
      </c>
      <c r="CD180" t="s">
        <v>216</v>
      </c>
      <c r="CF180">
        <v>0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1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1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1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1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</row>
    <row r="181" spans="1:209" x14ac:dyDescent="0.2">
      <c r="A181" t="s">
        <v>467</v>
      </c>
      <c r="B181" s="1">
        <v>41085</v>
      </c>
      <c r="C181" s="1">
        <v>41085</v>
      </c>
      <c r="D181">
        <v>2012</v>
      </c>
      <c r="E181" t="s">
        <v>409</v>
      </c>
      <c r="F181">
        <v>41.421900000000001</v>
      </c>
      <c r="G181">
        <v>72.332999999999998</v>
      </c>
      <c r="H181" t="s">
        <v>220</v>
      </c>
      <c r="I181" t="s">
        <v>221</v>
      </c>
      <c r="J181" t="s">
        <v>215</v>
      </c>
      <c r="K181" t="s">
        <v>215</v>
      </c>
      <c r="L181">
        <v>0.01</v>
      </c>
      <c r="M181">
        <v>121.41</v>
      </c>
      <c r="N181">
        <v>42.93</v>
      </c>
      <c r="O181">
        <v>1.0469999999999999</v>
      </c>
      <c r="P181">
        <v>0.8</v>
      </c>
      <c r="Q181" t="s">
        <v>216</v>
      </c>
      <c r="R181" t="s">
        <v>216</v>
      </c>
      <c r="S181" t="s">
        <v>216</v>
      </c>
      <c r="T181" t="s">
        <v>216</v>
      </c>
      <c r="U181" t="s">
        <v>215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565</v>
      </c>
      <c r="AH181">
        <v>1</v>
      </c>
      <c r="AI181">
        <v>0</v>
      </c>
      <c r="AJ181">
        <v>1</v>
      </c>
      <c r="AK181" t="s">
        <v>225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1.0200000000000001E-2</v>
      </c>
      <c r="AW181" t="s">
        <v>216</v>
      </c>
      <c r="AX181" t="s">
        <v>216</v>
      </c>
      <c r="AY181" t="s">
        <v>216</v>
      </c>
      <c r="AZ181" t="s">
        <v>216</v>
      </c>
      <c r="BA181" t="s">
        <v>216</v>
      </c>
      <c r="BB181" t="s">
        <v>216</v>
      </c>
      <c r="BC181" t="s">
        <v>216</v>
      </c>
      <c r="BD181" t="s">
        <v>216</v>
      </c>
      <c r="BE181" t="s">
        <v>216</v>
      </c>
      <c r="BF181" t="s">
        <v>216</v>
      </c>
      <c r="BG181" t="s">
        <v>216</v>
      </c>
      <c r="BH181" t="s">
        <v>216</v>
      </c>
      <c r="BI181" t="s">
        <v>216</v>
      </c>
      <c r="BJ181" t="s">
        <v>216</v>
      </c>
      <c r="BL181" t="s">
        <v>216</v>
      </c>
      <c r="BM181">
        <v>1</v>
      </c>
      <c r="BN181">
        <v>5.9</v>
      </c>
      <c r="BO181" t="s">
        <v>216</v>
      </c>
      <c r="BP181">
        <v>1</v>
      </c>
      <c r="BQ181">
        <v>29</v>
      </c>
      <c r="BR181" t="s">
        <v>216</v>
      </c>
      <c r="BS181">
        <v>1</v>
      </c>
      <c r="BT181">
        <v>8.8000000000000007</v>
      </c>
      <c r="BU181" t="s">
        <v>216</v>
      </c>
      <c r="BV181">
        <v>1</v>
      </c>
      <c r="BW181">
        <v>19.2</v>
      </c>
      <c r="BX181" t="s">
        <v>216</v>
      </c>
      <c r="BY181">
        <v>1</v>
      </c>
      <c r="BZ181">
        <v>5.3</v>
      </c>
      <c r="CA181" t="s">
        <v>216</v>
      </c>
      <c r="CB181">
        <v>1</v>
      </c>
      <c r="CC181">
        <v>0.8</v>
      </c>
      <c r="CD181" t="s">
        <v>216</v>
      </c>
      <c r="CF181">
        <v>0</v>
      </c>
      <c r="CG181">
        <v>0</v>
      </c>
      <c r="CH181">
        <v>0</v>
      </c>
      <c r="CI181">
        <v>0</v>
      </c>
      <c r="CJ181">
        <v>1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</row>
    <row r="182" spans="1:209" x14ac:dyDescent="0.2">
      <c r="A182" t="s">
        <v>471</v>
      </c>
      <c r="B182" s="1">
        <v>41499</v>
      </c>
      <c r="C182" s="1">
        <v>41499</v>
      </c>
      <c r="D182">
        <v>2013</v>
      </c>
      <c r="E182" t="s">
        <v>298</v>
      </c>
      <c r="F182">
        <v>41.3354</v>
      </c>
      <c r="G182">
        <v>72.523700000000005</v>
      </c>
      <c r="H182" t="s">
        <v>220</v>
      </c>
      <c r="I182" t="s">
        <v>221</v>
      </c>
      <c r="J182" t="s">
        <v>215</v>
      </c>
      <c r="K182" t="s">
        <v>215</v>
      </c>
      <c r="L182">
        <v>0.12</v>
      </c>
      <c r="M182" t="s">
        <v>216</v>
      </c>
      <c r="N182">
        <v>219.7</v>
      </c>
      <c r="O182">
        <v>1.2849999999999999</v>
      </c>
      <c r="P182">
        <v>0.5</v>
      </c>
      <c r="Q182" t="s">
        <v>216</v>
      </c>
      <c r="R182" t="s">
        <v>216</v>
      </c>
      <c r="S182" t="s">
        <v>216</v>
      </c>
      <c r="T182" t="s">
        <v>216</v>
      </c>
      <c r="U182" t="s">
        <v>215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565</v>
      </c>
      <c r="AH182">
        <v>12</v>
      </c>
      <c r="AI182">
        <v>0</v>
      </c>
      <c r="AJ182">
        <v>12</v>
      </c>
      <c r="AK182" t="s">
        <v>225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2</v>
      </c>
      <c r="AV182">
        <v>9.3399999999999997E-2</v>
      </c>
      <c r="AW182">
        <v>4.2500000000000003E-2</v>
      </c>
      <c r="AX182" t="s">
        <v>216</v>
      </c>
      <c r="AY182" t="s">
        <v>216</v>
      </c>
      <c r="AZ182" t="s">
        <v>216</v>
      </c>
      <c r="BA182" t="s">
        <v>216</v>
      </c>
      <c r="BB182" t="s">
        <v>216</v>
      </c>
      <c r="BC182" t="s">
        <v>216</v>
      </c>
      <c r="BD182" t="s">
        <v>216</v>
      </c>
      <c r="BE182" t="s">
        <v>216</v>
      </c>
      <c r="BF182" t="s">
        <v>216</v>
      </c>
      <c r="BG182" t="s">
        <v>216</v>
      </c>
      <c r="BH182" t="s">
        <v>216</v>
      </c>
      <c r="BI182" t="s">
        <v>216</v>
      </c>
      <c r="BJ182" t="s">
        <v>216</v>
      </c>
      <c r="BL182" t="s">
        <v>216</v>
      </c>
      <c r="BM182">
        <v>2</v>
      </c>
      <c r="BN182">
        <v>5.7</v>
      </c>
      <c r="BO182">
        <v>0.1</v>
      </c>
      <c r="BP182">
        <v>2</v>
      </c>
      <c r="BQ182">
        <v>35</v>
      </c>
      <c r="BR182">
        <v>3</v>
      </c>
      <c r="BS182">
        <v>1</v>
      </c>
      <c r="BT182">
        <v>2.8</v>
      </c>
      <c r="BU182" t="s">
        <v>216</v>
      </c>
      <c r="BV182">
        <v>1</v>
      </c>
      <c r="BW182">
        <v>25.4</v>
      </c>
      <c r="BX182" t="s">
        <v>216</v>
      </c>
      <c r="BY182">
        <v>2</v>
      </c>
      <c r="BZ182">
        <v>7.875</v>
      </c>
      <c r="CA182">
        <v>0.375</v>
      </c>
      <c r="CB182">
        <v>1</v>
      </c>
      <c r="CC182">
        <v>1</v>
      </c>
      <c r="CD182" t="s">
        <v>216</v>
      </c>
      <c r="CF182">
        <v>0</v>
      </c>
      <c r="CG182">
        <v>0</v>
      </c>
      <c r="CH182">
        <v>1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1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1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1</v>
      </c>
      <c r="EP182">
        <v>1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1</v>
      </c>
      <c r="FB182">
        <v>1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1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1</v>
      </c>
      <c r="FO182">
        <v>0</v>
      </c>
      <c r="FP182">
        <v>0</v>
      </c>
      <c r="FQ182">
        <v>0</v>
      </c>
      <c r="FR182">
        <v>0</v>
      </c>
      <c r="FS182">
        <v>1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1</v>
      </c>
      <c r="GW182">
        <v>0</v>
      </c>
      <c r="GX182">
        <v>0</v>
      </c>
      <c r="GY182">
        <v>0</v>
      </c>
      <c r="GZ182">
        <v>0</v>
      </c>
      <c r="HA182">
        <v>0</v>
      </c>
    </row>
    <row r="183" spans="1:209" x14ac:dyDescent="0.2">
      <c r="A183" t="s">
        <v>475</v>
      </c>
      <c r="B183" s="1">
        <v>39331</v>
      </c>
      <c r="C183" s="1">
        <v>39331</v>
      </c>
      <c r="D183">
        <v>2007</v>
      </c>
      <c r="E183" t="s">
        <v>476</v>
      </c>
      <c r="F183">
        <v>41.959699999999998</v>
      </c>
      <c r="G183">
        <v>71.816299999999998</v>
      </c>
      <c r="H183" t="s">
        <v>220</v>
      </c>
      <c r="I183" t="s">
        <v>221</v>
      </c>
      <c r="J183" t="s">
        <v>215</v>
      </c>
      <c r="K183" t="s">
        <v>215</v>
      </c>
      <c r="L183">
        <v>165.11</v>
      </c>
      <c r="M183">
        <v>1651117.419</v>
      </c>
      <c r="N183">
        <v>8230.7199999999993</v>
      </c>
      <c r="O183">
        <v>2.5529999999999999</v>
      </c>
      <c r="P183">
        <v>6.0960000000000001</v>
      </c>
      <c r="Q183">
        <v>2.5</v>
      </c>
      <c r="R183" t="s">
        <v>216</v>
      </c>
      <c r="S183" t="s">
        <v>216</v>
      </c>
      <c r="T183" t="s">
        <v>216</v>
      </c>
      <c r="U183" t="s">
        <v>215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565</v>
      </c>
      <c r="AH183">
        <v>22</v>
      </c>
      <c r="AI183">
        <v>0</v>
      </c>
      <c r="AJ183">
        <v>22</v>
      </c>
      <c r="AK183" t="s">
        <v>225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2</v>
      </c>
      <c r="AV183">
        <v>6.4999999999999997E-3</v>
      </c>
      <c r="AW183">
        <v>3.5000000000000001E-3</v>
      </c>
      <c r="AX183" t="s">
        <v>216</v>
      </c>
      <c r="AY183" t="s">
        <v>216</v>
      </c>
      <c r="AZ183" t="s">
        <v>216</v>
      </c>
      <c r="BA183" t="s">
        <v>216</v>
      </c>
      <c r="BB183" t="s">
        <v>216</v>
      </c>
      <c r="BC183" t="s">
        <v>216</v>
      </c>
      <c r="BD183" t="s">
        <v>216</v>
      </c>
      <c r="BE183" t="s">
        <v>216</v>
      </c>
      <c r="BF183" t="s">
        <v>216</v>
      </c>
      <c r="BG183" t="s">
        <v>216</v>
      </c>
      <c r="BH183" t="s">
        <v>216</v>
      </c>
      <c r="BI183" t="s">
        <v>216</v>
      </c>
      <c r="BJ183" t="s">
        <v>216</v>
      </c>
      <c r="BL183" t="s">
        <v>216</v>
      </c>
      <c r="BM183">
        <v>2</v>
      </c>
      <c r="BN183">
        <v>6</v>
      </c>
      <c r="BO183">
        <v>0</v>
      </c>
      <c r="BP183">
        <v>2</v>
      </c>
      <c r="BQ183">
        <v>52.05</v>
      </c>
      <c r="BR183">
        <v>6.25</v>
      </c>
      <c r="BS183">
        <v>1</v>
      </c>
      <c r="BT183">
        <v>4.2</v>
      </c>
      <c r="BU183" t="s">
        <v>216</v>
      </c>
      <c r="BV183">
        <v>1</v>
      </c>
      <c r="BW183">
        <v>23.3</v>
      </c>
      <c r="BX183" t="s">
        <v>216</v>
      </c>
      <c r="BY183">
        <v>2</v>
      </c>
      <c r="BZ183">
        <v>3.75</v>
      </c>
      <c r="CA183">
        <v>0.75</v>
      </c>
      <c r="CB183">
        <v>1</v>
      </c>
      <c r="CC183">
        <v>2.8</v>
      </c>
      <c r="CD183" t="s">
        <v>216</v>
      </c>
      <c r="CF183">
        <v>0</v>
      </c>
      <c r="CG183">
        <v>0</v>
      </c>
      <c r="CH183">
        <v>1</v>
      </c>
      <c r="CI183">
        <v>1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1</v>
      </c>
      <c r="DE183">
        <v>0</v>
      </c>
      <c r="DF183">
        <v>0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1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1</v>
      </c>
      <c r="ED183">
        <v>0</v>
      </c>
      <c r="EE183">
        <v>1</v>
      </c>
      <c r="EF183">
        <v>0</v>
      </c>
      <c r="EG183">
        <v>0</v>
      </c>
      <c r="EH183">
        <v>0</v>
      </c>
      <c r="EI183">
        <v>1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1</v>
      </c>
      <c r="EP183">
        <v>1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1</v>
      </c>
      <c r="FB183">
        <v>0</v>
      </c>
      <c r="FC183">
        <v>0</v>
      </c>
      <c r="FD183">
        <v>0</v>
      </c>
      <c r="FE183">
        <v>1</v>
      </c>
      <c r="FF183">
        <v>0</v>
      </c>
      <c r="FG183">
        <v>0</v>
      </c>
      <c r="FH183">
        <v>1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1</v>
      </c>
      <c r="FO183">
        <v>0</v>
      </c>
      <c r="FP183">
        <v>0</v>
      </c>
      <c r="FQ183">
        <v>0</v>
      </c>
      <c r="FR183">
        <v>0</v>
      </c>
      <c r="FS183">
        <v>1</v>
      </c>
      <c r="FT183">
        <v>1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1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1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1</v>
      </c>
      <c r="GV183">
        <v>0</v>
      </c>
      <c r="GW183">
        <v>0</v>
      </c>
      <c r="GX183">
        <v>1</v>
      </c>
      <c r="GY183">
        <v>1</v>
      </c>
      <c r="GZ183">
        <v>0</v>
      </c>
      <c r="HA183">
        <v>0</v>
      </c>
    </row>
    <row r="184" spans="1:209" x14ac:dyDescent="0.2">
      <c r="A184" t="s">
        <v>483</v>
      </c>
      <c r="B184" s="1">
        <v>38911</v>
      </c>
      <c r="C184" s="1">
        <v>38911</v>
      </c>
      <c r="D184">
        <v>2006</v>
      </c>
      <c r="E184" t="s">
        <v>484</v>
      </c>
      <c r="F184">
        <v>41.364199999999997</v>
      </c>
      <c r="G184">
        <v>72.301000000000002</v>
      </c>
      <c r="H184" t="s">
        <v>220</v>
      </c>
      <c r="I184" t="s">
        <v>221</v>
      </c>
      <c r="J184" t="s">
        <v>215</v>
      </c>
      <c r="K184" t="s">
        <v>215</v>
      </c>
      <c r="L184">
        <v>105.22</v>
      </c>
      <c r="M184">
        <v>1052182.669</v>
      </c>
      <c r="N184">
        <v>8376.9</v>
      </c>
      <c r="O184">
        <v>2.319</v>
      </c>
      <c r="P184">
        <v>19.202000000000002</v>
      </c>
      <c r="Q184">
        <v>5.7910000000000004</v>
      </c>
      <c r="R184" t="s">
        <v>216</v>
      </c>
      <c r="S184" t="s">
        <v>216</v>
      </c>
      <c r="T184" t="s">
        <v>216</v>
      </c>
      <c r="U184" t="s">
        <v>215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565</v>
      </c>
      <c r="AH184">
        <v>31</v>
      </c>
      <c r="AI184">
        <v>0</v>
      </c>
      <c r="AJ184">
        <v>31</v>
      </c>
      <c r="AK184" t="s">
        <v>225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2</v>
      </c>
      <c r="AV184">
        <v>6.4999999999999997E-3</v>
      </c>
      <c r="AW184" s="2">
        <v>5.0000000000000001E-4</v>
      </c>
      <c r="AX184" t="s">
        <v>216</v>
      </c>
      <c r="AY184" t="s">
        <v>216</v>
      </c>
      <c r="AZ184" t="s">
        <v>216</v>
      </c>
      <c r="BA184" t="s">
        <v>216</v>
      </c>
      <c r="BB184" t="s">
        <v>216</v>
      </c>
      <c r="BC184" t="s">
        <v>216</v>
      </c>
      <c r="BD184" t="s">
        <v>216</v>
      </c>
      <c r="BE184" t="s">
        <v>216</v>
      </c>
      <c r="BF184" t="s">
        <v>216</v>
      </c>
      <c r="BG184" t="s">
        <v>216</v>
      </c>
      <c r="BH184" t="s">
        <v>216</v>
      </c>
      <c r="BI184" t="s">
        <v>216</v>
      </c>
      <c r="BJ184" t="s">
        <v>216</v>
      </c>
      <c r="BL184" t="s">
        <v>216</v>
      </c>
      <c r="BM184">
        <v>2</v>
      </c>
      <c r="BN184">
        <v>7</v>
      </c>
      <c r="BO184">
        <v>0.2</v>
      </c>
      <c r="BP184">
        <v>2</v>
      </c>
      <c r="BQ184">
        <v>47</v>
      </c>
      <c r="BR184">
        <v>2</v>
      </c>
      <c r="BS184">
        <v>1</v>
      </c>
      <c r="BT184">
        <v>7.9</v>
      </c>
      <c r="BU184" t="s">
        <v>216</v>
      </c>
      <c r="BV184">
        <v>1</v>
      </c>
      <c r="BW184">
        <v>28.7</v>
      </c>
      <c r="BX184" t="s">
        <v>216</v>
      </c>
      <c r="BY184">
        <v>2</v>
      </c>
      <c r="BZ184">
        <v>6.75</v>
      </c>
      <c r="CA184">
        <v>0.75</v>
      </c>
      <c r="CB184">
        <v>1</v>
      </c>
      <c r="CC184">
        <v>2.2999999999999998</v>
      </c>
      <c r="CD184" t="s">
        <v>216</v>
      </c>
      <c r="CF184">
        <v>0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</v>
      </c>
      <c r="CQ184">
        <v>1</v>
      </c>
      <c r="CR184">
        <v>0</v>
      </c>
      <c r="CS184">
        <v>0</v>
      </c>
      <c r="CT184">
        <v>0</v>
      </c>
      <c r="CU184">
        <v>0</v>
      </c>
      <c r="CV184">
        <v>1</v>
      </c>
      <c r="CW184">
        <v>0</v>
      </c>
      <c r="CX184">
        <v>1</v>
      </c>
      <c r="CY184">
        <v>1</v>
      </c>
      <c r="CZ184">
        <v>0</v>
      </c>
      <c r="DA184">
        <v>0</v>
      </c>
      <c r="DB184">
        <v>1</v>
      </c>
      <c r="DC184">
        <v>0</v>
      </c>
      <c r="DD184">
        <v>0</v>
      </c>
      <c r="DE184">
        <v>0</v>
      </c>
      <c r="DF184">
        <v>1</v>
      </c>
      <c r="DG184">
        <v>1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1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1</v>
      </c>
      <c r="EJ184">
        <v>0</v>
      </c>
      <c r="EK184">
        <v>1</v>
      </c>
      <c r="EL184">
        <v>0</v>
      </c>
      <c r="EM184">
        <v>0</v>
      </c>
      <c r="EN184">
        <v>0</v>
      </c>
      <c r="EO184">
        <v>1</v>
      </c>
      <c r="EP184">
        <v>1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1</v>
      </c>
      <c r="EZ184">
        <v>0</v>
      </c>
      <c r="FA184">
        <v>0</v>
      </c>
      <c r="FB184">
        <v>0</v>
      </c>
      <c r="FC184">
        <v>1</v>
      </c>
      <c r="FD184">
        <v>0</v>
      </c>
      <c r="FE184">
        <v>1</v>
      </c>
      <c r="FF184">
        <v>0</v>
      </c>
      <c r="FG184">
        <v>0</v>
      </c>
      <c r="FH184">
        <v>1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1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1</v>
      </c>
      <c r="FU184">
        <v>0</v>
      </c>
      <c r="FV184">
        <v>0</v>
      </c>
      <c r="FW184">
        <v>1</v>
      </c>
      <c r="FX184">
        <v>0</v>
      </c>
      <c r="FY184">
        <v>0</v>
      </c>
      <c r="FZ184">
        <v>0</v>
      </c>
      <c r="GA184">
        <v>1</v>
      </c>
      <c r="GB184">
        <v>1</v>
      </c>
      <c r="GC184">
        <v>1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1</v>
      </c>
      <c r="GN184">
        <v>0</v>
      </c>
      <c r="GO184">
        <v>0</v>
      </c>
      <c r="GP184">
        <v>1</v>
      </c>
      <c r="GQ184">
        <v>0</v>
      </c>
      <c r="GR184">
        <v>0</v>
      </c>
      <c r="GS184">
        <v>0</v>
      </c>
      <c r="GT184">
        <v>0</v>
      </c>
      <c r="GU184">
        <v>1</v>
      </c>
      <c r="GV184">
        <v>1</v>
      </c>
      <c r="GW184">
        <v>0</v>
      </c>
      <c r="GX184">
        <v>1</v>
      </c>
      <c r="GY184">
        <v>1</v>
      </c>
      <c r="GZ184">
        <v>0</v>
      </c>
      <c r="HA184">
        <v>0</v>
      </c>
    </row>
    <row r="185" spans="1:209" x14ac:dyDescent="0.2">
      <c r="A185" t="s">
        <v>488</v>
      </c>
      <c r="B185" s="1">
        <v>41505</v>
      </c>
      <c r="C185" s="1">
        <v>41505</v>
      </c>
      <c r="D185">
        <v>2013</v>
      </c>
      <c r="E185" t="s">
        <v>381</v>
      </c>
      <c r="F185">
        <v>41.178899999999999</v>
      </c>
      <c r="G185">
        <v>73.42</v>
      </c>
      <c r="H185" t="s">
        <v>220</v>
      </c>
      <c r="I185" t="s">
        <v>221</v>
      </c>
      <c r="J185" t="s">
        <v>215</v>
      </c>
      <c r="K185" t="s">
        <v>215</v>
      </c>
      <c r="L185">
        <v>3.56</v>
      </c>
      <c r="M185">
        <v>35612.339999999997</v>
      </c>
      <c r="N185">
        <v>1050.71</v>
      </c>
      <c r="O185">
        <v>1.587</v>
      </c>
      <c r="P185">
        <v>5</v>
      </c>
      <c r="Q185" t="s">
        <v>216</v>
      </c>
      <c r="R185" t="s">
        <v>216</v>
      </c>
      <c r="S185" t="s">
        <v>216</v>
      </c>
      <c r="T185" t="s">
        <v>216</v>
      </c>
      <c r="U185" t="s">
        <v>215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565</v>
      </c>
      <c r="AH185">
        <v>4</v>
      </c>
      <c r="AI185">
        <v>0</v>
      </c>
      <c r="AJ185">
        <v>4</v>
      </c>
      <c r="AK185" t="s">
        <v>225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2</v>
      </c>
      <c r="AV185">
        <v>1.23E-2</v>
      </c>
      <c r="AW185">
        <v>1.6999999999999999E-3</v>
      </c>
      <c r="AX185" t="s">
        <v>216</v>
      </c>
      <c r="AY185" t="s">
        <v>216</v>
      </c>
      <c r="AZ185" t="s">
        <v>216</v>
      </c>
      <c r="BA185" t="s">
        <v>216</v>
      </c>
      <c r="BB185" t="s">
        <v>216</v>
      </c>
      <c r="BC185" t="s">
        <v>216</v>
      </c>
      <c r="BD185" t="s">
        <v>216</v>
      </c>
      <c r="BE185" t="s">
        <v>216</v>
      </c>
      <c r="BF185" t="s">
        <v>216</v>
      </c>
      <c r="BG185" t="s">
        <v>216</v>
      </c>
      <c r="BH185" t="s">
        <v>216</v>
      </c>
      <c r="BI185" t="s">
        <v>216</v>
      </c>
      <c r="BJ185" t="s">
        <v>216</v>
      </c>
      <c r="BL185" t="s">
        <v>216</v>
      </c>
      <c r="BM185">
        <v>2</v>
      </c>
      <c r="BN185">
        <v>6.85</v>
      </c>
      <c r="BO185">
        <v>0.25</v>
      </c>
      <c r="BP185">
        <v>2</v>
      </c>
      <c r="BQ185">
        <v>291</v>
      </c>
      <c r="BR185">
        <v>10</v>
      </c>
      <c r="BS185">
        <v>1</v>
      </c>
      <c r="BT185">
        <v>9.3000000000000007</v>
      </c>
      <c r="BU185" t="s">
        <v>216</v>
      </c>
      <c r="BV185">
        <v>1</v>
      </c>
      <c r="BW185">
        <v>23.2</v>
      </c>
      <c r="BX185" t="s">
        <v>216</v>
      </c>
      <c r="BY185">
        <v>2</v>
      </c>
      <c r="BZ185">
        <v>42</v>
      </c>
      <c r="CA185">
        <v>0</v>
      </c>
      <c r="CB185">
        <v>1</v>
      </c>
      <c r="CC185">
        <v>2</v>
      </c>
      <c r="CD185" t="s">
        <v>216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1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1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1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</row>
    <row r="186" spans="1:209" x14ac:dyDescent="0.2">
      <c r="A186" t="s">
        <v>490</v>
      </c>
      <c r="B186" s="1">
        <v>38561</v>
      </c>
      <c r="C186" s="1">
        <v>38561</v>
      </c>
      <c r="D186">
        <v>2005</v>
      </c>
      <c r="E186" t="s">
        <v>323</v>
      </c>
      <c r="F186">
        <v>41.368400000000001</v>
      </c>
      <c r="G186">
        <v>72.589100000000002</v>
      </c>
      <c r="H186" t="s">
        <v>220</v>
      </c>
      <c r="I186" t="s">
        <v>221</v>
      </c>
      <c r="J186" t="s">
        <v>215</v>
      </c>
      <c r="K186" t="s">
        <v>215</v>
      </c>
      <c r="L186">
        <v>1.58</v>
      </c>
      <c r="M186">
        <v>15782.74</v>
      </c>
      <c r="N186">
        <v>823.46</v>
      </c>
      <c r="O186">
        <v>1.86</v>
      </c>
      <c r="P186">
        <v>3</v>
      </c>
      <c r="Q186" t="s">
        <v>216</v>
      </c>
      <c r="R186" t="s">
        <v>216</v>
      </c>
      <c r="S186" t="s">
        <v>216</v>
      </c>
      <c r="T186" t="s">
        <v>216</v>
      </c>
      <c r="U186" t="s">
        <v>215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565</v>
      </c>
      <c r="AH186">
        <v>8</v>
      </c>
      <c r="AI186">
        <v>0</v>
      </c>
      <c r="AJ186">
        <v>8</v>
      </c>
      <c r="AK186" t="s">
        <v>225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2</v>
      </c>
      <c r="AV186">
        <v>4.2999999999999997E-2</v>
      </c>
      <c r="AW186">
        <v>6.0000000000000001E-3</v>
      </c>
      <c r="AX186" t="s">
        <v>216</v>
      </c>
      <c r="AY186" t="s">
        <v>216</v>
      </c>
      <c r="AZ186" t="s">
        <v>216</v>
      </c>
      <c r="BA186" t="s">
        <v>216</v>
      </c>
      <c r="BB186" t="s">
        <v>216</v>
      </c>
      <c r="BC186" t="s">
        <v>216</v>
      </c>
      <c r="BD186" t="s">
        <v>216</v>
      </c>
      <c r="BE186" t="s">
        <v>216</v>
      </c>
      <c r="BF186" t="s">
        <v>216</v>
      </c>
      <c r="BG186" t="s">
        <v>216</v>
      </c>
      <c r="BH186" t="s">
        <v>216</v>
      </c>
      <c r="BI186" t="s">
        <v>216</v>
      </c>
      <c r="BJ186" t="s">
        <v>216</v>
      </c>
      <c r="BL186" t="s">
        <v>216</v>
      </c>
      <c r="BM186">
        <v>2</v>
      </c>
      <c r="BN186">
        <v>5.95</v>
      </c>
      <c r="BO186">
        <v>0.15</v>
      </c>
      <c r="BP186">
        <v>2</v>
      </c>
      <c r="BQ186">
        <v>66.349999999999994</v>
      </c>
      <c r="BR186">
        <v>10.35</v>
      </c>
      <c r="BS186">
        <v>1</v>
      </c>
      <c r="BT186">
        <v>6.5</v>
      </c>
      <c r="BU186" t="s">
        <v>216</v>
      </c>
      <c r="BV186">
        <v>1</v>
      </c>
      <c r="BW186">
        <v>26.3</v>
      </c>
      <c r="BX186" t="s">
        <v>216</v>
      </c>
      <c r="BY186">
        <v>2</v>
      </c>
      <c r="BZ186">
        <v>12.75</v>
      </c>
      <c r="CA186">
        <v>3.75</v>
      </c>
      <c r="CB186">
        <v>1</v>
      </c>
      <c r="CC186">
        <v>1.7</v>
      </c>
      <c r="CD186" t="s">
        <v>216</v>
      </c>
      <c r="CF186">
        <v>0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1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1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1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1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1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1</v>
      </c>
      <c r="GV186">
        <v>0</v>
      </c>
      <c r="GW186">
        <v>0</v>
      </c>
      <c r="GX186">
        <v>1</v>
      </c>
      <c r="GY186">
        <v>0</v>
      </c>
      <c r="GZ186">
        <v>0</v>
      </c>
      <c r="HA186">
        <v>0</v>
      </c>
    </row>
    <row r="187" spans="1:209" x14ac:dyDescent="0.2">
      <c r="A187" t="s">
        <v>495</v>
      </c>
      <c r="B187" s="1">
        <v>38548</v>
      </c>
      <c r="C187" s="1">
        <v>38548</v>
      </c>
      <c r="D187">
        <v>2005</v>
      </c>
      <c r="E187" t="s">
        <v>494</v>
      </c>
      <c r="F187">
        <v>41.308</v>
      </c>
      <c r="G187">
        <v>73.119699999999995</v>
      </c>
      <c r="H187" t="s">
        <v>220</v>
      </c>
      <c r="I187" t="s">
        <v>221</v>
      </c>
      <c r="J187" t="s">
        <v>215</v>
      </c>
      <c r="K187" t="s">
        <v>215</v>
      </c>
      <c r="L187">
        <v>4.17</v>
      </c>
      <c r="M187">
        <v>41682.620999999999</v>
      </c>
      <c r="N187">
        <v>1263.54</v>
      </c>
      <c r="O187">
        <v>1.7330000000000001</v>
      </c>
      <c r="P187">
        <v>3.4</v>
      </c>
      <c r="Q187" t="s">
        <v>216</v>
      </c>
      <c r="R187" t="s">
        <v>216</v>
      </c>
      <c r="S187" t="s">
        <v>216</v>
      </c>
      <c r="T187" t="s">
        <v>216</v>
      </c>
      <c r="U187" t="s">
        <v>215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565</v>
      </c>
      <c r="AH187">
        <v>6</v>
      </c>
      <c r="AI187">
        <v>0</v>
      </c>
      <c r="AJ187">
        <v>6</v>
      </c>
      <c r="AK187" t="s">
        <v>225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</v>
      </c>
      <c r="AV187">
        <v>2.8000000000000001E-2</v>
      </c>
      <c r="AW187">
        <v>3.0000000000000001E-3</v>
      </c>
      <c r="AX187" t="s">
        <v>216</v>
      </c>
      <c r="AY187" t="s">
        <v>216</v>
      </c>
      <c r="AZ187" t="s">
        <v>216</v>
      </c>
      <c r="BA187" t="s">
        <v>216</v>
      </c>
      <c r="BB187" t="s">
        <v>216</v>
      </c>
      <c r="BC187" t="s">
        <v>216</v>
      </c>
      <c r="BD187" t="s">
        <v>216</v>
      </c>
      <c r="BE187" t="s">
        <v>216</v>
      </c>
      <c r="BF187" t="s">
        <v>216</v>
      </c>
      <c r="BG187" t="s">
        <v>216</v>
      </c>
      <c r="BH187" t="s">
        <v>216</v>
      </c>
      <c r="BI187" t="s">
        <v>216</v>
      </c>
      <c r="BJ187" t="s">
        <v>216</v>
      </c>
      <c r="BL187" t="s">
        <v>216</v>
      </c>
      <c r="BM187">
        <v>2</v>
      </c>
      <c r="BN187">
        <v>6.2</v>
      </c>
      <c r="BO187">
        <v>0.2</v>
      </c>
      <c r="BP187">
        <v>2</v>
      </c>
      <c r="BQ187">
        <v>102</v>
      </c>
      <c r="BR187">
        <v>2</v>
      </c>
      <c r="BS187">
        <v>1</v>
      </c>
      <c r="BT187">
        <v>6.7</v>
      </c>
      <c r="BU187" t="s">
        <v>216</v>
      </c>
      <c r="BV187">
        <v>1</v>
      </c>
      <c r="BW187">
        <v>27.3</v>
      </c>
      <c r="BX187" t="s">
        <v>216</v>
      </c>
      <c r="BY187">
        <v>2</v>
      </c>
      <c r="BZ187">
        <v>7.13</v>
      </c>
      <c r="CA187">
        <v>1.125</v>
      </c>
      <c r="CB187">
        <v>1</v>
      </c>
      <c r="CC187">
        <v>3</v>
      </c>
      <c r="CD187" t="s">
        <v>216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1</v>
      </c>
      <c r="DE187">
        <v>0</v>
      </c>
      <c r="DF187">
        <v>0</v>
      </c>
      <c r="DG187">
        <v>1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1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1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1</v>
      </c>
      <c r="GV187">
        <v>1</v>
      </c>
      <c r="GW187">
        <v>0</v>
      </c>
      <c r="GX187">
        <v>0</v>
      </c>
      <c r="GY187">
        <v>0</v>
      </c>
      <c r="GZ187">
        <v>0</v>
      </c>
      <c r="HA187">
        <v>0</v>
      </c>
    </row>
    <row r="188" spans="1:209" x14ac:dyDescent="0.2">
      <c r="A188" t="s">
        <v>498</v>
      </c>
      <c r="B188" s="1">
        <v>38621</v>
      </c>
      <c r="C188" s="1">
        <v>38621</v>
      </c>
      <c r="D188">
        <v>2005</v>
      </c>
      <c r="E188" t="s">
        <v>499</v>
      </c>
      <c r="F188">
        <v>41.360399999999998</v>
      </c>
      <c r="G188">
        <v>71.909199999999998</v>
      </c>
      <c r="H188" t="s">
        <v>220</v>
      </c>
      <c r="I188" t="s">
        <v>221</v>
      </c>
      <c r="J188" t="s">
        <v>215</v>
      </c>
      <c r="K188" t="s">
        <v>215</v>
      </c>
      <c r="L188">
        <v>8.01</v>
      </c>
      <c r="M188">
        <v>80127.756999999998</v>
      </c>
      <c r="N188">
        <v>1834.03</v>
      </c>
      <c r="O188">
        <v>1.9750000000000001</v>
      </c>
      <c r="P188">
        <v>3</v>
      </c>
      <c r="Q188" t="s">
        <v>216</v>
      </c>
      <c r="R188" t="s">
        <v>216</v>
      </c>
      <c r="S188" t="s">
        <v>216</v>
      </c>
      <c r="T188" t="s">
        <v>216</v>
      </c>
      <c r="U188" t="s">
        <v>215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565</v>
      </c>
      <c r="AH188">
        <v>4</v>
      </c>
      <c r="AI188">
        <v>0</v>
      </c>
      <c r="AJ188">
        <v>4</v>
      </c>
      <c r="AK188" t="s">
        <v>225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2</v>
      </c>
      <c r="AV188">
        <v>9.0499999999999997E-2</v>
      </c>
      <c r="AW188">
        <v>2.6499999999999999E-2</v>
      </c>
      <c r="AX188" t="s">
        <v>216</v>
      </c>
      <c r="AY188" t="s">
        <v>216</v>
      </c>
      <c r="AZ188" t="s">
        <v>216</v>
      </c>
      <c r="BA188" t="s">
        <v>216</v>
      </c>
      <c r="BB188" t="s">
        <v>216</v>
      </c>
      <c r="BC188" t="s">
        <v>216</v>
      </c>
      <c r="BD188" t="s">
        <v>216</v>
      </c>
      <c r="BE188" t="s">
        <v>216</v>
      </c>
      <c r="BF188" t="s">
        <v>216</v>
      </c>
      <c r="BG188" t="s">
        <v>216</v>
      </c>
      <c r="BH188" t="s">
        <v>216</v>
      </c>
      <c r="BI188" t="s">
        <v>216</v>
      </c>
      <c r="BJ188" t="s">
        <v>216</v>
      </c>
      <c r="BL188" t="s">
        <v>216</v>
      </c>
      <c r="BM188">
        <v>1</v>
      </c>
      <c r="BN188">
        <v>6.95</v>
      </c>
      <c r="BO188">
        <v>0.55000000000000004</v>
      </c>
      <c r="BP188">
        <v>1</v>
      </c>
      <c r="BQ188">
        <v>226</v>
      </c>
      <c r="BR188">
        <v>82</v>
      </c>
      <c r="BS188">
        <v>1</v>
      </c>
      <c r="BT188">
        <v>4.5</v>
      </c>
      <c r="BU188" t="s">
        <v>216</v>
      </c>
      <c r="BV188">
        <v>1</v>
      </c>
      <c r="BW188">
        <v>20.9</v>
      </c>
      <c r="BX188" t="s">
        <v>216</v>
      </c>
      <c r="BY188" t="s">
        <v>216</v>
      </c>
      <c r="BZ188">
        <v>86.25</v>
      </c>
      <c r="CA188">
        <v>15.75</v>
      </c>
      <c r="CB188">
        <v>1</v>
      </c>
      <c r="CC188">
        <v>1.1000000000000001</v>
      </c>
      <c r="CD188" t="s">
        <v>216</v>
      </c>
      <c r="CF188">
        <v>0</v>
      </c>
      <c r="CG188">
        <v>0</v>
      </c>
      <c r="CH188">
        <v>1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1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1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1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</row>
    <row r="189" spans="1:209" x14ac:dyDescent="0.2">
      <c r="A189" t="s">
        <v>505</v>
      </c>
      <c r="B189" s="1">
        <v>38559</v>
      </c>
      <c r="C189" s="1">
        <v>38559</v>
      </c>
      <c r="D189">
        <v>2005</v>
      </c>
      <c r="E189" t="s">
        <v>506</v>
      </c>
      <c r="F189">
        <v>41.778500000000001</v>
      </c>
      <c r="G189">
        <v>72.826099999999997</v>
      </c>
      <c r="H189" t="s">
        <v>220</v>
      </c>
      <c r="I189" t="s">
        <v>221</v>
      </c>
      <c r="J189" t="s">
        <v>215</v>
      </c>
      <c r="K189" t="s">
        <v>215</v>
      </c>
      <c r="L189">
        <v>15.05</v>
      </c>
      <c r="M189">
        <v>150543.05900000001</v>
      </c>
      <c r="N189">
        <v>2100.5300000000002</v>
      </c>
      <c r="O189">
        <v>1.4910000000000001</v>
      </c>
      <c r="P189">
        <v>2</v>
      </c>
      <c r="Q189" t="s">
        <v>216</v>
      </c>
      <c r="R189" t="s">
        <v>216</v>
      </c>
      <c r="S189" t="s">
        <v>216</v>
      </c>
      <c r="T189" t="s">
        <v>216</v>
      </c>
      <c r="U189" t="s">
        <v>215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565</v>
      </c>
      <c r="AH189">
        <v>7</v>
      </c>
      <c r="AI189">
        <v>0</v>
      </c>
      <c r="AJ189">
        <v>7</v>
      </c>
      <c r="AK189" t="s">
        <v>225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2</v>
      </c>
      <c r="AV189">
        <v>4.9000000000000002E-2</v>
      </c>
      <c r="AW189">
        <v>2.7E-2</v>
      </c>
      <c r="AX189" t="s">
        <v>216</v>
      </c>
      <c r="AY189" t="s">
        <v>216</v>
      </c>
      <c r="AZ189" t="s">
        <v>216</v>
      </c>
      <c r="BA189" t="s">
        <v>216</v>
      </c>
      <c r="BB189" t="s">
        <v>216</v>
      </c>
      <c r="BC189" t="s">
        <v>216</v>
      </c>
      <c r="BD189" t="s">
        <v>216</v>
      </c>
      <c r="BE189" t="s">
        <v>216</v>
      </c>
      <c r="BF189" t="s">
        <v>216</v>
      </c>
      <c r="BG189" t="s">
        <v>216</v>
      </c>
      <c r="BH189" t="s">
        <v>216</v>
      </c>
      <c r="BI189" t="s">
        <v>216</v>
      </c>
      <c r="BJ189" t="s">
        <v>216</v>
      </c>
      <c r="BL189" t="s">
        <v>216</v>
      </c>
      <c r="BM189">
        <v>2</v>
      </c>
      <c r="BN189">
        <v>8.6999999999999993</v>
      </c>
      <c r="BO189">
        <v>0.6</v>
      </c>
      <c r="BP189">
        <v>2</v>
      </c>
      <c r="BQ189">
        <v>177.5</v>
      </c>
      <c r="BR189">
        <v>1.5</v>
      </c>
      <c r="BS189">
        <v>1</v>
      </c>
      <c r="BT189">
        <v>10.3</v>
      </c>
      <c r="BU189" t="s">
        <v>216</v>
      </c>
      <c r="BV189">
        <v>1</v>
      </c>
      <c r="BW189">
        <v>31.2</v>
      </c>
      <c r="BX189" t="s">
        <v>216</v>
      </c>
      <c r="BY189">
        <v>2</v>
      </c>
      <c r="BZ189">
        <v>39.380000000000003</v>
      </c>
      <c r="CA189">
        <v>1.125</v>
      </c>
      <c r="CB189">
        <v>1</v>
      </c>
      <c r="CC189">
        <v>0.8</v>
      </c>
      <c r="CD189" t="s">
        <v>216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1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1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1</v>
      </c>
      <c r="EI189">
        <v>0</v>
      </c>
      <c r="EJ189">
        <v>0</v>
      </c>
      <c r="EK189">
        <v>0</v>
      </c>
      <c r="EL189">
        <v>1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1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1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1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</row>
    <row r="190" spans="1:209" x14ac:dyDescent="0.2">
      <c r="A190" t="s">
        <v>508</v>
      </c>
      <c r="B190" s="1">
        <v>40743</v>
      </c>
      <c r="C190" s="1">
        <v>40743</v>
      </c>
      <c r="D190">
        <v>2011</v>
      </c>
      <c r="E190" t="s">
        <v>242</v>
      </c>
      <c r="F190">
        <v>41.515099999999997</v>
      </c>
      <c r="G190">
        <v>73.478399999999993</v>
      </c>
      <c r="H190" t="s">
        <v>220</v>
      </c>
      <c r="I190" t="s">
        <v>221</v>
      </c>
      <c r="J190" t="s">
        <v>215</v>
      </c>
      <c r="K190" t="s">
        <v>215</v>
      </c>
      <c r="L190">
        <v>107.65</v>
      </c>
      <c r="M190">
        <v>1076463.808</v>
      </c>
      <c r="N190">
        <v>8317.77</v>
      </c>
      <c r="O190">
        <v>2.274</v>
      </c>
      <c r="P190">
        <v>12</v>
      </c>
      <c r="Q190" t="s">
        <v>216</v>
      </c>
      <c r="R190" t="s">
        <v>216</v>
      </c>
      <c r="S190" t="s">
        <v>216</v>
      </c>
      <c r="T190" t="s">
        <v>216</v>
      </c>
      <c r="U190" t="s">
        <v>215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565</v>
      </c>
      <c r="AH190">
        <v>11</v>
      </c>
      <c r="AI190">
        <v>0</v>
      </c>
      <c r="AJ190">
        <v>11</v>
      </c>
      <c r="AK190" t="s">
        <v>225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6.4999999999999997E-3</v>
      </c>
      <c r="AW190">
        <v>2.5000000000000001E-3</v>
      </c>
      <c r="AX190" t="s">
        <v>216</v>
      </c>
      <c r="AY190" t="s">
        <v>216</v>
      </c>
      <c r="AZ190" t="s">
        <v>216</v>
      </c>
      <c r="BA190" t="s">
        <v>216</v>
      </c>
      <c r="BB190" t="s">
        <v>216</v>
      </c>
      <c r="BC190" t="s">
        <v>216</v>
      </c>
      <c r="BD190" t="s">
        <v>216</v>
      </c>
      <c r="BE190" t="s">
        <v>216</v>
      </c>
      <c r="BF190" t="s">
        <v>216</v>
      </c>
      <c r="BG190" t="s">
        <v>216</v>
      </c>
      <c r="BH190" t="s">
        <v>216</v>
      </c>
      <c r="BI190" t="s">
        <v>216</v>
      </c>
      <c r="BJ190" t="s">
        <v>216</v>
      </c>
      <c r="BL190" t="s">
        <v>216</v>
      </c>
      <c r="BM190">
        <v>2</v>
      </c>
      <c r="BN190">
        <v>6.6</v>
      </c>
      <c r="BO190">
        <v>0.4</v>
      </c>
      <c r="BP190">
        <v>2</v>
      </c>
      <c r="BQ190">
        <v>119.5</v>
      </c>
      <c r="BR190">
        <v>0.5</v>
      </c>
      <c r="BS190">
        <v>1</v>
      </c>
      <c r="BT190">
        <v>8.1</v>
      </c>
      <c r="BU190" t="s">
        <v>216</v>
      </c>
      <c r="BV190">
        <v>1</v>
      </c>
      <c r="BW190">
        <v>27.2</v>
      </c>
      <c r="BX190" t="s">
        <v>216</v>
      </c>
      <c r="BY190">
        <v>2</v>
      </c>
      <c r="BZ190">
        <v>27.4</v>
      </c>
      <c r="CA190">
        <v>1.1000000000000001</v>
      </c>
      <c r="CB190">
        <v>1</v>
      </c>
      <c r="CC190">
        <v>3.5</v>
      </c>
      <c r="CD190" t="s">
        <v>216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0</v>
      </c>
      <c r="DC190">
        <v>1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1</v>
      </c>
      <c r="EI190">
        <v>1</v>
      </c>
      <c r="EJ190">
        <v>0</v>
      </c>
      <c r="EK190">
        <v>0</v>
      </c>
      <c r="EL190">
        <v>1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1</v>
      </c>
      <c r="FB190">
        <v>0</v>
      </c>
      <c r="FC190">
        <v>0</v>
      </c>
      <c r="FD190">
        <v>0</v>
      </c>
      <c r="FE190">
        <v>1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1</v>
      </c>
      <c r="GH190">
        <v>0</v>
      </c>
      <c r="GI190">
        <v>0</v>
      </c>
      <c r="GJ190">
        <v>0</v>
      </c>
      <c r="GK190">
        <v>1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</row>
    <row r="191" spans="1:209" x14ac:dyDescent="0.2">
      <c r="A191" t="s">
        <v>509</v>
      </c>
      <c r="B191" t="s">
        <v>209</v>
      </c>
      <c r="C191" s="1">
        <v>38575</v>
      </c>
      <c r="D191" t="s">
        <v>210</v>
      </c>
      <c r="E191" t="s">
        <v>510</v>
      </c>
      <c r="F191">
        <v>42.012300000000003</v>
      </c>
      <c r="G191">
        <v>72.255399999999995</v>
      </c>
      <c r="H191" t="s">
        <v>220</v>
      </c>
      <c r="I191" t="s">
        <v>221</v>
      </c>
      <c r="J191" t="s">
        <v>214</v>
      </c>
      <c r="K191" t="s">
        <v>215</v>
      </c>
      <c r="L191">
        <v>60.3</v>
      </c>
      <c r="M191">
        <v>602981.61</v>
      </c>
      <c r="N191">
        <v>6874.29</v>
      </c>
      <c r="O191">
        <v>2.4350000000000001</v>
      </c>
      <c r="P191">
        <v>3.5</v>
      </c>
      <c r="Q191" t="s">
        <v>216</v>
      </c>
      <c r="R191">
        <v>0.67200000000000004</v>
      </c>
      <c r="S191" t="s">
        <v>216</v>
      </c>
      <c r="T191" t="s">
        <v>216</v>
      </c>
      <c r="U191" t="s">
        <v>215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565</v>
      </c>
      <c r="AH191">
        <v>33</v>
      </c>
      <c r="AI191">
        <v>0</v>
      </c>
      <c r="AJ191">
        <v>33</v>
      </c>
      <c r="AK191" t="s">
        <v>225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2</v>
      </c>
      <c r="AV191">
        <v>2.2700000000000001E-2</v>
      </c>
      <c r="AW191">
        <v>1.2800000000000001E-2</v>
      </c>
      <c r="AX191" t="s">
        <v>216</v>
      </c>
      <c r="AY191" t="s">
        <v>216</v>
      </c>
      <c r="AZ191" t="s">
        <v>216</v>
      </c>
      <c r="BA191" t="s">
        <v>216</v>
      </c>
      <c r="BB191" t="s">
        <v>216</v>
      </c>
      <c r="BC191" t="s">
        <v>216</v>
      </c>
      <c r="BD191" t="s">
        <v>216</v>
      </c>
      <c r="BE191" t="s">
        <v>216</v>
      </c>
      <c r="BF191" t="s">
        <v>216</v>
      </c>
      <c r="BG191" t="s">
        <v>216</v>
      </c>
      <c r="BH191" t="s">
        <v>216</v>
      </c>
      <c r="BI191" t="s">
        <v>216</v>
      </c>
      <c r="BJ191" t="s">
        <v>216</v>
      </c>
      <c r="BL191" t="s">
        <v>216</v>
      </c>
      <c r="BM191">
        <v>2</v>
      </c>
      <c r="BN191">
        <v>6.1749999999999998</v>
      </c>
      <c r="BO191">
        <v>0.17499999999999999</v>
      </c>
      <c r="BP191">
        <v>2</v>
      </c>
      <c r="BQ191">
        <v>65.75</v>
      </c>
      <c r="BR191">
        <v>12.75</v>
      </c>
      <c r="BS191">
        <v>2</v>
      </c>
      <c r="BT191">
        <v>5.0650000000000001E-2</v>
      </c>
      <c r="BU191">
        <v>4.9149999999999999E-2</v>
      </c>
      <c r="BV191">
        <v>2</v>
      </c>
      <c r="BW191">
        <v>26.85</v>
      </c>
      <c r="BX191">
        <v>1.55</v>
      </c>
      <c r="BY191">
        <v>2</v>
      </c>
      <c r="BZ191">
        <v>10.6875</v>
      </c>
      <c r="CA191">
        <v>0.9375</v>
      </c>
      <c r="CB191">
        <v>2</v>
      </c>
      <c r="CC191">
        <v>2.75</v>
      </c>
      <c r="CD191">
        <v>0.45</v>
      </c>
      <c r="CF191">
        <v>0</v>
      </c>
      <c r="CG191">
        <v>0</v>
      </c>
      <c r="CH191">
        <v>1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1</v>
      </c>
      <c r="CQ191">
        <v>0</v>
      </c>
      <c r="CR191">
        <v>0</v>
      </c>
      <c r="CS191">
        <v>1</v>
      </c>
      <c r="CT191">
        <v>0</v>
      </c>
      <c r="CU191">
        <v>0</v>
      </c>
      <c r="CV191">
        <v>1</v>
      </c>
      <c r="CW191">
        <v>0</v>
      </c>
      <c r="CX191">
        <v>1</v>
      </c>
      <c r="CY191">
        <v>0</v>
      </c>
      <c r="CZ191">
        <v>0</v>
      </c>
      <c r="DA191">
        <v>0</v>
      </c>
      <c r="DB191">
        <v>0</v>
      </c>
      <c r="DC191">
        <v>1</v>
      </c>
      <c r="DD191">
        <v>1</v>
      </c>
      <c r="DE191">
        <v>0</v>
      </c>
      <c r="DF191">
        <v>0</v>
      </c>
      <c r="DG191">
        <v>1</v>
      </c>
      <c r="DH191">
        <v>0</v>
      </c>
      <c r="DI191">
        <v>1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1</v>
      </c>
      <c r="EF191">
        <v>0</v>
      </c>
      <c r="EG191">
        <v>0</v>
      </c>
      <c r="EH191">
        <v>0</v>
      </c>
      <c r="EI191">
        <v>1</v>
      </c>
      <c r="EJ191">
        <v>1</v>
      </c>
      <c r="EK191">
        <v>0</v>
      </c>
      <c r="EL191">
        <v>0</v>
      </c>
      <c r="EM191">
        <v>0</v>
      </c>
      <c r="EN191">
        <v>0</v>
      </c>
      <c r="EO191">
        <v>1</v>
      </c>
      <c r="EP191">
        <v>1</v>
      </c>
      <c r="EQ191">
        <v>0</v>
      </c>
      <c r="ER191">
        <v>0</v>
      </c>
      <c r="ES191">
        <v>0</v>
      </c>
      <c r="ET191">
        <v>1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1</v>
      </c>
      <c r="FB191">
        <v>0</v>
      </c>
      <c r="FC191">
        <v>0</v>
      </c>
      <c r="FD191">
        <v>0</v>
      </c>
      <c r="FE191">
        <v>1</v>
      </c>
      <c r="FF191">
        <v>0</v>
      </c>
      <c r="FG191">
        <v>0</v>
      </c>
      <c r="FH191">
        <v>1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1</v>
      </c>
      <c r="FO191">
        <v>0</v>
      </c>
      <c r="FP191">
        <v>0</v>
      </c>
      <c r="FQ191">
        <v>1</v>
      </c>
      <c r="FR191">
        <v>0</v>
      </c>
      <c r="FS191">
        <v>0</v>
      </c>
      <c r="FT191">
        <v>1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1</v>
      </c>
      <c r="GB191">
        <v>0</v>
      </c>
      <c r="GC191">
        <v>1</v>
      </c>
      <c r="GD191">
        <v>0</v>
      </c>
      <c r="GE191">
        <v>0</v>
      </c>
      <c r="GF191">
        <v>0</v>
      </c>
      <c r="GG191">
        <v>1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1</v>
      </c>
      <c r="GQ191">
        <v>1</v>
      </c>
      <c r="GR191">
        <v>1</v>
      </c>
      <c r="GS191">
        <v>1</v>
      </c>
      <c r="GT191">
        <v>0</v>
      </c>
      <c r="GU191">
        <v>1</v>
      </c>
      <c r="GV191">
        <v>1</v>
      </c>
      <c r="GW191">
        <v>0</v>
      </c>
      <c r="GX191">
        <v>1</v>
      </c>
      <c r="GY191">
        <v>1</v>
      </c>
      <c r="GZ191">
        <v>0</v>
      </c>
      <c r="HA191">
        <v>0</v>
      </c>
    </row>
    <row r="192" spans="1:209" x14ac:dyDescent="0.2">
      <c r="A192" t="s">
        <v>517</v>
      </c>
      <c r="B192" s="1">
        <v>38603</v>
      </c>
      <c r="C192" s="1">
        <v>38603</v>
      </c>
      <c r="D192">
        <v>2005</v>
      </c>
      <c r="E192" t="s">
        <v>336</v>
      </c>
      <c r="F192">
        <v>41.598799999999997</v>
      </c>
      <c r="G192">
        <v>73.071299999999994</v>
      </c>
      <c r="H192" t="s">
        <v>220</v>
      </c>
      <c r="I192" t="s">
        <v>221</v>
      </c>
      <c r="J192" t="s">
        <v>215</v>
      </c>
      <c r="K192" t="s">
        <v>215</v>
      </c>
      <c r="L192">
        <v>3.68</v>
      </c>
      <c r="M192">
        <v>36826.392999999996</v>
      </c>
      <c r="N192">
        <v>904.11</v>
      </c>
      <c r="O192">
        <v>1.3340000000000001</v>
      </c>
      <c r="P192">
        <v>2</v>
      </c>
      <c r="Q192" t="s">
        <v>216</v>
      </c>
      <c r="R192" t="s">
        <v>216</v>
      </c>
      <c r="S192" t="s">
        <v>216</v>
      </c>
      <c r="T192" t="s">
        <v>216</v>
      </c>
      <c r="U192" t="s">
        <v>215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565</v>
      </c>
      <c r="AH192">
        <v>9</v>
      </c>
      <c r="AI192">
        <v>0</v>
      </c>
      <c r="AJ192">
        <v>9</v>
      </c>
      <c r="AK192" t="s">
        <v>225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2</v>
      </c>
      <c r="AV192">
        <v>2.4E-2</v>
      </c>
      <c r="AW192">
        <v>8.0000000000000002E-3</v>
      </c>
      <c r="AX192" t="s">
        <v>216</v>
      </c>
      <c r="AY192" t="s">
        <v>216</v>
      </c>
      <c r="AZ192" t="s">
        <v>216</v>
      </c>
      <c r="BA192" t="s">
        <v>216</v>
      </c>
      <c r="BB192" t="s">
        <v>216</v>
      </c>
      <c r="BC192" t="s">
        <v>216</v>
      </c>
      <c r="BD192" t="s">
        <v>216</v>
      </c>
      <c r="BE192" t="s">
        <v>216</v>
      </c>
      <c r="BF192" t="s">
        <v>216</v>
      </c>
      <c r="BG192" t="s">
        <v>216</v>
      </c>
      <c r="BH192" t="s">
        <v>216</v>
      </c>
      <c r="BI192" t="s">
        <v>216</v>
      </c>
      <c r="BJ192" t="s">
        <v>216</v>
      </c>
      <c r="BL192" t="s">
        <v>216</v>
      </c>
      <c r="BM192">
        <v>2</v>
      </c>
      <c r="BN192">
        <v>6.25</v>
      </c>
      <c r="BO192">
        <v>0.05</v>
      </c>
      <c r="BP192">
        <v>2</v>
      </c>
      <c r="BQ192">
        <v>138</v>
      </c>
      <c r="BR192">
        <v>0</v>
      </c>
      <c r="BS192">
        <v>1</v>
      </c>
      <c r="BT192">
        <v>8</v>
      </c>
      <c r="BU192" t="s">
        <v>216</v>
      </c>
      <c r="BV192">
        <v>1</v>
      </c>
      <c r="BW192">
        <v>24.2</v>
      </c>
      <c r="BX192" t="s">
        <v>216</v>
      </c>
      <c r="BY192">
        <v>2</v>
      </c>
      <c r="BZ192">
        <v>13.88</v>
      </c>
      <c r="CA192">
        <v>0.375</v>
      </c>
      <c r="CB192">
        <v>1</v>
      </c>
      <c r="CC192">
        <v>1.4</v>
      </c>
      <c r="CD192" t="s">
        <v>216</v>
      </c>
      <c r="CF192">
        <v>0</v>
      </c>
      <c r="CG192">
        <v>0</v>
      </c>
      <c r="CH192">
        <v>1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1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1</v>
      </c>
      <c r="EF192">
        <v>0</v>
      </c>
      <c r="EG192">
        <v>0</v>
      </c>
      <c r="EH192">
        <v>0</v>
      </c>
      <c r="EI192">
        <v>1</v>
      </c>
      <c r="EJ192">
        <v>0</v>
      </c>
      <c r="EK192">
        <v>0</v>
      </c>
      <c r="EL192">
        <v>1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1</v>
      </c>
      <c r="FF192">
        <v>0</v>
      </c>
      <c r="FG192">
        <v>1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1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1</v>
      </c>
      <c r="GZ192">
        <v>0</v>
      </c>
      <c r="HA192">
        <v>0</v>
      </c>
    </row>
    <row r="193" spans="1:209" x14ac:dyDescent="0.2">
      <c r="A193" t="s">
        <v>523</v>
      </c>
      <c r="B193" s="1">
        <v>38967</v>
      </c>
      <c r="C193" s="1">
        <v>38967</v>
      </c>
      <c r="D193">
        <v>2006</v>
      </c>
      <c r="E193" t="s">
        <v>524</v>
      </c>
      <c r="F193">
        <v>41.535899999999998</v>
      </c>
      <c r="G193">
        <v>73.511899999999997</v>
      </c>
      <c r="H193" t="s">
        <v>220</v>
      </c>
      <c r="I193" t="s">
        <v>221</v>
      </c>
      <c r="J193" t="s">
        <v>215</v>
      </c>
      <c r="K193" t="s">
        <v>215</v>
      </c>
      <c r="L193">
        <v>4.8600000000000003</v>
      </c>
      <c r="M193">
        <v>48562.277000000002</v>
      </c>
      <c r="N193">
        <v>1169.3900000000001</v>
      </c>
      <c r="O193">
        <v>1.331</v>
      </c>
      <c r="P193">
        <v>3</v>
      </c>
      <c r="Q193" t="s">
        <v>216</v>
      </c>
      <c r="R193" t="s">
        <v>216</v>
      </c>
      <c r="S193" t="s">
        <v>216</v>
      </c>
      <c r="T193" t="s">
        <v>216</v>
      </c>
      <c r="U193" t="s">
        <v>215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565</v>
      </c>
      <c r="AH193">
        <v>17</v>
      </c>
      <c r="AI193">
        <v>0</v>
      </c>
      <c r="AJ193">
        <v>17</v>
      </c>
      <c r="AK193" t="s">
        <v>225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2</v>
      </c>
      <c r="AV193">
        <v>2.1000000000000001E-2</v>
      </c>
      <c r="AW193">
        <v>0.01</v>
      </c>
      <c r="AX193" t="s">
        <v>216</v>
      </c>
      <c r="AY193" t="s">
        <v>216</v>
      </c>
      <c r="AZ193" t="s">
        <v>216</v>
      </c>
      <c r="BA193" t="s">
        <v>216</v>
      </c>
      <c r="BB193" t="s">
        <v>216</v>
      </c>
      <c r="BC193" t="s">
        <v>216</v>
      </c>
      <c r="BD193" t="s">
        <v>216</v>
      </c>
      <c r="BE193" t="s">
        <v>216</v>
      </c>
      <c r="BF193" t="s">
        <v>216</v>
      </c>
      <c r="BG193" t="s">
        <v>216</v>
      </c>
      <c r="BH193" t="s">
        <v>216</v>
      </c>
      <c r="BI193" t="s">
        <v>216</v>
      </c>
      <c r="BJ193" t="s">
        <v>216</v>
      </c>
      <c r="BL193" t="s">
        <v>216</v>
      </c>
      <c r="BM193">
        <v>2</v>
      </c>
      <c r="BN193">
        <v>6.7</v>
      </c>
      <c r="BO193">
        <v>0</v>
      </c>
      <c r="BP193">
        <v>2</v>
      </c>
      <c r="BQ193">
        <v>68.45</v>
      </c>
      <c r="BR193">
        <v>0.65</v>
      </c>
      <c r="BS193">
        <v>1</v>
      </c>
      <c r="BT193">
        <v>7</v>
      </c>
      <c r="BU193" t="s">
        <v>216</v>
      </c>
      <c r="BV193">
        <v>1</v>
      </c>
      <c r="BW193">
        <v>21.8</v>
      </c>
      <c r="BX193" t="s">
        <v>216</v>
      </c>
      <c r="BY193">
        <v>2</v>
      </c>
      <c r="BZ193">
        <v>28.85</v>
      </c>
      <c r="CA193">
        <v>1.1499999999999999</v>
      </c>
      <c r="CB193">
        <v>1</v>
      </c>
      <c r="CC193">
        <v>2.7</v>
      </c>
      <c r="CD193" t="s">
        <v>216</v>
      </c>
      <c r="CF193">
        <v>0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1</v>
      </c>
      <c r="CQ193">
        <v>1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1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0</v>
      </c>
      <c r="EK193">
        <v>0</v>
      </c>
      <c r="EL193">
        <v>1</v>
      </c>
      <c r="EM193">
        <v>0</v>
      </c>
      <c r="EN193">
        <v>0</v>
      </c>
      <c r="EO193">
        <v>1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1</v>
      </c>
      <c r="FB193">
        <v>0</v>
      </c>
      <c r="FC193">
        <v>1</v>
      </c>
      <c r="FD193">
        <v>0</v>
      </c>
      <c r="FE193">
        <v>1</v>
      </c>
      <c r="FF193">
        <v>0</v>
      </c>
      <c r="FG193">
        <v>0</v>
      </c>
      <c r="FH193">
        <v>1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1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1</v>
      </c>
      <c r="GF193">
        <v>0</v>
      </c>
      <c r="GG193">
        <v>1</v>
      </c>
      <c r="GH193">
        <v>0</v>
      </c>
      <c r="GI193">
        <v>0</v>
      </c>
      <c r="GJ193">
        <v>1</v>
      </c>
      <c r="GK193">
        <v>0</v>
      </c>
      <c r="GL193">
        <v>0</v>
      </c>
      <c r="GM193">
        <v>1</v>
      </c>
      <c r="GN193">
        <v>0</v>
      </c>
      <c r="GO193">
        <v>0</v>
      </c>
      <c r="GP193">
        <v>1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</row>
    <row r="194" spans="1:209" x14ac:dyDescent="0.2">
      <c r="A194" t="s">
        <v>531</v>
      </c>
      <c r="B194" t="s">
        <v>209</v>
      </c>
      <c r="C194" s="1">
        <v>38594</v>
      </c>
      <c r="D194" t="s">
        <v>210</v>
      </c>
      <c r="E194" t="s">
        <v>332</v>
      </c>
      <c r="F194">
        <v>41.837699999999998</v>
      </c>
      <c r="G194">
        <v>73.261399999999995</v>
      </c>
      <c r="H194" t="s">
        <v>220</v>
      </c>
      <c r="I194" t="s">
        <v>221</v>
      </c>
      <c r="J194" t="s">
        <v>214</v>
      </c>
      <c r="K194" t="s">
        <v>215</v>
      </c>
      <c r="L194">
        <v>75.680000000000007</v>
      </c>
      <c r="M194">
        <v>756762.15099999995</v>
      </c>
      <c r="N194">
        <v>5360.18</v>
      </c>
      <c r="O194">
        <v>1.746</v>
      </c>
      <c r="P194">
        <v>7</v>
      </c>
      <c r="Q194">
        <v>4</v>
      </c>
      <c r="R194" t="s">
        <v>216</v>
      </c>
      <c r="S194" t="s">
        <v>216</v>
      </c>
      <c r="T194" t="s">
        <v>216</v>
      </c>
      <c r="U194" t="s">
        <v>215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565</v>
      </c>
      <c r="AH194">
        <v>30</v>
      </c>
      <c r="AI194">
        <v>0</v>
      </c>
      <c r="AJ194">
        <v>30</v>
      </c>
      <c r="AK194" t="s">
        <v>225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2</v>
      </c>
      <c r="AV194">
        <v>0.1033</v>
      </c>
      <c r="AW194">
        <v>7.8799999999999995E-2</v>
      </c>
      <c r="AX194" t="s">
        <v>216</v>
      </c>
      <c r="AY194" t="s">
        <v>216</v>
      </c>
      <c r="AZ194" t="s">
        <v>216</v>
      </c>
      <c r="BA194" t="s">
        <v>216</v>
      </c>
      <c r="BB194" t="s">
        <v>216</v>
      </c>
      <c r="BC194" t="s">
        <v>216</v>
      </c>
      <c r="BD194" t="s">
        <v>216</v>
      </c>
      <c r="BE194" t="s">
        <v>216</v>
      </c>
      <c r="BF194" t="s">
        <v>216</v>
      </c>
      <c r="BG194" t="s">
        <v>216</v>
      </c>
      <c r="BH194" t="s">
        <v>216</v>
      </c>
      <c r="BI194" t="s">
        <v>216</v>
      </c>
      <c r="BJ194" t="s">
        <v>216</v>
      </c>
      <c r="BL194" t="s">
        <v>216</v>
      </c>
      <c r="BM194">
        <v>2</v>
      </c>
      <c r="BN194">
        <v>6.63</v>
      </c>
      <c r="BO194">
        <v>0.23</v>
      </c>
      <c r="BP194">
        <v>2</v>
      </c>
      <c r="BQ194">
        <v>114.58</v>
      </c>
      <c r="BR194">
        <v>20.43</v>
      </c>
      <c r="BS194">
        <v>2</v>
      </c>
      <c r="BT194">
        <v>8.25</v>
      </c>
      <c r="BU194">
        <v>0.15</v>
      </c>
      <c r="BV194">
        <v>2</v>
      </c>
      <c r="BW194">
        <v>22.6</v>
      </c>
      <c r="BX194">
        <v>1</v>
      </c>
      <c r="BY194">
        <v>2</v>
      </c>
      <c r="BZ194">
        <v>39.19</v>
      </c>
      <c r="CA194">
        <v>4.3099999999999996</v>
      </c>
      <c r="CB194">
        <v>2</v>
      </c>
      <c r="CC194">
        <v>2.2999999999999998</v>
      </c>
      <c r="CD194">
        <v>0.2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1</v>
      </c>
      <c r="CP194">
        <v>0</v>
      </c>
      <c r="CQ194">
        <v>0</v>
      </c>
      <c r="CR194">
        <v>0</v>
      </c>
      <c r="CS194">
        <v>0</v>
      </c>
      <c r="CT194">
        <v>1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1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1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1</v>
      </c>
      <c r="EI194">
        <v>1</v>
      </c>
      <c r="EJ194">
        <v>0</v>
      </c>
      <c r="EK194">
        <v>1</v>
      </c>
      <c r="EL194">
        <v>0</v>
      </c>
      <c r="EM194">
        <v>0</v>
      </c>
      <c r="EN194">
        <v>0</v>
      </c>
      <c r="EO194">
        <v>1</v>
      </c>
      <c r="EP194">
        <v>1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1</v>
      </c>
      <c r="FB194">
        <v>0</v>
      </c>
      <c r="FC194">
        <v>1</v>
      </c>
      <c r="FD194">
        <v>0</v>
      </c>
      <c r="FE194">
        <v>0</v>
      </c>
      <c r="FF194">
        <v>0</v>
      </c>
      <c r="FG194">
        <v>0</v>
      </c>
      <c r="FH194">
        <v>1</v>
      </c>
      <c r="FI194">
        <v>0</v>
      </c>
      <c r="FJ194">
        <v>0</v>
      </c>
      <c r="FK194">
        <v>1</v>
      </c>
      <c r="FL194">
        <v>0</v>
      </c>
      <c r="FM194">
        <v>0</v>
      </c>
      <c r="FN194">
        <v>1</v>
      </c>
      <c r="FO194">
        <v>0</v>
      </c>
      <c r="FP194">
        <v>0</v>
      </c>
      <c r="FQ194">
        <v>0</v>
      </c>
      <c r="FR194">
        <v>1</v>
      </c>
      <c r="FS194">
        <v>0</v>
      </c>
      <c r="FT194">
        <v>1</v>
      </c>
      <c r="FU194">
        <v>1</v>
      </c>
      <c r="FV194">
        <v>0</v>
      </c>
      <c r="FW194">
        <v>1</v>
      </c>
      <c r="FX194">
        <v>1</v>
      </c>
      <c r="FY194">
        <v>0</v>
      </c>
      <c r="FZ194">
        <v>1</v>
      </c>
      <c r="GA194">
        <v>0</v>
      </c>
      <c r="GB194">
        <v>1</v>
      </c>
      <c r="GC194">
        <v>1</v>
      </c>
      <c r="GD194">
        <v>0</v>
      </c>
      <c r="GE194">
        <v>0</v>
      </c>
      <c r="GF194">
        <v>0</v>
      </c>
      <c r="GG194">
        <v>1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1</v>
      </c>
      <c r="GP194">
        <v>1</v>
      </c>
      <c r="GQ194">
        <v>0</v>
      </c>
      <c r="GR194">
        <v>1</v>
      </c>
      <c r="GS194">
        <v>0</v>
      </c>
      <c r="GT194">
        <v>1</v>
      </c>
      <c r="GU194">
        <v>0</v>
      </c>
      <c r="GV194">
        <v>0</v>
      </c>
      <c r="GW194">
        <v>0</v>
      </c>
      <c r="GX194">
        <v>1</v>
      </c>
      <c r="GY194">
        <v>1</v>
      </c>
      <c r="GZ194">
        <v>0</v>
      </c>
      <c r="HA194">
        <v>0</v>
      </c>
    </row>
    <row r="195" spans="1:209" x14ac:dyDescent="0.2">
      <c r="A195" t="s">
        <v>533</v>
      </c>
      <c r="B195" s="1">
        <v>39665</v>
      </c>
      <c r="C195" s="1">
        <v>39665</v>
      </c>
      <c r="D195">
        <v>2008</v>
      </c>
      <c r="E195" t="s">
        <v>309</v>
      </c>
      <c r="F195">
        <v>41.338099999999997</v>
      </c>
      <c r="G195">
        <v>72.6815</v>
      </c>
      <c r="H195" t="s">
        <v>220</v>
      </c>
      <c r="I195" t="s">
        <v>221</v>
      </c>
      <c r="J195" t="s">
        <v>215</v>
      </c>
      <c r="K195" t="s">
        <v>215</v>
      </c>
      <c r="L195">
        <v>5.26</v>
      </c>
      <c r="M195">
        <v>52609.133000000002</v>
      </c>
      <c r="N195">
        <v>1669.43</v>
      </c>
      <c r="O195">
        <v>2.0510000000000002</v>
      </c>
      <c r="P195">
        <v>2</v>
      </c>
      <c r="Q195" t="s">
        <v>216</v>
      </c>
      <c r="R195" t="s">
        <v>216</v>
      </c>
      <c r="S195" t="s">
        <v>216</v>
      </c>
      <c r="T195" t="s">
        <v>216</v>
      </c>
      <c r="U195" t="s">
        <v>215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565</v>
      </c>
      <c r="AH195">
        <v>18</v>
      </c>
      <c r="AI195">
        <v>0</v>
      </c>
      <c r="AJ195">
        <v>18</v>
      </c>
      <c r="AK195" t="s">
        <v>225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2</v>
      </c>
      <c r="AV195">
        <v>2.7E-2</v>
      </c>
      <c r="AW195">
        <v>2E-3</v>
      </c>
      <c r="AX195" t="s">
        <v>216</v>
      </c>
      <c r="AY195" t="s">
        <v>216</v>
      </c>
      <c r="AZ195" t="s">
        <v>216</v>
      </c>
      <c r="BA195" t="s">
        <v>216</v>
      </c>
      <c r="BB195" t="s">
        <v>216</v>
      </c>
      <c r="BC195" t="s">
        <v>216</v>
      </c>
      <c r="BD195" t="s">
        <v>216</v>
      </c>
      <c r="BE195" t="s">
        <v>216</v>
      </c>
      <c r="BF195" t="s">
        <v>216</v>
      </c>
      <c r="BG195" t="s">
        <v>216</v>
      </c>
      <c r="BH195" t="s">
        <v>216</v>
      </c>
      <c r="BI195" t="s">
        <v>216</v>
      </c>
      <c r="BJ195" t="s">
        <v>216</v>
      </c>
      <c r="BL195" t="s">
        <v>216</v>
      </c>
      <c r="BM195">
        <v>2</v>
      </c>
      <c r="BN195">
        <v>5.7</v>
      </c>
      <c r="BO195">
        <v>0.1</v>
      </c>
      <c r="BP195">
        <v>2</v>
      </c>
      <c r="BQ195">
        <v>66.5</v>
      </c>
      <c r="BR195">
        <v>1.5</v>
      </c>
      <c r="BS195">
        <v>1</v>
      </c>
      <c r="BT195">
        <v>4.9000000000000004</v>
      </c>
      <c r="BU195" t="s">
        <v>216</v>
      </c>
      <c r="BV195">
        <v>1</v>
      </c>
      <c r="BW195">
        <v>22.8</v>
      </c>
      <c r="BX195" t="s">
        <v>216</v>
      </c>
      <c r="BY195">
        <v>2</v>
      </c>
      <c r="BZ195">
        <v>11.5</v>
      </c>
      <c r="CA195">
        <v>0.5</v>
      </c>
      <c r="CB195">
        <v>1</v>
      </c>
      <c r="CC195">
        <v>0.6</v>
      </c>
      <c r="CD195" t="s">
        <v>216</v>
      </c>
      <c r="CF195">
        <v>0</v>
      </c>
      <c r="CG195">
        <v>0</v>
      </c>
      <c r="CH195">
        <v>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1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1</v>
      </c>
      <c r="EF195">
        <v>0</v>
      </c>
      <c r="EG195">
        <v>0</v>
      </c>
      <c r="EH195">
        <v>0</v>
      </c>
      <c r="EI195">
        <v>1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1</v>
      </c>
      <c r="EP195">
        <v>1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1</v>
      </c>
      <c r="FB195">
        <v>0</v>
      </c>
      <c r="FC195">
        <v>0</v>
      </c>
      <c r="FD195">
        <v>0</v>
      </c>
      <c r="FE195">
        <v>1</v>
      </c>
      <c r="FF195">
        <v>0</v>
      </c>
      <c r="FG195">
        <v>0</v>
      </c>
      <c r="FH195">
        <v>1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1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1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1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1</v>
      </c>
      <c r="GN195">
        <v>0</v>
      </c>
      <c r="GO195">
        <v>0</v>
      </c>
      <c r="GP195">
        <v>1</v>
      </c>
      <c r="GQ195">
        <v>1</v>
      </c>
      <c r="GR195">
        <v>0</v>
      </c>
      <c r="GS195">
        <v>0</v>
      </c>
      <c r="GT195">
        <v>0</v>
      </c>
      <c r="GU195">
        <v>1</v>
      </c>
      <c r="GV195">
        <v>0</v>
      </c>
      <c r="GW195">
        <v>0</v>
      </c>
      <c r="GX195">
        <v>1</v>
      </c>
      <c r="GY195">
        <v>0</v>
      </c>
      <c r="GZ195">
        <v>0</v>
      </c>
      <c r="HA195">
        <v>0</v>
      </c>
    </row>
    <row r="196" spans="1:209" x14ac:dyDescent="0.2">
      <c r="A196" t="s">
        <v>540</v>
      </c>
      <c r="B196" t="s">
        <v>209</v>
      </c>
      <c r="C196" s="1">
        <v>41166</v>
      </c>
      <c r="D196" t="s">
        <v>210</v>
      </c>
      <c r="E196" t="s">
        <v>401</v>
      </c>
      <c r="F196">
        <v>41.877899999999997</v>
      </c>
      <c r="G196">
        <v>73.0441</v>
      </c>
      <c r="H196" t="s">
        <v>220</v>
      </c>
      <c r="I196" t="s">
        <v>221</v>
      </c>
      <c r="J196" t="s">
        <v>214</v>
      </c>
      <c r="K196" t="s">
        <v>215</v>
      </c>
      <c r="L196">
        <v>99.15</v>
      </c>
      <c r="M196">
        <v>991479.82</v>
      </c>
      <c r="N196">
        <v>5012.71</v>
      </c>
      <c r="O196">
        <v>1.4239999999999999</v>
      </c>
      <c r="P196">
        <v>13</v>
      </c>
      <c r="Q196" t="s">
        <v>216</v>
      </c>
      <c r="R196" t="s">
        <v>216</v>
      </c>
      <c r="S196" t="s">
        <v>216</v>
      </c>
      <c r="T196" t="s">
        <v>216</v>
      </c>
      <c r="U196" t="s">
        <v>215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565</v>
      </c>
      <c r="AH196">
        <v>25</v>
      </c>
      <c r="AI196">
        <v>0</v>
      </c>
      <c r="AJ196">
        <v>25</v>
      </c>
      <c r="AK196" t="s">
        <v>225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2</v>
      </c>
      <c r="AV196">
        <v>1.0800000000000001E-2</v>
      </c>
      <c r="AW196">
        <v>6.7999999999999996E-3</v>
      </c>
      <c r="AX196" t="s">
        <v>216</v>
      </c>
      <c r="AY196" t="s">
        <v>216</v>
      </c>
      <c r="AZ196" t="s">
        <v>216</v>
      </c>
      <c r="BA196" t="s">
        <v>216</v>
      </c>
      <c r="BB196" t="s">
        <v>216</v>
      </c>
      <c r="BC196" t="s">
        <v>216</v>
      </c>
      <c r="BD196" t="s">
        <v>216</v>
      </c>
      <c r="BE196" t="s">
        <v>216</v>
      </c>
      <c r="BF196" t="s">
        <v>216</v>
      </c>
      <c r="BG196" t="s">
        <v>216</v>
      </c>
      <c r="BH196" t="s">
        <v>216</v>
      </c>
      <c r="BI196" t="s">
        <v>216</v>
      </c>
      <c r="BJ196" t="s">
        <v>216</v>
      </c>
      <c r="BL196" t="s">
        <v>216</v>
      </c>
      <c r="BM196">
        <v>2</v>
      </c>
      <c r="BN196">
        <v>6.9749999999999996</v>
      </c>
      <c r="BO196">
        <v>0.92500000000000004</v>
      </c>
      <c r="BP196">
        <v>2</v>
      </c>
      <c r="BQ196">
        <v>54.5</v>
      </c>
      <c r="BR196">
        <v>0</v>
      </c>
      <c r="BS196">
        <v>2</v>
      </c>
      <c r="BT196">
        <v>5.0650000000000001E-2</v>
      </c>
      <c r="BU196">
        <v>4.9149999999999999E-2</v>
      </c>
      <c r="BV196">
        <v>2</v>
      </c>
      <c r="BW196">
        <v>23.35</v>
      </c>
      <c r="BX196">
        <v>0.25</v>
      </c>
      <c r="BY196">
        <v>2</v>
      </c>
      <c r="BZ196">
        <v>19.712499999999999</v>
      </c>
      <c r="CA196">
        <v>11.0875</v>
      </c>
      <c r="CB196">
        <v>2</v>
      </c>
      <c r="CC196">
        <v>8.4</v>
      </c>
      <c r="CD196">
        <v>1.8</v>
      </c>
      <c r="CF196">
        <v>0</v>
      </c>
      <c r="CG196">
        <v>0</v>
      </c>
      <c r="CH196">
        <v>0</v>
      </c>
      <c r="CI196">
        <v>0</v>
      </c>
      <c r="CJ196">
        <v>1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1</v>
      </c>
      <c r="CR196">
        <v>0</v>
      </c>
      <c r="CS196">
        <v>0</v>
      </c>
      <c r="CT196">
        <v>1</v>
      </c>
      <c r="CU196">
        <v>0</v>
      </c>
      <c r="CV196">
        <v>0</v>
      </c>
      <c r="CW196">
        <v>0</v>
      </c>
      <c r="CX196">
        <v>0</v>
      </c>
      <c r="CY196">
        <v>1</v>
      </c>
      <c r="CZ196">
        <v>0</v>
      </c>
      <c r="DA196">
        <v>0</v>
      </c>
      <c r="DB196">
        <v>0</v>
      </c>
      <c r="DC196">
        <v>1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1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1</v>
      </c>
      <c r="DR196">
        <v>1</v>
      </c>
      <c r="DS196">
        <v>0</v>
      </c>
      <c r="DT196">
        <v>0</v>
      </c>
      <c r="DU196">
        <v>0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1</v>
      </c>
      <c r="EG196">
        <v>0</v>
      </c>
      <c r="EH196">
        <v>0</v>
      </c>
      <c r="EI196">
        <v>1</v>
      </c>
      <c r="EJ196">
        <v>0</v>
      </c>
      <c r="EK196">
        <v>0</v>
      </c>
      <c r="EL196">
        <v>0</v>
      </c>
      <c r="EM196">
        <v>1</v>
      </c>
      <c r="EN196">
        <v>0</v>
      </c>
      <c r="EO196">
        <v>1</v>
      </c>
      <c r="EP196">
        <v>1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1</v>
      </c>
      <c r="FB196">
        <v>0</v>
      </c>
      <c r="FC196">
        <v>1</v>
      </c>
      <c r="FD196">
        <v>0</v>
      </c>
      <c r="FE196">
        <v>1</v>
      </c>
      <c r="FF196">
        <v>0</v>
      </c>
      <c r="FG196">
        <v>1</v>
      </c>
      <c r="FH196">
        <v>1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1</v>
      </c>
      <c r="FU196">
        <v>0</v>
      </c>
      <c r="FV196">
        <v>0</v>
      </c>
      <c r="FW196">
        <v>1</v>
      </c>
      <c r="FX196">
        <v>1</v>
      </c>
      <c r="FY196">
        <v>0</v>
      </c>
      <c r="FZ196">
        <v>0</v>
      </c>
      <c r="GA196">
        <v>0</v>
      </c>
      <c r="GB196">
        <v>0</v>
      </c>
      <c r="GC196">
        <v>1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1</v>
      </c>
      <c r="GW196">
        <v>0</v>
      </c>
      <c r="GX196">
        <v>0</v>
      </c>
      <c r="GY196">
        <v>1</v>
      </c>
      <c r="GZ196">
        <v>0</v>
      </c>
      <c r="HA196">
        <v>0</v>
      </c>
    </row>
    <row r="197" spans="1:209" x14ac:dyDescent="0.2">
      <c r="A197" t="s">
        <v>541</v>
      </c>
      <c r="B197" t="s">
        <v>209</v>
      </c>
      <c r="C197" s="1">
        <v>40385</v>
      </c>
      <c r="D197" t="s">
        <v>210</v>
      </c>
      <c r="E197" t="s">
        <v>309</v>
      </c>
      <c r="F197">
        <v>41.338999999999999</v>
      </c>
      <c r="G197">
        <v>72.734099999999998</v>
      </c>
      <c r="H197" t="s">
        <v>220</v>
      </c>
      <c r="I197" t="s">
        <v>221</v>
      </c>
      <c r="J197" t="s">
        <v>214</v>
      </c>
      <c r="K197" t="s">
        <v>215</v>
      </c>
      <c r="L197">
        <v>21.12</v>
      </c>
      <c r="M197">
        <v>211245.905</v>
      </c>
      <c r="N197">
        <v>2402.2800000000002</v>
      </c>
      <c r="O197">
        <v>1.4870000000000001</v>
      </c>
      <c r="P197">
        <v>5</v>
      </c>
      <c r="Q197" t="s">
        <v>216</v>
      </c>
      <c r="R197" t="s">
        <v>216</v>
      </c>
      <c r="S197" t="s">
        <v>216</v>
      </c>
      <c r="T197" t="s">
        <v>216</v>
      </c>
      <c r="U197" t="s">
        <v>215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565</v>
      </c>
      <c r="AH197">
        <v>29</v>
      </c>
      <c r="AI197">
        <v>0</v>
      </c>
      <c r="AJ197">
        <v>29</v>
      </c>
      <c r="AK197" t="s">
        <v>225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2</v>
      </c>
      <c r="AV197">
        <v>5.0200000000000002E-2</v>
      </c>
      <c r="AW197">
        <v>7.1999999999999998E-3</v>
      </c>
      <c r="AX197" t="s">
        <v>216</v>
      </c>
      <c r="AY197" t="s">
        <v>216</v>
      </c>
      <c r="AZ197" t="s">
        <v>216</v>
      </c>
      <c r="BA197" t="s">
        <v>216</v>
      </c>
      <c r="BB197" t="s">
        <v>216</v>
      </c>
      <c r="BC197" t="s">
        <v>216</v>
      </c>
      <c r="BD197" t="s">
        <v>216</v>
      </c>
      <c r="BE197" t="s">
        <v>216</v>
      </c>
      <c r="BF197" t="s">
        <v>216</v>
      </c>
      <c r="BG197" t="s">
        <v>216</v>
      </c>
      <c r="BH197" t="s">
        <v>216</v>
      </c>
      <c r="BI197" t="s">
        <v>216</v>
      </c>
      <c r="BJ197" t="s">
        <v>216</v>
      </c>
      <c r="BL197" t="s">
        <v>216</v>
      </c>
      <c r="BM197">
        <v>2</v>
      </c>
      <c r="BN197">
        <v>7.0750000000000002</v>
      </c>
      <c r="BO197">
        <v>0.42499999999999999</v>
      </c>
      <c r="BP197">
        <v>2</v>
      </c>
      <c r="BQ197">
        <v>236</v>
      </c>
      <c r="BR197">
        <v>55</v>
      </c>
      <c r="BS197">
        <v>2</v>
      </c>
      <c r="BT197">
        <v>5.0650000000000001E-2</v>
      </c>
      <c r="BU197">
        <v>4.9149999999999999E-2</v>
      </c>
      <c r="BV197">
        <v>1</v>
      </c>
      <c r="BW197">
        <v>26.8</v>
      </c>
      <c r="BX197" t="s">
        <v>216</v>
      </c>
      <c r="BY197">
        <v>2</v>
      </c>
      <c r="BZ197">
        <v>69.2</v>
      </c>
      <c r="CA197">
        <v>24.55</v>
      </c>
      <c r="CB197">
        <v>1</v>
      </c>
      <c r="CC197">
        <v>2.5</v>
      </c>
      <c r="CD197" t="s">
        <v>216</v>
      </c>
      <c r="CF197">
        <v>0</v>
      </c>
      <c r="CG197">
        <v>0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1</v>
      </c>
      <c r="CP197">
        <v>1</v>
      </c>
      <c r="CQ197">
        <v>0</v>
      </c>
      <c r="CR197">
        <v>1</v>
      </c>
      <c r="CS197">
        <v>0</v>
      </c>
      <c r="CT197">
        <v>1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1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1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1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1</v>
      </c>
      <c r="EM197">
        <v>0</v>
      </c>
      <c r="EN197">
        <v>0</v>
      </c>
      <c r="EO197">
        <v>1</v>
      </c>
      <c r="EP197">
        <v>1</v>
      </c>
      <c r="EQ197">
        <v>0</v>
      </c>
      <c r="ER197">
        <v>0</v>
      </c>
      <c r="ES197">
        <v>0</v>
      </c>
      <c r="ET197">
        <v>1</v>
      </c>
      <c r="EU197">
        <v>0</v>
      </c>
      <c r="EV197">
        <v>0</v>
      </c>
      <c r="EW197">
        <v>0</v>
      </c>
      <c r="EX197">
        <v>0</v>
      </c>
      <c r="EY197">
        <v>1</v>
      </c>
      <c r="EZ197">
        <v>0</v>
      </c>
      <c r="FA197">
        <v>1</v>
      </c>
      <c r="FB197">
        <v>0</v>
      </c>
      <c r="FC197">
        <v>1</v>
      </c>
      <c r="FD197">
        <v>0</v>
      </c>
      <c r="FE197">
        <v>1</v>
      </c>
      <c r="FF197">
        <v>0</v>
      </c>
      <c r="FG197">
        <v>0</v>
      </c>
      <c r="FH197">
        <v>0</v>
      </c>
      <c r="FI197">
        <v>1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1</v>
      </c>
      <c r="FS197">
        <v>0</v>
      </c>
      <c r="FT197">
        <v>1</v>
      </c>
      <c r="FU197">
        <v>0</v>
      </c>
      <c r="FV197">
        <v>0</v>
      </c>
      <c r="FW197">
        <v>1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1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1</v>
      </c>
      <c r="GM197">
        <v>0</v>
      </c>
      <c r="GN197">
        <v>0</v>
      </c>
      <c r="GO197">
        <v>0</v>
      </c>
      <c r="GP197">
        <v>1</v>
      </c>
      <c r="GQ197">
        <v>0</v>
      </c>
      <c r="GR197">
        <v>0</v>
      </c>
      <c r="GS197">
        <v>0</v>
      </c>
      <c r="GT197">
        <v>0</v>
      </c>
      <c r="GU197">
        <v>1</v>
      </c>
      <c r="GV197">
        <v>0</v>
      </c>
      <c r="GW197">
        <v>0</v>
      </c>
      <c r="GX197">
        <v>1</v>
      </c>
      <c r="GY197">
        <v>1</v>
      </c>
      <c r="GZ197">
        <v>0</v>
      </c>
      <c r="HA197">
        <v>0</v>
      </c>
    </row>
    <row r="198" spans="1:209" x14ac:dyDescent="0.2">
      <c r="A198" t="s">
        <v>543</v>
      </c>
      <c r="B198" t="s">
        <v>209</v>
      </c>
      <c r="C198" s="1">
        <v>41150</v>
      </c>
      <c r="D198" t="s">
        <v>210</v>
      </c>
      <c r="E198" t="s">
        <v>332</v>
      </c>
      <c r="F198">
        <v>41.855200000000004</v>
      </c>
      <c r="G198">
        <v>73.256500000000003</v>
      </c>
      <c r="H198" t="s">
        <v>220</v>
      </c>
      <c r="I198" t="s">
        <v>221</v>
      </c>
      <c r="J198" t="s">
        <v>214</v>
      </c>
      <c r="K198" t="s">
        <v>215</v>
      </c>
      <c r="L198">
        <v>16.96</v>
      </c>
      <c r="M198">
        <v>169563.28400000001</v>
      </c>
      <c r="N198">
        <v>1727.66</v>
      </c>
      <c r="O198">
        <v>1.206</v>
      </c>
      <c r="P198">
        <v>9</v>
      </c>
      <c r="Q198">
        <v>4.5</v>
      </c>
      <c r="R198" t="s">
        <v>216</v>
      </c>
      <c r="S198" t="s">
        <v>216</v>
      </c>
      <c r="T198" t="s">
        <v>216</v>
      </c>
      <c r="U198" t="s">
        <v>215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565</v>
      </c>
      <c r="AH198">
        <v>27</v>
      </c>
      <c r="AI198">
        <v>0</v>
      </c>
      <c r="AJ198">
        <v>27</v>
      </c>
      <c r="AK198" t="s">
        <v>225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2</v>
      </c>
      <c r="AV198">
        <v>0.21510000000000001</v>
      </c>
      <c r="AW198">
        <v>4.4600000000000001E-2</v>
      </c>
      <c r="AX198" t="s">
        <v>216</v>
      </c>
      <c r="AY198" t="s">
        <v>216</v>
      </c>
      <c r="AZ198" t="s">
        <v>216</v>
      </c>
      <c r="BA198" t="s">
        <v>216</v>
      </c>
      <c r="BB198" t="s">
        <v>216</v>
      </c>
      <c r="BC198" t="s">
        <v>216</v>
      </c>
      <c r="BD198" t="s">
        <v>216</v>
      </c>
      <c r="BE198" t="s">
        <v>216</v>
      </c>
      <c r="BF198" t="s">
        <v>216</v>
      </c>
      <c r="BG198" t="s">
        <v>216</v>
      </c>
      <c r="BH198" t="s">
        <v>216</v>
      </c>
      <c r="BI198" t="s">
        <v>216</v>
      </c>
      <c r="BJ198" t="s">
        <v>216</v>
      </c>
      <c r="BL198" t="s">
        <v>216</v>
      </c>
      <c r="BM198">
        <v>2</v>
      </c>
      <c r="BN198">
        <v>6.7</v>
      </c>
      <c r="BO198">
        <v>0.15</v>
      </c>
      <c r="BP198">
        <v>2</v>
      </c>
      <c r="BQ198">
        <v>134.25</v>
      </c>
      <c r="BR198">
        <v>15.25</v>
      </c>
      <c r="BS198">
        <v>2</v>
      </c>
      <c r="BT198">
        <v>5.0650000000000001E-2</v>
      </c>
      <c r="BU198">
        <v>4.9149999999999999E-2</v>
      </c>
      <c r="BV198">
        <v>2</v>
      </c>
      <c r="BW198">
        <v>23.25</v>
      </c>
      <c r="BX198">
        <v>0.55000000000000004</v>
      </c>
      <c r="BY198">
        <v>2</v>
      </c>
      <c r="BZ198">
        <v>54.575000000000003</v>
      </c>
      <c r="CA198">
        <v>7.3250000000000002</v>
      </c>
      <c r="CB198">
        <v>2</v>
      </c>
      <c r="CC198">
        <v>3.95</v>
      </c>
      <c r="CD198">
        <v>1.1499999999999999</v>
      </c>
      <c r="CF198">
        <v>0</v>
      </c>
      <c r="CG198">
        <v>0</v>
      </c>
      <c r="CH198">
        <v>1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1</v>
      </c>
      <c r="CY198">
        <v>0</v>
      </c>
      <c r="CZ198">
        <v>0</v>
      </c>
      <c r="DA198">
        <v>0</v>
      </c>
      <c r="DB198">
        <v>1</v>
      </c>
      <c r="DC198">
        <v>1</v>
      </c>
      <c r="DD198">
        <v>1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1</v>
      </c>
      <c r="EB198">
        <v>0</v>
      </c>
      <c r="EC198">
        <v>1</v>
      </c>
      <c r="ED198">
        <v>0</v>
      </c>
      <c r="EE198">
        <v>0</v>
      </c>
      <c r="EF198">
        <v>0</v>
      </c>
      <c r="EG198">
        <v>0</v>
      </c>
      <c r="EH198">
        <v>1</v>
      </c>
      <c r="EI198">
        <v>1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1</v>
      </c>
      <c r="EP198">
        <v>1</v>
      </c>
      <c r="EQ198">
        <v>0</v>
      </c>
      <c r="ER198">
        <v>0</v>
      </c>
      <c r="ES198">
        <v>0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1</v>
      </c>
      <c r="FB198">
        <v>0</v>
      </c>
      <c r="FC198">
        <v>1</v>
      </c>
      <c r="FD198">
        <v>0</v>
      </c>
      <c r="FE198">
        <v>1</v>
      </c>
      <c r="FF198">
        <v>0</v>
      </c>
      <c r="FG198">
        <v>0</v>
      </c>
      <c r="FH198">
        <v>1</v>
      </c>
      <c r="FI198">
        <v>0</v>
      </c>
      <c r="FJ198">
        <v>0</v>
      </c>
      <c r="FK198">
        <v>1</v>
      </c>
      <c r="FL198">
        <v>0</v>
      </c>
      <c r="FM198">
        <v>0</v>
      </c>
      <c r="FN198">
        <v>1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1</v>
      </c>
      <c r="FU198">
        <v>1</v>
      </c>
      <c r="FV198">
        <v>1</v>
      </c>
      <c r="FW198">
        <v>1</v>
      </c>
      <c r="FX198">
        <v>0</v>
      </c>
      <c r="FY198">
        <v>0</v>
      </c>
      <c r="FZ198">
        <v>1</v>
      </c>
      <c r="GA198">
        <v>0</v>
      </c>
      <c r="GB198">
        <v>0</v>
      </c>
      <c r="GC198">
        <v>1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1</v>
      </c>
      <c r="GV198">
        <v>0</v>
      </c>
      <c r="GW198">
        <v>0</v>
      </c>
      <c r="GX198">
        <v>0</v>
      </c>
      <c r="GY198">
        <v>1</v>
      </c>
      <c r="GZ198">
        <v>0</v>
      </c>
      <c r="HA198">
        <v>0</v>
      </c>
    </row>
    <row r="199" spans="1:209" x14ac:dyDescent="0.2">
      <c r="A199" t="s">
        <v>546</v>
      </c>
      <c r="B199" s="1">
        <v>39987</v>
      </c>
      <c r="C199" s="1">
        <v>39987</v>
      </c>
      <c r="D199">
        <v>2009</v>
      </c>
      <c r="E199" t="s">
        <v>547</v>
      </c>
      <c r="F199">
        <v>41.634900000000002</v>
      </c>
      <c r="G199">
        <v>72.308700000000002</v>
      </c>
      <c r="H199" t="s">
        <v>220</v>
      </c>
      <c r="I199" t="s">
        <v>221</v>
      </c>
      <c r="J199" t="s">
        <v>215</v>
      </c>
      <c r="K199" t="s">
        <v>215</v>
      </c>
      <c r="L199">
        <v>101.17</v>
      </c>
      <c r="M199">
        <v>1011714.105</v>
      </c>
      <c r="N199">
        <v>7948.49</v>
      </c>
      <c r="O199">
        <v>2.2109999999999999</v>
      </c>
      <c r="P199">
        <v>2.2999999999999998</v>
      </c>
      <c r="Q199" t="s">
        <v>216</v>
      </c>
      <c r="R199" t="s">
        <v>216</v>
      </c>
      <c r="S199" t="s">
        <v>216</v>
      </c>
      <c r="T199" t="s">
        <v>216</v>
      </c>
      <c r="U199" t="s">
        <v>215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565</v>
      </c>
      <c r="AH199">
        <v>18</v>
      </c>
      <c r="AI199">
        <v>0</v>
      </c>
      <c r="AJ199">
        <v>18</v>
      </c>
      <c r="AK199" t="s">
        <v>225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2</v>
      </c>
      <c r="AV199">
        <v>1.35E-2</v>
      </c>
      <c r="AW199">
        <v>3.5000000000000001E-3</v>
      </c>
      <c r="AX199" t="s">
        <v>216</v>
      </c>
      <c r="AY199" t="s">
        <v>216</v>
      </c>
      <c r="AZ199" t="s">
        <v>216</v>
      </c>
      <c r="BA199" t="s">
        <v>216</v>
      </c>
      <c r="BB199" t="s">
        <v>216</v>
      </c>
      <c r="BC199" t="s">
        <v>216</v>
      </c>
      <c r="BD199" t="s">
        <v>216</v>
      </c>
      <c r="BE199" t="s">
        <v>216</v>
      </c>
      <c r="BF199" t="s">
        <v>216</v>
      </c>
      <c r="BG199" t="s">
        <v>216</v>
      </c>
      <c r="BH199" t="s">
        <v>216</v>
      </c>
      <c r="BI199" t="s">
        <v>216</v>
      </c>
      <c r="BJ199" t="s">
        <v>216</v>
      </c>
      <c r="BL199" t="s">
        <v>216</v>
      </c>
      <c r="BM199">
        <v>2</v>
      </c>
      <c r="BN199">
        <v>6.9</v>
      </c>
      <c r="BO199">
        <v>0</v>
      </c>
      <c r="BP199">
        <v>2</v>
      </c>
      <c r="BQ199">
        <v>56</v>
      </c>
      <c r="BR199">
        <v>0</v>
      </c>
      <c r="BS199">
        <v>1</v>
      </c>
      <c r="BT199">
        <v>7.9</v>
      </c>
      <c r="BU199" t="s">
        <v>216</v>
      </c>
      <c r="BV199">
        <v>1</v>
      </c>
      <c r="BW199">
        <v>20.3</v>
      </c>
      <c r="BX199" t="s">
        <v>216</v>
      </c>
      <c r="BY199">
        <v>2</v>
      </c>
      <c r="BZ199">
        <v>12</v>
      </c>
      <c r="CA199">
        <v>0</v>
      </c>
      <c r="CB199">
        <v>1</v>
      </c>
      <c r="CC199">
        <v>2.2999999999999998</v>
      </c>
      <c r="CD199" t="s">
        <v>216</v>
      </c>
      <c r="CF199">
        <v>0</v>
      </c>
      <c r="CG199">
        <v>0</v>
      </c>
      <c r="CH199">
        <v>1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1</v>
      </c>
      <c r="CU199">
        <v>0</v>
      </c>
      <c r="CV199">
        <v>0</v>
      </c>
      <c r="CW199">
        <v>0</v>
      </c>
      <c r="CX199">
        <v>1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1</v>
      </c>
      <c r="DE199">
        <v>0</v>
      </c>
      <c r="DF199">
        <v>0</v>
      </c>
      <c r="DG199">
        <v>0</v>
      </c>
      <c r="DH199">
        <v>0</v>
      </c>
      <c r="DI199">
        <v>1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1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1</v>
      </c>
      <c r="EL199">
        <v>0</v>
      </c>
      <c r="EM199">
        <v>0</v>
      </c>
      <c r="EN199">
        <v>0</v>
      </c>
      <c r="EO199">
        <v>1</v>
      </c>
      <c r="EP199">
        <v>1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1</v>
      </c>
      <c r="FF199">
        <v>0</v>
      </c>
      <c r="FG199">
        <v>0</v>
      </c>
      <c r="FH199">
        <v>1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1</v>
      </c>
      <c r="FT199">
        <v>0</v>
      </c>
      <c r="FU199">
        <v>0</v>
      </c>
      <c r="FV199">
        <v>0</v>
      </c>
      <c r="FW199">
        <v>1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1</v>
      </c>
      <c r="GQ199">
        <v>0</v>
      </c>
      <c r="GR199">
        <v>0</v>
      </c>
      <c r="GS199">
        <v>0</v>
      </c>
      <c r="GT199">
        <v>0</v>
      </c>
      <c r="GU199">
        <v>1</v>
      </c>
      <c r="GV199">
        <v>0</v>
      </c>
      <c r="GW199">
        <v>0</v>
      </c>
      <c r="GX199">
        <v>1</v>
      </c>
      <c r="GY199">
        <v>1</v>
      </c>
      <c r="GZ199">
        <v>0</v>
      </c>
      <c r="HA199">
        <v>0</v>
      </c>
    </row>
    <row r="200" spans="1:209" x14ac:dyDescent="0.2">
      <c r="A200" t="s">
        <v>548</v>
      </c>
      <c r="B200" s="1">
        <v>39678</v>
      </c>
      <c r="C200" s="1">
        <v>39678</v>
      </c>
      <c r="D200">
        <v>2008</v>
      </c>
      <c r="E200" t="s">
        <v>436</v>
      </c>
      <c r="F200">
        <v>41.703099999999999</v>
      </c>
      <c r="G200">
        <v>72.258200000000002</v>
      </c>
      <c r="H200" t="s">
        <v>220</v>
      </c>
      <c r="I200" t="s">
        <v>221</v>
      </c>
      <c r="J200" t="s">
        <v>215</v>
      </c>
      <c r="K200" t="s">
        <v>215</v>
      </c>
      <c r="L200">
        <v>0.04</v>
      </c>
      <c r="M200">
        <v>404.68599999999998</v>
      </c>
      <c r="N200">
        <v>74.58</v>
      </c>
      <c r="O200">
        <v>1.103</v>
      </c>
      <c r="P200">
        <v>1.5</v>
      </c>
      <c r="Q200" t="s">
        <v>216</v>
      </c>
      <c r="R200" t="s">
        <v>216</v>
      </c>
      <c r="S200" t="s">
        <v>216</v>
      </c>
      <c r="T200" t="s">
        <v>216</v>
      </c>
      <c r="U200" t="s">
        <v>215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565</v>
      </c>
      <c r="AH200">
        <v>8</v>
      </c>
      <c r="AI200">
        <v>0</v>
      </c>
      <c r="AJ200">
        <v>8</v>
      </c>
      <c r="AK200" t="s">
        <v>225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216</v>
      </c>
      <c r="AV200" t="s">
        <v>216</v>
      </c>
      <c r="AW200" t="s">
        <v>216</v>
      </c>
      <c r="AX200" t="s">
        <v>216</v>
      </c>
      <c r="AY200" t="s">
        <v>216</v>
      </c>
      <c r="AZ200" t="s">
        <v>216</v>
      </c>
      <c r="BA200" t="s">
        <v>216</v>
      </c>
      <c r="BB200" t="s">
        <v>216</v>
      </c>
      <c r="BC200" t="s">
        <v>216</v>
      </c>
      <c r="BD200" t="s">
        <v>216</v>
      </c>
      <c r="BE200" t="s">
        <v>216</v>
      </c>
      <c r="BF200" t="s">
        <v>216</v>
      </c>
      <c r="BG200" t="s">
        <v>216</v>
      </c>
      <c r="BH200" t="s">
        <v>216</v>
      </c>
      <c r="BI200" t="s">
        <v>216</v>
      </c>
      <c r="BJ200" t="s">
        <v>216</v>
      </c>
      <c r="BL200" t="s">
        <v>216</v>
      </c>
      <c r="BM200">
        <v>2</v>
      </c>
      <c r="BN200">
        <v>6.45</v>
      </c>
      <c r="BO200">
        <v>0.05</v>
      </c>
      <c r="BP200">
        <v>2</v>
      </c>
      <c r="BQ200">
        <v>88.5</v>
      </c>
      <c r="BR200">
        <v>3.5</v>
      </c>
      <c r="BS200">
        <v>1</v>
      </c>
      <c r="BT200">
        <v>41.1</v>
      </c>
      <c r="BU200" t="s">
        <v>216</v>
      </c>
      <c r="BV200">
        <v>1</v>
      </c>
      <c r="BW200">
        <v>20.5</v>
      </c>
      <c r="BX200" t="s">
        <v>216</v>
      </c>
      <c r="BY200">
        <v>1</v>
      </c>
      <c r="BZ200">
        <v>59</v>
      </c>
      <c r="CA200" t="s">
        <v>216</v>
      </c>
      <c r="CB200">
        <v>1</v>
      </c>
      <c r="CC200">
        <v>1.8</v>
      </c>
      <c r="CD200" t="s">
        <v>216</v>
      </c>
      <c r="CF200">
        <v>0</v>
      </c>
      <c r="CG200">
        <v>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1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1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1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1</v>
      </c>
      <c r="EQ200">
        <v>0</v>
      </c>
      <c r="ER200">
        <v>0</v>
      </c>
      <c r="ES200">
        <v>0</v>
      </c>
      <c r="ET200">
        <v>0</v>
      </c>
      <c r="EU200">
        <v>1</v>
      </c>
      <c r="EV200">
        <v>0</v>
      </c>
      <c r="EW200">
        <v>0</v>
      </c>
      <c r="EX200">
        <v>0</v>
      </c>
      <c r="EY200">
        <v>0</v>
      </c>
      <c r="EZ200">
        <v>1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</row>
    <row r="201" spans="1:209" x14ac:dyDescent="0.2">
      <c r="A201" t="s">
        <v>549</v>
      </c>
      <c r="B201" s="1">
        <v>39330</v>
      </c>
      <c r="C201" s="1">
        <v>39330</v>
      </c>
      <c r="D201">
        <v>2007</v>
      </c>
      <c r="E201" t="s">
        <v>550</v>
      </c>
      <c r="F201">
        <v>41.908700000000003</v>
      </c>
      <c r="G201">
        <v>73.150700000000001</v>
      </c>
      <c r="H201" t="s">
        <v>220</v>
      </c>
      <c r="I201" t="s">
        <v>221</v>
      </c>
      <c r="J201" t="s">
        <v>215</v>
      </c>
      <c r="K201" t="s">
        <v>215</v>
      </c>
      <c r="L201">
        <v>99.55</v>
      </c>
      <c r="M201">
        <v>995526.679</v>
      </c>
      <c r="N201">
        <v>8411.0300000000007</v>
      </c>
      <c r="O201">
        <v>2.3879999999999999</v>
      </c>
      <c r="P201">
        <v>5.1820000000000004</v>
      </c>
      <c r="Q201">
        <v>3</v>
      </c>
      <c r="R201" t="s">
        <v>216</v>
      </c>
      <c r="S201" t="s">
        <v>216</v>
      </c>
      <c r="T201" t="s">
        <v>216</v>
      </c>
      <c r="U201" t="s">
        <v>215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565</v>
      </c>
      <c r="AH201">
        <v>21</v>
      </c>
      <c r="AI201">
        <v>0</v>
      </c>
      <c r="AJ201">
        <v>21</v>
      </c>
      <c r="AK201" t="s">
        <v>225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2</v>
      </c>
      <c r="AV201">
        <v>3.5000000000000001E-3</v>
      </c>
      <c r="AW201">
        <v>2.5000000000000001E-3</v>
      </c>
      <c r="AX201" t="s">
        <v>216</v>
      </c>
      <c r="AY201" t="s">
        <v>216</v>
      </c>
      <c r="AZ201" t="s">
        <v>216</v>
      </c>
      <c r="BA201" t="s">
        <v>216</v>
      </c>
      <c r="BB201" t="s">
        <v>216</v>
      </c>
      <c r="BC201" t="s">
        <v>216</v>
      </c>
      <c r="BD201" t="s">
        <v>216</v>
      </c>
      <c r="BE201" t="s">
        <v>216</v>
      </c>
      <c r="BF201" t="s">
        <v>216</v>
      </c>
      <c r="BG201" t="s">
        <v>216</v>
      </c>
      <c r="BH201" t="s">
        <v>216</v>
      </c>
      <c r="BI201" t="s">
        <v>216</v>
      </c>
      <c r="BJ201" t="s">
        <v>216</v>
      </c>
      <c r="BL201" t="s">
        <v>216</v>
      </c>
      <c r="BM201">
        <v>2</v>
      </c>
      <c r="BN201">
        <v>6.85</v>
      </c>
      <c r="BO201">
        <v>0.05</v>
      </c>
      <c r="BP201">
        <v>2</v>
      </c>
      <c r="BQ201">
        <v>34</v>
      </c>
      <c r="BR201">
        <v>0</v>
      </c>
      <c r="BS201">
        <v>1</v>
      </c>
      <c r="BT201">
        <v>8.4</v>
      </c>
      <c r="BU201" t="s">
        <v>216</v>
      </c>
      <c r="BV201">
        <v>1</v>
      </c>
      <c r="BW201">
        <v>19.100000000000001</v>
      </c>
      <c r="BX201" t="s">
        <v>216</v>
      </c>
      <c r="BY201">
        <v>2</v>
      </c>
      <c r="BZ201">
        <v>4.1500000000000004</v>
      </c>
      <c r="CA201">
        <v>0.35</v>
      </c>
      <c r="CB201">
        <v>1</v>
      </c>
      <c r="CC201">
        <v>3</v>
      </c>
      <c r="CD201" t="s">
        <v>216</v>
      </c>
      <c r="CF201">
        <v>0</v>
      </c>
      <c r="CG201">
        <v>0</v>
      </c>
      <c r="CH201">
        <v>1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1</v>
      </c>
      <c r="CW201">
        <v>0</v>
      </c>
      <c r="CX201">
        <v>1</v>
      </c>
      <c r="CY201">
        <v>0</v>
      </c>
      <c r="CZ201">
        <v>0</v>
      </c>
      <c r="DA201">
        <v>0</v>
      </c>
      <c r="DB201">
        <v>1</v>
      </c>
      <c r="DC201">
        <v>0</v>
      </c>
      <c r="DD201">
        <v>1</v>
      </c>
      <c r="DE201">
        <v>0</v>
      </c>
      <c r="DF201">
        <v>0</v>
      </c>
      <c r="DG201">
        <v>1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1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1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1</v>
      </c>
      <c r="EP201">
        <v>1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1</v>
      </c>
      <c r="FB201">
        <v>0</v>
      </c>
      <c r="FC201">
        <v>1</v>
      </c>
      <c r="FD201">
        <v>0</v>
      </c>
      <c r="FE201">
        <v>1</v>
      </c>
      <c r="FF201">
        <v>0</v>
      </c>
      <c r="FG201">
        <v>0</v>
      </c>
      <c r="FH201">
        <v>1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1</v>
      </c>
      <c r="FO201">
        <v>0</v>
      </c>
      <c r="FP201">
        <v>0</v>
      </c>
      <c r="FQ201">
        <v>0</v>
      </c>
      <c r="FR201">
        <v>0</v>
      </c>
      <c r="FS201">
        <v>1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1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1</v>
      </c>
      <c r="GV201">
        <v>1</v>
      </c>
      <c r="GW201">
        <v>0</v>
      </c>
      <c r="GX201">
        <v>1</v>
      </c>
      <c r="GY201">
        <v>1</v>
      </c>
      <c r="GZ201">
        <v>0</v>
      </c>
      <c r="HA201">
        <v>0</v>
      </c>
    </row>
    <row r="202" spans="1:209" x14ac:dyDescent="0.2">
      <c r="A202" t="s">
        <v>551</v>
      </c>
      <c r="B202" s="1">
        <v>38601</v>
      </c>
      <c r="C202" s="1">
        <v>38601</v>
      </c>
      <c r="D202">
        <v>2005</v>
      </c>
      <c r="E202" t="s">
        <v>336</v>
      </c>
      <c r="F202">
        <v>41.5837</v>
      </c>
      <c r="G202">
        <v>73.127700000000004</v>
      </c>
      <c r="H202" t="s">
        <v>220</v>
      </c>
      <c r="I202" t="s">
        <v>221</v>
      </c>
      <c r="J202" t="s">
        <v>215</v>
      </c>
      <c r="K202" t="s">
        <v>215</v>
      </c>
      <c r="L202">
        <v>45.69</v>
      </c>
      <c r="M202">
        <v>456890.09</v>
      </c>
      <c r="N202">
        <v>4696.18</v>
      </c>
      <c r="O202">
        <v>1.9650000000000001</v>
      </c>
      <c r="P202">
        <v>5</v>
      </c>
      <c r="Q202">
        <v>2.5</v>
      </c>
      <c r="R202" t="s">
        <v>216</v>
      </c>
      <c r="S202" t="s">
        <v>216</v>
      </c>
      <c r="T202" t="s">
        <v>216</v>
      </c>
      <c r="U202" t="s">
        <v>215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565</v>
      </c>
      <c r="AH202">
        <v>8</v>
      </c>
      <c r="AI202">
        <v>0</v>
      </c>
      <c r="AJ202">
        <v>8</v>
      </c>
      <c r="AK202" t="s">
        <v>225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2</v>
      </c>
      <c r="AV202">
        <v>3.0499999999999999E-2</v>
      </c>
      <c r="AW202">
        <v>1.5E-3</v>
      </c>
      <c r="AX202" t="s">
        <v>216</v>
      </c>
      <c r="AY202" t="s">
        <v>216</v>
      </c>
      <c r="AZ202" t="s">
        <v>216</v>
      </c>
      <c r="BA202" t="s">
        <v>216</v>
      </c>
      <c r="BB202" t="s">
        <v>216</v>
      </c>
      <c r="BC202" t="s">
        <v>216</v>
      </c>
      <c r="BD202" t="s">
        <v>216</v>
      </c>
      <c r="BE202" t="s">
        <v>216</v>
      </c>
      <c r="BF202" t="s">
        <v>216</v>
      </c>
      <c r="BG202" t="s">
        <v>216</v>
      </c>
      <c r="BH202" t="s">
        <v>216</v>
      </c>
      <c r="BI202" t="s">
        <v>216</v>
      </c>
      <c r="BJ202" t="s">
        <v>216</v>
      </c>
      <c r="BL202" t="s">
        <v>216</v>
      </c>
      <c r="BM202">
        <v>2</v>
      </c>
      <c r="BN202">
        <v>6.35</v>
      </c>
      <c r="BO202">
        <v>0.05</v>
      </c>
      <c r="BP202">
        <v>2</v>
      </c>
      <c r="BQ202">
        <v>228</v>
      </c>
      <c r="BR202">
        <v>0</v>
      </c>
      <c r="BS202">
        <v>1</v>
      </c>
      <c r="BT202">
        <v>8.3000000000000007</v>
      </c>
      <c r="BU202" t="s">
        <v>216</v>
      </c>
      <c r="BV202">
        <v>1</v>
      </c>
      <c r="BW202">
        <v>26.3</v>
      </c>
      <c r="BX202" t="s">
        <v>216</v>
      </c>
      <c r="BY202">
        <v>2</v>
      </c>
      <c r="BZ202">
        <v>22.5</v>
      </c>
      <c r="CA202">
        <v>0</v>
      </c>
      <c r="CB202">
        <v>1</v>
      </c>
      <c r="CC202">
        <v>1.1000000000000001</v>
      </c>
      <c r="CD202" t="s">
        <v>216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1</v>
      </c>
      <c r="CR202">
        <v>0</v>
      </c>
      <c r="CS202">
        <v>0</v>
      </c>
      <c r="CT202">
        <v>0</v>
      </c>
      <c r="CU202">
        <v>0</v>
      </c>
      <c r="CV202">
        <v>1</v>
      </c>
      <c r="CW202">
        <v>0</v>
      </c>
      <c r="CX202">
        <v>1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1</v>
      </c>
      <c r="EJ202">
        <v>0</v>
      </c>
      <c r="EK202">
        <v>0</v>
      </c>
      <c r="EL202">
        <v>1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1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1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1</v>
      </c>
      <c r="GZ202">
        <v>0</v>
      </c>
      <c r="HA202">
        <v>0</v>
      </c>
    </row>
    <row r="203" spans="1:209" x14ac:dyDescent="0.2">
      <c r="A203" t="s">
        <v>552</v>
      </c>
      <c r="B203" t="s">
        <v>209</v>
      </c>
      <c r="C203" s="1">
        <v>38208</v>
      </c>
      <c r="D203" t="s">
        <v>210</v>
      </c>
      <c r="E203" t="s">
        <v>342</v>
      </c>
      <c r="F203">
        <v>41.353900000000003</v>
      </c>
      <c r="G203">
        <v>72.968900000000005</v>
      </c>
      <c r="H203" t="s">
        <v>220</v>
      </c>
      <c r="I203" t="s">
        <v>221</v>
      </c>
      <c r="J203" t="s">
        <v>214</v>
      </c>
      <c r="K203" t="s">
        <v>215</v>
      </c>
      <c r="L203">
        <v>17.97</v>
      </c>
      <c r="M203">
        <v>179680.42499999999</v>
      </c>
      <c r="N203">
        <v>2551.6999999999998</v>
      </c>
      <c r="O203">
        <v>1.7509999999999999</v>
      </c>
      <c r="P203">
        <v>8</v>
      </c>
      <c r="Q203" t="s">
        <v>216</v>
      </c>
      <c r="R203" t="s">
        <v>216</v>
      </c>
      <c r="S203" t="s">
        <v>216</v>
      </c>
      <c r="T203" t="s">
        <v>216</v>
      </c>
      <c r="U203" t="s">
        <v>215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565</v>
      </c>
      <c r="AH203">
        <v>17</v>
      </c>
      <c r="AI203">
        <v>0</v>
      </c>
      <c r="AJ203">
        <v>17</v>
      </c>
      <c r="AK203" t="s">
        <v>225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2</v>
      </c>
      <c r="AV203">
        <v>3.3099999999999997E-2</v>
      </c>
      <c r="AW203">
        <v>4.5999999999999999E-3</v>
      </c>
      <c r="AX203" t="s">
        <v>216</v>
      </c>
      <c r="AY203" t="s">
        <v>216</v>
      </c>
      <c r="AZ203" t="s">
        <v>216</v>
      </c>
      <c r="BA203" t="s">
        <v>216</v>
      </c>
      <c r="BB203" t="s">
        <v>216</v>
      </c>
      <c r="BC203" t="s">
        <v>216</v>
      </c>
      <c r="BD203" t="s">
        <v>216</v>
      </c>
      <c r="BE203" t="s">
        <v>216</v>
      </c>
      <c r="BF203" t="s">
        <v>216</v>
      </c>
      <c r="BG203" t="s">
        <v>216</v>
      </c>
      <c r="BH203" t="s">
        <v>216</v>
      </c>
      <c r="BI203" t="s">
        <v>216</v>
      </c>
      <c r="BJ203" t="s">
        <v>216</v>
      </c>
      <c r="BL203" t="s">
        <v>216</v>
      </c>
      <c r="BM203">
        <v>2</v>
      </c>
      <c r="BN203">
        <v>6.05</v>
      </c>
      <c r="BO203">
        <v>0.15</v>
      </c>
      <c r="BP203">
        <v>2</v>
      </c>
      <c r="BQ203">
        <v>46.25</v>
      </c>
      <c r="BR203">
        <v>8.0500000000000007</v>
      </c>
      <c r="BS203">
        <v>2</v>
      </c>
      <c r="BT203">
        <v>5.0650000000000001E-2</v>
      </c>
      <c r="BU203">
        <v>4.9149999999999999E-2</v>
      </c>
      <c r="BV203">
        <v>2</v>
      </c>
      <c r="BW203">
        <v>24.1</v>
      </c>
      <c r="BX203">
        <v>2.1</v>
      </c>
      <c r="BY203">
        <v>2</v>
      </c>
      <c r="BZ203">
        <v>11.625</v>
      </c>
      <c r="CA203">
        <v>2.625</v>
      </c>
      <c r="CB203">
        <v>2</v>
      </c>
      <c r="CC203">
        <v>3.1</v>
      </c>
      <c r="CD203">
        <v>0.6</v>
      </c>
      <c r="CF203">
        <v>0</v>
      </c>
      <c r="CG203">
        <v>0</v>
      </c>
      <c r="CH203">
        <v>1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1</v>
      </c>
      <c r="CP203">
        <v>0</v>
      </c>
      <c r="CQ203">
        <v>0</v>
      </c>
      <c r="CR203">
        <v>0</v>
      </c>
      <c r="CS203">
        <v>0</v>
      </c>
      <c r="CT203">
        <v>1</v>
      </c>
      <c r="CU203">
        <v>0</v>
      </c>
      <c r="CV203">
        <v>0</v>
      </c>
      <c r="CW203">
        <v>0</v>
      </c>
      <c r="CX203">
        <v>1</v>
      </c>
      <c r="CY203">
        <v>0</v>
      </c>
      <c r="CZ203">
        <v>0</v>
      </c>
      <c r="DA203">
        <v>0</v>
      </c>
      <c r="DB203">
        <v>1</v>
      </c>
      <c r="DC203">
        <v>1</v>
      </c>
      <c r="DD203">
        <v>1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1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1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1</v>
      </c>
      <c r="FB203">
        <v>0</v>
      </c>
      <c r="FC203">
        <v>0</v>
      </c>
      <c r="FD203">
        <v>0</v>
      </c>
      <c r="FE203">
        <v>1</v>
      </c>
      <c r="FF203">
        <v>0</v>
      </c>
      <c r="FG203">
        <v>0</v>
      </c>
      <c r="FH203">
        <v>1</v>
      </c>
      <c r="FI203">
        <v>1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1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1</v>
      </c>
      <c r="GQ203">
        <v>0</v>
      </c>
      <c r="GR203">
        <v>0</v>
      </c>
      <c r="GS203">
        <v>0</v>
      </c>
      <c r="GT203">
        <v>0</v>
      </c>
      <c r="GU203">
        <v>1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</row>
    <row r="204" spans="1:209" x14ac:dyDescent="0.2">
      <c r="A204" t="s">
        <v>553</v>
      </c>
      <c r="B204" s="1">
        <v>40337</v>
      </c>
      <c r="C204" s="1">
        <v>40337</v>
      </c>
      <c r="D204">
        <v>2010</v>
      </c>
      <c r="E204" t="s">
        <v>398</v>
      </c>
      <c r="F204">
        <v>41.736899999999999</v>
      </c>
      <c r="G204">
        <v>72.7654</v>
      </c>
      <c r="H204" t="s">
        <v>220</v>
      </c>
      <c r="I204" t="s">
        <v>221</v>
      </c>
      <c r="J204" t="s">
        <v>215</v>
      </c>
      <c r="K204" t="s">
        <v>215</v>
      </c>
      <c r="L204">
        <v>24.28</v>
      </c>
      <c r="M204">
        <v>242811.38500000001</v>
      </c>
      <c r="N204">
        <v>3429.32</v>
      </c>
      <c r="O204">
        <v>2.0030000000000001</v>
      </c>
      <c r="P204">
        <v>2</v>
      </c>
      <c r="Q204" t="s">
        <v>216</v>
      </c>
      <c r="R204" t="s">
        <v>216</v>
      </c>
      <c r="S204" t="s">
        <v>216</v>
      </c>
      <c r="T204" t="s">
        <v>216</v>
      </c>
      <c r="U204" t="s">
        <v>215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565</v>
      </c>
      <c r="AH204">
        <v>3</v>
      </c>
      <c r="AI204">
        <v>0</v>
      </c>
      <c r="AJ204">
        <v>3</v>
      </c>
      <c r="AK204" t="s">
        <v>225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2</v>
      </c>
      <c r="AV204">
        <v>3.61E-2</v>
      </c>
      <c r="AW204">
        <v>2.8999999999999998E-3</v>
      </c>
      <c r="AX204" t="s">
        <v>216</v>
      </c>
      <c r="AY204" t="s">
        <v>216</v>
      </c>
      <c r="AZ204" t="s">
        <v>216</v>
      </c>
      <c r="BA204" t="s">
        <v>216</v>
      </c>
      <c r="BB204" t="s">
        <v>216</v>
      </c>
      <c r="BC204" t="s">
        <v>216</v>
      </c>
      <c r="BD204" t="s">
        <v>216</v>
      </c>
      <c r="BE204" t="s">
        <v>216</v>
      </c>
      <c r="BF204" t="s">
        <v>216</v>
      </c>
      <c r="BG204" t="s">
        <v>216</v>
      </c>
      <c r="BH204" t="s">
        <v>216</v>
      </c>
      <c r="BI204" t="s">
        <v>216</v>
      </c>
      <c r="BJ204" t="s">
        <v>216</v>
      </c>
      <c r="BL204" t="s">
        <v>216</v>
      </c>
      <c r="BM204">
        <v>2</v>
      </c>
      <c r="BN204">
        <v>7.95</v>
      </c>
      <c r="BO204">
        <v>0.05</v>
      </c>
      <c r="BP204">
        <v>2</v>
      </c>
      <c r="BQ204">
        <v>413.5</v>
      </c>
      <c r="BR204">
        <v>2.5</v>
      </c>
      <c r="BS204">
        <v>1</v>
      </c>
      <c r="BT204">
        <v>7.9</v>
      </c>
      <c r="BU204" t="s">
        <v>216</v>
      </c>
      <c r="BV204">
        <v>1</v>
      </c>
      <c r="BW204">
        <v>24.3</v>
      </c>
      <c r="BX204" t="s">
        <v>216</v>
      </c>
      <c r="BY204">
        <v>2</v>
      </c>
      <c r="BZ204">
        <v>69.400000000000006</v>
      </c>
      <c r="CA204">
        <v>1.1000000000000001</v>
      </c>
      <c r="CB204">
        <v>1</v>
      </c>
      <c r="CC204">
        <v>2</v>
      </c>
      <c r="CD204" t="s">
        <v>216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1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1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</row>
    <row r="205" spans="1:209" x14ac:dyDescent="0.2">
      <c r="A205" t="s">
        <v>554</v>
      </c>
      <c r="B205" s="1">
        <v>41451</v>
      </c>
      <c r="C205" s="1">
        <v>41451</v>
      </c>
      <c r="D205">
        <v>2013</v>
      </c>
      <c r="E205" t="s">
        <v>231</v>
      </c>
      <c r="F205">
        <v>41.491100000000003</v>
      </c>
      <c r="G205">
        <v>71.872200000000007</v>
      </c>
      <c r="H205" t="s">
        <v>220</v>
      </c>
      <c r="I205" t="s">
        <v>221</v>
      </c>
      <c r="J205" t="s">
        <v>215</v>
      </c>
      <c r="K205" t="s">
        <v>215</v>
      </c>
      <c r="L205">
        <v>40.799999999999997</v>
      </c>
      <c r="M205">
        <v>407998.34</v>
      </c>
      <c r="N205">
        <v>3217.93</v>
      </c>
      <c r="O205">
        <v>1.421</v>
      </c>
      <c r="P205">
        <v>8</v>
      </c>
      <c r="Q205" t="s">
        <v>216</v>
      </c>
      <c r="R205" t="s">
        <v>216</v>
      </c>
      <c r="S205" t="s">
        <v>216</v>
      </c>
      <c r="T205" t="s">
        <v>216</v>
      </c>
      <c r="U205" t="s">
        <v>215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565</v>
      </c>
      <c r="AH205">
        <v>19</v>
      </c>
      <c r="AI205">
        <v>0</v>
      </c>
      <c r="AJ205">
        <v>19</v>
      </c>
      <c r="AK205" t="s">
        <v>225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2</v>
      </c>
      <c r="AV205">
        <v>3.5799999999999998E-2</v>
      </c>
      <c r="AW205">
        <v>1.61E-2</v>
      </c>
      <c r="AX205" t="s">
        <v>216</v>
      </c>
      <c r="AY205" t="s">
        <v>216</v>
      </c>
      <c r="AZ205" t="s">
        <v>216</v>
      </c>
      <c r="BA205" t="s">
        <v>216</v>
      </c>
      <c r="BB205" t="s">
        <v>216</v>
      </c>
      <c r="BC205" t="s">
        <v>216</v>
      </c>
      <c r="BD205" t="s">
        <v>216</v>
      </c>
      <c r="BE205" t="s">
        <v>216</v>
      </c>
      <c r="BF205" t="s">
        <v>216</v>
      </c>
      <c r="BG205" t="s">
        <v>216</v>
      </c>
      <c r="BH205" t="s">
        <v>216</v>
      </c>
      <c r="BI205" t="s">
        <v>216</v>
      </c>
      <c r="BJ205" t="s">
        <v>216</v>
      </c>
      <c r="BL205" t="s">
        <v>216</v>
      </c>
      <c r="BM205">
        <v>2</v>
      </c>
      <c r="BN205">
        <v>6.25</v>
      </c>
      <c r="BO205">
        <v>0.15</v>
      </c>
      <c r="BP205">
        <v>2</v>
      </c>
      <c r="BQ205">
        <v>56</v>
      </c>
      <c r="BR205">
        <v>9</v>
      </c>
      <c r="BS205">
        <v>1</v>
      </c>
      <c r="BT205">
        <v>7.2</v>
      </c>
      <c r="BU205" t="s">
        <v>216</v>
      </c>
      <c r="BV205">
        <v>1</v>
      </c>
      <c r="BW205">
        <v>26.8</v>
      </c>
      <c r="BX205" t="s">
        <v>216</v>
      </c>
      <c r="BY205">
        <v>2</v>
      </c>
      <c r="BZ205">
        <v>15.8</v>
      </c>
      <c r="CA205">
        <v>0</v>
      </c>
      <c r="CB205">
        <v>1</v>
      </c>
      <c r="CC205">
        <v>2.2000000000000002</v>
      </c>
      <c r="CD205" t="s">
        <v>216</v>
      </c>
      <c r="CF205">
        <v>0</v>
      </c>
      <c r="CG205">
        <v>0</v>
      </c>
      <c r="CH205">
        <v>0</v>
      </c>
      <c r="CI205">
        <v>0</v>
      </c>
      <c r="CJ205">
        <v>1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1</v>
      </c>
      <c r="CU205">
        <v>0</v>
      </c>
      <c r="CV205">
        <v>0</v>
      </c>
      <c r="CW205">
        <v>0</v>
      </c>
      <c r="CX205">
        <v>1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1</v>
      </c>
      <c r="DE205">
        <v>0</v>
      </c>
      <c r="DF205">
        <v>0</v>
      </c>
      <c r="DG205">
        <v>1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1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1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1</v>
      </c>
      <c r="EJ205">
        <v>0</v>
      </c>
      <c r="EK205">
        <v>1</v>
      </c>
      <c r="EL205">
        <v>0</v>
      </c>
      <c r="EM205">
        <v>0</v>
      </c>
      <c r="EN205">
        <v>0</v>
      </c>
      <c r="EO205">
        <v>1</v>
      </c>
      <c r="EP205">
        <v>1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1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1</v>
      </c>
      <c r="FU205">
        <v>0</v>
      </c>
      <c r="FV205">
        <v>0</v>
      </c>
      <c r="FW205">
        <v>1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1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1</v>
      </c>
      <c r="GQ205">
        <v>0</v>
      </c>
      <c r="GR205">
        <v>1</v>
      </c>
      <c r="GS205">
        <v>0</v>
      </c>
      <c r="GT205">
        <v>0</v>
      </c>
      <c r="GU205">
        <v>1</v>
      </c>
      <c r="GV205">
        <v>0</v>
      </c>
      <c r="GW205">
        <v>0</v>
      </c>
      <c r="GX205">
        <v>0</v>
      </c>
      <c r="GY205">
        <v>1</v>
      </c>
      <c r="GZ205">
        <v>0</v>
      </c>
      <c r="HA205">
        <v>0</v>
      </c>
    </row>
    <row r="206" spans="1:209" x14ac:dyDescent="0.2">
      <c r="A206" t="s">
        <v>555</v>
      </c>
      <c r="B206" s="1">
        <v>40340</v>
      </c>
      <c r="C206" s="1">
        <v>40340</v>
      </c>
      <c r="D206">
        <v>2010</v>
      </c>
      <c r="E206" t="s">
        <v>370</v>
      </c>
      <c r="F206">
        <v>41.196800000000003</v>
      </c>
      <c r="G206">
        <v>73.354399999999998</v>
      </c>
      <c r="H206" t="s">
        <v>220</v>
      </c>
      <c r="I206" t="s">
        <v>221</v>
      </c>
      <c r="J206" t="s">
        <v>215</v>
      </c>
      <c r="K206" t="s">
        <v>215</v>
      </c>
      <c r="L206">
        <v>0.04</v>
      </c>
      <c r="M206">
        <v>404.68599999999998</v>
      </c>
      <c r="N206">
        <v>111.52</v>
      </c>
      <c r="O206">
        <v>1.5449999999999999</v>
      </c>
      <c r="P206" t="s">
        <v>216</v>
      </c>
      <c r="Q206" t="s">
        <v>216</v>
      </c>
      <c r="R206">
        <v>1</v>
      </c>
      <c r="S206" t="s">
        <v>216</v>
      </c>
      <c r="T206" t="s">
        <v>216</v>
      </c>
      <c r="U206" t="s">
        <v>215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565</v>
      </c>
      <c r="AH206">
        <v>5</v>
      </c>
      <c r="AI206">
        <v>0</v>
      </c>
      <c r="AJ206">
        <v>5</v>
      </c>
      <c r="AK206" t="s">
        <v>225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216</v>
      </c>
      <c r="AV206" t="s">
        <v>216</v>
      </c>
      <c r="AW206" t="s">
        <v>216</v>
      </c>
      <c r="AX206" t="s">
        <v>216</v>
      </c>
      <c r="AY206" t="s">
        <v>216</v>
      </c>
      <c r="AZ206" t="s">
        <v>216</v>
      </c>
      <c r="BA206" t="s">
        <v>216</v>
      </c>
      <c r="BB206" t="s">
        <v>216</v>
      </c>
      <c r="BC206" t="s">
        <v>216</v>
      </c>
      <c r="BD206" t="s">
        <v>216</v>
      </c>
      <c r="BE206" t="s">
        <v>216</v>
      </c>
      <c r="BF206" t="s">
        <v>216</v>
      </c>
      <c r="BG206" t="s">
        <v>216</v>
      </c>
      <c r="BH206" t="s">
        <v>216</v>
      </c>
      <c r="BI206" t="s">
        <v>216</v>
      </c>
      <c r="BJ206" t="s">
        <v>216</v>
      </c>
      <c r="BL206" t="s">
        <v>216</v>
      </c>
      <c r="BM206" t="s">
        <v>216</v>
      </c>
      <c r="BN206" t="s">
        <v>216</v>
      </c>
      <c r="BO206" t="s">
        <v>216</v>
      </c>
      <c r="BP206" t="s">
        <v>216</v>
      </c>
      <c r="BQ206" t="s">
        <v>216</v>
      </c>
      <c r="BR206" t="s">
        <v>216</v>
      </c>
      <c r="BS206" t="s">
        <v>216</v>
      </c>
      <c r="BT206" t="s">
        <v>216</v>
      </c>
      <c r="BU206" t="s">
        <v>216</v>
      </c>
      <c r="BV206" t="s">
        <v>216</v>
      </c>
      <c r="BW206" t="s">
        <v>216</v>
      </c>
      <c r="BX206" t="s">
        <v>216</v>
      </c>
      <c r="BY206" t="s">
        <v>216</v>
      </c>
      <c r="BZ206" t="s">
        <v>216</v>
      </c>
      <c r="CA206" t="s">
        <v>216</v>
      </c>
      <c r="CB206" t="s">
        <v>216</v>
      </c>
      <c r="CC206" t="s">
        <v>216</v>
      </c>
      <c r="CD206" t="s">
        <v>216</v>
      </c>
      <c r="CF206">
        <v>0</v>
      </c>
      <c r="CG206" t="s">
        <v>216</v>
      </c>
      <c r="CH206">
        <v>0</v>
      </c>
      <c r="CI206">
        <v>0</v>
      </c>
      <c r="CJ206">
        <v>1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1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 t="s">
        <v>216</v>
      </c>
      <c r="DZ206">
        <v>0</v>
      </c>
      <c r="EA206" t="s">
        <v>216</v>
      </c>
      <c r="EB206">
        <v>1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1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1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</row>
    <row r="207" spans="1:209" x14ac:dyDescent="0.2">
      <c r="Z207">
        <f>SUM(Z2:Z206)</f>
        <v>3</v>
      </c>
      <c r="AA207">
        <v>82</v>
      </c>
      <c r="AB207">
        <v>4</v>
      </c>
      <c r="AC207">
        <v>1</v>
      </c>
      <c r="AD207">
        <v>2</v>
      </c>
      <c r="AE207">
        <v>47</v>
      </c>
      <c r="AF207">
        <f>SUM(AF2:AF206)</f>
        <v>42</v>
      </c>
    </row>
  </sheetData>
  <sortState ref="A2:HM207">
    <sortCondition descending="1" ref="AI2:AI207"/>
    <sortCondition ref="AG2:AG20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selection sqref="A1:XFD1048576"/>
    </sheetView>
  </sheetViews>
  <sheetFormatPr defaultRowHeight="12.75" x14ac:dyDescent="0.2"/>
  <cols>
    <col min="1" max="1" width="40.5703125" bestFit="1" customWidth="1"/>
    <col min="2" max="2" width="15.140625" bestFit="1" customWidth="1"/>
    <col min="3" max="3" width="10.28515625" bestFit="1" customWidth="1"/>
    <col min="4" max="4" width="13.28515625" bestFit="1" customWidth="1"/>
    <col min="5" max="5" width="19.85546875" bestFit="1" customWidth="1"/>
    <col min="6" max="6" width="13.5703125" bestFit="1" customWidth="1"/>
  </cols>
  <sheetData>
    <row r="1" spans="1:6" x14ac:dyDescent="0.2">
      <c r="A1" s="3" t="s">
        <v>0</v>
      </c>
      <c r="B1" s="3" t="s">
        <v>11</v>
      </c>
      <c r="C1" s="3" t="s">
        <v>46</v>
      </c>
      <c r="D1" s="3" t="s">
        <v>558</v>
      </c>
      <c r="E1" s="3" t="s">
        <v>33</v>
      </c>
      <c r="F1" s="3" t="s">
        <v>23</v>
      </c>
    </row>
    <row r="2" spans="1:6" x14ac:dyDescent="0.2">
      <c r="A2" t="s">
        <v>465</v>
      </c>
      <c r="B2">
        <v>0.4</v>
      </c>
      <c r="C2">
        <v>0.1186</v>
      </c>
      <c r="D2" t="s">
        <v>567</v>
      </c>
      <c r="E2">
        <v>4</v>
      </c>
      <c r="F2">
        <v>1</v>
      </c>
    </row>
    <row r="3" spans="1:6" x14ac:dyDescent="0.2">
      <c r="A3" t="s">
        <v>515</v>
      </c>
      <c r="B3">
        <v>4.3899999999999997</v>
      </c>
      <c r="C3">
        <v>2.2200000000000001E-2</v>
      </c>
      <c r="D3" t="s">
        <v>568</v>
      </c>
      <c r="E3">
        <v>4</v>
      </c>
      <c r="F3">
        <v>3.8E-3</v>
      </c>
    </row>
    <row r="4" spans="1:6" x14ac:dyDescent="0.2">
      <c r="A4" t="s">
        <v>456</v>
      </c>
      <c r="B4">
        <v>0.1</v>
      </c>
      <c r="C4">
        <v>1.7680000000000001E-2</v>
      </c>
      <c r="D4" t="s">
        <v>566</v>
      </c>
      <c r="E4">
        <v>4</v>
      </c>
      <c r="F4">
        <v>0.44579999999999997</v>
      </c>
    </row>
    <row r="5" spans="1:6" x14ac:dyDescent="0.2">
      <c r="A5" t="s">
        <v>380</v>
      </c>
      <c r="B5">
        <v>2.23</v>
      </c>
      <c r="C5">
        <v>5.4050000000000001E-2</v>
      </c>
      <c r="D5" t="s">
        <v>571</v>
      </c>
      <c r="E5">
        <v>3</v>
      </c>
      <c r="F5">
        <v>2.4E-2</v>
      </c>
    </row>
    <row r="6" spans="1:6" x14ac:dyDescent="0.2">
      <c r="A6" t="s">
        <v>478</v>
      </c>
      <c r="B6">
        <v>39.94</v>
      </c>
      <c r="C6">
        <v>1.01E-2</v>
      </c>
      <c r="D6" t="s">
        <v>571</v>
      </c>
      <c r="E6">
        <v>3</v>
      </c>
      <c r="F6">
        <v>3.3999999999999998E-3</v>
      </c>
    </row>
    <row r="7" spans="1:6" x14ac:dyDescent="0.2">
      <c r="A7" t="s">
        <v>258</v>
      </c>
      <c r="B7">
        <v>0.59</v>
      </c>
      <c r="C7">
        <v>1.9720000000000001E-2</v>
      </c>
      <c r="D7" t="s">
        <v>569</v>
      </c>
      <c r="E7">
        <v>3</v>
      </c>
      <c r="F7">
        <v>0.81299999999999994</v>
      </c>
    </row>
    <row r="8" spans="1:6" x14ac:dyDescent="0.2">
      <c r="A8" t="s">
        <v>277</v>
      </c>
      <c r="B8">
        <v>40.67</v>
      </c>
      <c r="C8">
        <v>2.095E-2</v>
      </c>
      <c r="D8" t="s">
        <v>569</v>
      </c>
      <c r="E8">
        <v>3</v>
      </c>
      <c r="F8">
        <v>0.05</v>
      </c>
    </row>
    <row r="9" spans="1:6" x14ac:dyDescent="0.2">
      <c r="A9" t="s">
        <v>286</v>
      </c>
      <c r="B9">
        <v>8.5</v>
      </c>
      <c r="C9">
        <v>1.35E-2</v>
      </c>
      <c r="D9" t="s">
        <v>569</v>
      </c>
      <c r="E9">
        <v>3</v>
      </c>
      <c r="F9">
        <v>1.6999999999999999E-3</v>
      </c>
    </row>
    <row r="10" spans="1:6" x14ac:dyDescent="0.2">
      <c r="A10" t="s">
        <v>289</v>
      </c>
      <c r="B10">
        <v>7.04</v>
      </c>
      <c r="C10">
        <v>8.1500000000000003E-2</v>
      </c>
      <c r="D10" t="s">
        <v>569</v>
      </c>
      <c r="E10">
        <v>3</v>
      </c>
      <c r="F10">
        <v>2.81E-2</v>
      </c>
    </row>
    <row r="11" spans="1:6" x14ac:dyDescent="0.2">
      <c r="A11" t="s">
        <v>307</v>
      </c>
      <c r="B11">
        <v>28.77</v>
      </c>
      <c r="C11">
        <v>2.1499999999999998E-2</v>
      </c>
      <c r="D11" t="s">
        <v>569</v>
      </c>
      <c r="E11">
        <v>3</v>
      </c>
      <c r="F11" s="2">
        <v>5.0000000000000001E-4</v>
      </c>
    </row>
    <row r="12" spans="1:6" x14ac:dyDescent="0.2">
      <c r="A12" t="s">
        <v>329</v>
      </c>
      <c r="B12">
        <v>27.68</v>
      </c>
      <c r="C12">
        <v>5.1499999999999997E-2</v>
      </c>
      <c r="D12" t="s">
        <v>569</v>
      </c>
      <c r="E12">
        <v>3</v>
      </c>
      <c r="F12" s="2">
        <v>2.0000000000000001E-4</v>
      </c>
    </row>
    <row r="13" spans="1:6" x14ac:dyDescent="0.2">
      <c r="A13" t="s">
        <v>377</v>
      </c>
      <c r="B13">
        <v>8.5800000000000001E-2</v>
      </c>
      <c r="C13">
        <v>2.8150000000000001E-2</v>
      </c>
      <c r="D13" t="s">
        <v>569</v>
      </c>
      <c r="E13">
        <v>3</v>
      </c>
      <c r="F13">
        <v>1</v>
      </c>
    </row>
    <row r="14" spans="1:6" x14ac:dyDescent="0.2">
      <c r="A14" t="s">
        <v>410</v>
      </c>
      <c r="B14">
        <v>10.119999999999999</v>
      </c>
      <c r="C14">
        <v>1.84E-2</v>
      </c>
      <c r="D14" t="s">
        <v>569</v>
      </c>
      <c r="E14">
        <v>3</v>
      </c>
      <c r="F14">
        <v>0.16650000000000001</v>
      </c>
    </row>
    <row r="15" spans="1:6" x14ac:dyDescent="0.2">
      <c r="A15" t="s">
        <v>415</v>
      </c>
      <c r="B15">
        <v>59.8</v>
      </c>
      <c r="C15">
        <v>3.85E-2</v>
      </c>
      <c r="D15" t="s">
        <v>569</v>
      </c>
      <c r="E15">
        <v>3</v>
      </c>
      <c r="F15">
        <v>0.1421</v>
      </c>
    </row>
    <row r="16" spans="1:6" x14ac:dyDescent="0.2">
      <c r="A16" t="s">
        <v>421</v>
      </c>
      <c r="B16">
        <v>1.5</v>
      </c>
      <c r="C16">
        <v>2.579E-2</v>
      </c>
      <c r="D16" t="s">
        <v>569</v>
      </c>
      <c r="E16">
        <v>3</v>
      </c>
      <c r="F16">
        <v>0.56520000000000004</v>
      </c>
    </row>
    <row r="17" spans="1:6" x14ac:dyDescent="0.2">
      <c r="A17" t="s">
        <v>423</v>
      </c>
      <c r="B17">
        <v>1.1299999999999999</v>
      </c>
      <c r="C17">
        <v>2.366E-2</v>
      </c>
      <c r="D17" t="s">
        <v>569</v>
      </c>
      <c r="E17">
        <v>3</v>
      </c>
      <c r="F17">
        <v>0.69689999999999996</v>
      </c>
    </row>
    <row r="18" spans="1:6" x14ac:dyDescent="0.2">
      <c r="A18" t="s">
        <v>430</v>
      </c>
      <c r="B18">
        <v>0.4</v>
      </c>
      <c r="C18">
        <v>4.02E-2</v>
      </c>
      <c r="D18" t="s">
        <v>569</v>
      </c>
      <c r="E18">
        <v>3</v>
      </c>
      <c r="F18">
        <v>1</v>
      </c>
    </row>
    <row r="19" spans="1:6" x14ac:dyDescent="0.2">
      <c r="A19" t="s">
        <v>448</v>
      </c>
      <c r="B19">
        <v>26.06</v>
      </c>
      <c r="C19">
        <v>0.1116</v>
      </c>
      <c r="D19" t="s">
        <v>569</v>
      </c>
      <c r="E19">
        <v>3</v>
      </c>
      <c r="F19">
        <v>5.04E-2</v>
      </c>
    </row>
    <row r="20" spans="1:6" x14ac:dyDescent="0.2">
      <c r="A20" t="s">
        <v>513</v>
      </c>
      <c r="B20">
        <v>23.22</v>
      </c>
      <c r="C20">
        <v>1.9550000000000001E-2</v>
      </c>
      <c r="D20" t="s">
        <v>569</v>
      </c>
      <c r="E20">
        <v>3</v>
      </c>
      <c r="F20">
        <v>0.01</v>
      </c>
    </row>
    <row r="21" spans="1:6" x14ac:dyDescent="0.2">
      <c r="A21" t="s">
        <v>522</v>
      </c>
      <c r="B21">
        <v>0.85</v>
      </c>
      <c r="C21">
        <v>0.18360000000000001</v>
      </c>
      <c r="D21" t="s">
        <v>569</v>
      </c>
      <c r="E21">
        <v>3</v>
      </c>
      <c r="F21">
        <v>1</v>
      </c>
    </row>
    <row r="22" spans="1:6" x14ac:dyDescent="0.2">
      <c r="A22" t="s">
        <v>525</v>
      </c>
      <c r="B22">
        <v>1.17</v>
      </c>
      <c r="C22">
        <v>3.7400000000000003E-2</v>
      </c>
      <c r="D22" t="s">
        <v>569</v>
      </c>
      <c r="E22">
        <v>3</v>
      </c>
      <c r="F22">
        <v>4.7199999999999999E-2</v>
      </c>
    </row>
    <row r="23" spans="1:6" x14ac:dyDescent="0.2">
      <c r="A23" t="s">
        <v>537</v>
      </c>
      <c r="B23">
        <v>0.16</v>
      </c>
      <c r="C23">
        <v>0.17799999999999999</v>
      </c>
      <c r="D23" t="s">
        <v>569</v>
      </c>
      <c r="E23">
        <v>3</v>
      </c>
      <c r="F23">
        <v>1</v>
      </c>
    </row>
    <row r="24" spans="1:6" x14ac:dyDescent="0.2">
      <c r="A24" t="s">
        <v>556</v>
      </c>
      <c r="B24">
        <v>1.7</v>
      </c>
      <c r="C24">
        <v>6.83E-2</v>
      </c>
      <c r="D24" t="s">
        <v>569</v>
      </c>
      <c r="E24">
        <v>3</v>
      </c>
      <c r="F24">
        <v>1</v>
      </c>
    </row>
    <row r="25" spans="1:6" x14ac:dyDescent="0.2">
      <c r="A25" t="s">
        <v>365</v>
      </c>
      <c r="B25">
        <v>26.71</v>
      </c>
      <c r="C25">
        <v>0.15740000000000001</v>
      </c>
      <c r="D25" t="s">
        <v>570</v>
      </c>
      <c r="E25">
        <v>3</v>
      </c>
      <c r="F25">
        <v>0.17249999999999999</v>
      </c>
    </row>
    <row r="26" spans="1:6" x14ac:dyDescent="0.2">
      <c r="A26" t="s">
        <v>470</v>
      </c>
      <c r="B26">
        <v>0.12</v>
      </c>
      <c r="C26">
        <v>0.20349999999999999</v>
      </c>
      <c r="D26" t="s">
        <v>574</v>
      </c>
      <c r="E26">
        <v>2</v>
      </c>
      <c r="F26">
        <v>1</v>
      </c>
    </row>
    <row r="27" spans="1:6" x14ac:dyDescent="0.2">
      <c r="A27" t="s">
        <v>479</v>
      </c>
      <c r="B27">
        <v>0.49</v>
      </c>
      <c r="C27">
        <v>1.7999999999999999E-2</v>
      </c>
      <c r="D27" t="s">
        <v>576</v>
      </c>
      <c r="E27">
        <v>2</v>
      </c>
      <c r="F27">
        <v>1.7299999999999999E-2</v>
      </c>
    </row>
    <row r="28" spans="1:6" x14ac:dyDescent="0.2">
      <c r="A28" t="s">
        <v>485</v>
      </c>
      <c r="B28">
        <v>0.4</v>
      </c>
      <c r="C28">
        <v>0.16880000000000001</v>
      </c>
      <c r="D28" t="s">
        <v>576</v>
      </c>
      <c r="E28">
        <v>2</v>
      </c>
      <c r="F28">
        <v>2.8799999999999999E-2</v>
      </c>
    </row>
    <row r="29" spans="1:6" x14ac:dyDescent="0.2">
      <c r="A29" t="s">
        <v>535</v>
      </c>
      <c r="B29">
        <v>7.4</v>
      </c>
      <c r="C29">
        <v>1.8290000000000001E-2</v>
      </c>
      <c r="D29" t="s">
        <v>576</v>
      </c>
      <c r="E29">
        <v>2</v>
      </c>
      <c r="F29">
        <v>2.8999999999999998E-3</v>
      </c>
    </row>
    <row r="30" spans="1:6" x14ac:dyDescent="0.2">
      <c r="A30" t="s">
        <v>234</v>
      </c>
      <c r="B30">
        <v>3.8</v>
      </c>
      <c r="C30">
        <v>3.9E-2</v>
      </c>
      <c r="D30" t="s">
        <v>573</v>
      </c>
      <c r="E30">
        <v>2</v>
      </c>
      <c r="F30">
        <v>0.2616</v>
      </c>
    </row>
    <row r="31" spans="1:6" x14ac:dyDescent="0.2">
      <c r="A31" t="s">
        <v>252</v>
      </c>
      <c r="B31">
        <v>12.23</v>
      </c>
      <c r="C31">
        <v>4.7600000000000003E-2</v>
      </c>
      <c r="D31" t="s">
        <v>573</v>
      </c>
      <c r="E31">
        <v>2</v>
      </c>
      <c r="F31">
        <v>2.3999999999999998E-3</v>
      </c>
    </row>
    <row r="32" spans="1:6" x14ac:dyDescent="0.2">
      <c r="A32" t="s">
        <v>254</v>
      </c>
      <c r="B32">
        <v>10.93</v>
      </c>
      <c r="C32" t="s">
        <v>216</v>
      </c>
      <c r="D32" t="s">
        <v>573</v>
      </c>
      <c r="E32">
        <v>2</v>
      </c>
      <c r="F32" s="2">
        <v>5.9999999999999995E-4</v>
      </c>
    </row>
    <row r="33" spans="1:6" x14ac:dyDescent="0.2">
      <c r="A33" t="s">
        <v>264</v>
      </c>
      <c r="B33">
        <v>0.27</v>
      </c>
      <c r="C33">
        <v>0.18371000000000001</v>
      </c>
      <c r="D33" t="s">
        <v>573</v>
      </c>
      <c r="E33">
        <v>2</v>
      </c>
      <c r="F33">
        <v>0.91090000000000004</v>
      </c>
    </row>
    <row r="34" spans="1:6" x14ac:dyDescent="0.2">
      <c r="A34" t="s">
        <v>287</v>
      </c>
      <c r="B34">
        <v>11.94</v>
      </c>
      <c r="C34">
        <v>7.3999999999999996E-2</v>
      </c>
      <c r="D34" t="s">
        <v>573</v>
      </c>
      <c r="E34">
        <v>2</v>
      </c>
      <c r="F34">
        <v>3.0999999999999999E-3</v>
      </c>
    </row>
    <row r="35" spans="1:6" x14ac:dyDescent="0.2">
      <c r="A35" t="s">
        <v>316</v>
      </c>
      <c r="B35">
        <v>75.84</v>
      </c>
      <c r="C35">
        <v>5.5E-2</v>
      </c>
      <c r="D35" t="s">
        <v>573</v>
      </c>
      <c r="E35">
        <v>2</v>
      </c>
      <c r="F35">
        <v>0.01</v>
      </c>
    </row>
    <row r="36" spans="1:6" x14ac:dyDescent="0.2">
      <c r="A36" t="s">
        <v>320</v>
      </c>
      <c r="B36">
        <v>2.67</v>
      </c>
      <c r="C36">
        <v>3.9600000000000003E-2</v>
      </c>
      <c r="D36" t="s">
        <v>573</v>
      </c>
      <c r="E36">
        <v>2</v>
      </c>
      <c r="F36">
        <v>2.69E-2</v>
      </c>
    </row>
    <row r="37" spans="1:6" x14ac:dyDescent="0.2">
      <c r="A37" t="s">
        <v>337</v>
      </c>
      <c r="B37">
        <v>6.27</v>
      </c>
      <c r="C37">
        <v>5.5E-2</v>
      </c>
      <c r="D37" t="s">
        <v>573</v>
      </c>
      <c r="E37">
        <v>2</v>
      </c>
      <c r="F37">
        <v>1.6999999999999999E-3</v>
      </c>
    </row>
    <row r="38" spans="1:6" x14ac:dyDescent="0.2">
      <c r="A38" t="s">
        <v>424</v>
      </c>
      <c r="B38">
        <v>1.46</v>
      </c>
      <c r="C38">
        <v>9.4799999999999995E-2</v>
      </c>
      <c r="D38" t="s">
        <v>573</v>
      </c>
      <c r="E38">
        <v>2</v>
      </c>
      <c r="F38">
        <v>0.49380000000000002</v>
      </c>
    </row>
    <row r="39" spans="1:6" x14ac:dyDescent="0.2">
      <c r="A39" t="s">
        <v>432</v>
      </c>
      <c r="B39">
        <v>1.78</v>
      </c>
      <c r="C39">
        <v>6.7100000000000007E-2</v>
      </c>
      <c r="D39" t="s">
        <v>573</v>
      </c>
      <c r="E39">
        <v>2</v>
      </c>
      <c r="F39">
        <v>0.24</v>
      </c>
    </row>
    <row r="40" spans="1:6" x14ac:dyDescent="0.2">
      <c r="A40" t="s">
        <v>444</v>
      </c>
      <c r="B40">
        <v>2.75E-2</v>
      </c>
      <c r="C40">
        <v>2.2339999999999999E-2</v>
      </c>
      <c r="D40" t="s">
        <v>573</v>
      </c>
      <c r="E40">
        <v>2</v>
      </c>
      <c r="F40">
        <v>0.8</v>
      </c>
    </row>
    <row r="41" spans="1:6" x14ac:dyDescent="0.2">
      <c r="A41" t="s">
        <v>208</v>
      </c>
      <c r="B41">
        <v>0.4</v>
      </c>
      <c r="C41">
        <v>0.38663999999999998</v>
      </c>
      <c r="D41" t="s">
        <v>572</v>
      </c>
      <c r="E41">
        <v>2</v>
      </c>
      <c r="F41">
        <v>1</v>
      </c>
    </row>
    <row r="42" spans="1:6" x14ac:dyDescent="0.2">
      <c r="A42" t="s">
        <v>256</v>
      </c>
      <c r="B42">
        <v>45.73</v>
      </c>
      <c r="C42">
        <v>3.2000000000000001E-2</v>
      </c>
      <c r="D42" t="s">
        <v>572</v>
      </c>
      <c r="E42">
        <v>2</v>
      </c>
      <c r="F42" s="2">
        <v>4.0000000000000002E-4</v>
      </c>
    </row>
    <row r="43" spans="1:6" x14ac:dyDescent="0.2">
      <c r="A43" t="s">
        <v>267</v>
      </c>
      <c r="B43">
        <v>4.7393999999999998</v>
      </c>
      <c r="C43">
        <v>3.0040000000000001E-2</v>
      </c>
      <c r="D43" t="s">
        <v>572</v>
      </c>
      <c r="E43">
        <v>2</v>
      </c>
      <c r="F43">
        <v>0.3</v>
      </c>
    </row>
    <row r="44" spans="1:6" x14ac:dyDescent="0.2">
      <c r="A44" t="s">
        <v>275</v>
      </c>
      <c r="B44">
        <v>11.9</v>
      </c>
      <c r="C44">
        <v>5.7000000000000002E-2</v>
      </c>
      <c r="D44" t="s">
        <v>572</v>
      </c>
      <c r="E44">
        <v>2</v>
      </c>
      <c r="F44">
        <v>1E-3</v>
      </c>
    </row>
    <row r="45" spans="1:6" x14ac:dyDescent="0.2">
      <c r="A45" t="s">
        <v>333</v>
      </c>
      <c r="B45">
        <v>2.99</v>
      </c>
      <c r="C45">
        <v>9.7500000000000003E-2</v>
      </c>
      <c r="D45" t="s">
        <v>572</v>
      </c>
      <c r="E45">
        <v>2</v>
      </c>
      <c r="F45">
        <v>0.24779999999999999</v>
      </c>
    </row>
    <row r="46" spans="1:6" x14ac:dyDescent="0.2">
      <c r="A46" t="s">
        <v>360</v>
      </c>
      <c r="B46">
        <v>4.8600000000000003</v>
      </c>
      <c r="C46">
        <v>8.9499999999999996E-2</v>
      </c>
      <c r="D46" t="s">
        <v>572</v>
      </c>
      <c r="E46">
        <v>2</v>
      </c>
      <c r="F46">
        <v>5.7999999999999996E-3</v>
      </c>
    </row>
    <row r="47" spans="1:6" x14ac:dyDescent="0.2">
      <c r="A47" t="s">
        <v>362</v>
      </c>
      <c r="B47">
        <v>0.5766</v>
      </c>
      <c r="C47">
        <v>6.3960000000000003E-2</v>
      </c>
      <c r="D47" t="s">
        <v>572</v>
      </c>
      <c r="E47">
        <v>2</v>
      </c>
      <c r="F47">
        <v>1</v>
      </c>
    </row>
    <row r="48" spans="1:6" x14ac:dyDescent="0.2">
      <c r="A48" t="s">
        <v>389</v>
      </c>
      <c r="B48">
        <v>10.93</v>
      </c>
      <c r="C48">
        <v>6.9000000000000006E-2</v>
      </c>
      <c r="D48" t="s">
        <v>572</v>
      </c>
      <c r="E48">
        <v>2</v>
      </c>
      <c r="F48">
        <v>3.3300000000000003E-2</v>
      </c>
    </row>
    <row r="49" spans="1:6" x14ac:dyDescent="0.2">
      <c r="A49" t="s">
        <v>397</v>
      </c>
      <c r="B49">
        <v>1.0900000000000001</v>
      </c>
      <c r="C49">
        <v>5.2999999999999999E-2</v>
      </c>
      <c r="D49" t="s">
        <v>572</v>
      </c>
      <c r="E49">
        <v>2</v>
      </c>
      <c r="F49">
        <v>0.1605</v>
      </c>
    </row>
    <row r="50" spans="1:6" x14ac:dyDescent="0.2">
      <c r="A50" t="s">
        <v>412</v>
      </c>
      <c r="B50">
        <v>0.4</v>
      </c>
      <c r="C50">
        <v>0.12230000000000001</v>
      </c>
      <c r="D50" t="s">
        <v>572</v>
      </c>
      <c r="E50">
        <v>2</v>
      </c>
      <c r="F50">
        <v>0.2064</v>
      </c>
    </row>
    <row r="51" spans="1:6" x14ac:dyDescent="0.2">
      <c r="A51" t="s">
        <v>414</v>
      </c>
      <c r="B51">
        <v>135.34</v>
      </c>
      <c r="C51">
        <v>3.1699999999999999E-2</v>
      </c>
      <c r="D51" t="s">
        <v>572</v>
      </c>
      <c r="E51">
        <v>2</v>
      </c>
      <c r="F51">
        <v>8.6E-3</v>
      </c>
    </row>
    <row r="52" spans="1:6" x14ac:dyDescent="0.2">
      <c r="A52" t="s">
        <v>507</v>
      </c>
      <c r="B52">
        <v>3.08</v>
      </c>
      <c r="C52">
        <v>1.7000000000000001E-2</v>
      </c>
      <c r="D52" t="s">
        <v>572</v>
      </c>
      <c r="E52">
        <v>2</v>
      </c>
      <c r="F52">
        <v>5.3499999999999999E-2</v>
      </c>
    </row>
    <row r="53" spans="1:6" x14ac:dyDescent="0.2">
      <c r="A53" t="s">
        <v>534</v>
      </c>
      <c r="B53">
        <v>178.06</v>
      </c>
      <c r="C53">
        <v>6.9699999999999998E-2</v>
      </c>
      <c r="D53" t="s">
        <v>572</v>
      </c>
      <c r="E53">
        <v>2</v>
      </c>
      <c r="F53">
        <v>2.2000000000000001E-3</v>
      </c>
    </row>
    <row r="54" spans="1:6" x14ac:dyDescent="0.2">
      <c r="A54" t="s">
        <v>472</v>
      </c>
      <c r="B54">
        <v>5.67</v>
      </c>
      <c r="C54">
        <v>0.02</v>
      </c>
      <c r="D54" t="s">
        <v>563</v>
      </c>
      <c r="E54">
        <v>1</v>
      </c>
      <c r="F54">
        <v>1.1000000000000001E-3</v>
      </c>
    </row>
    <row r="55" spans="1:6" x14ac:dyDescent="0.2">
      <c r="A55" t="s">
        <v>477</v>
      </c>
      <c r="B55">
        <v>119.79</v>
      </c>
      <c r="C55" t="s">
        <v>216</v>
      </c>
      <c r="D55" t="s">
        <v>575</v>
      </c>
      <c r="E55">
        <v>2</v>
      </c>
      <c r="F55">
        <v>2.0999999999999999E-3</v>
      </c>
    </row>
    <row r="56" spans="1:6" x14ac:dyDescent="0.2">
      <c r="A56" t="s">
        <v>496</v>
      </c>
      <c r="B56">
        <v>59.08</v>
      </c>
      <c r="C56">
        <v>7.2800000000000004E-2</v>
      </c>
      <c r="D56" t="s">
        <v>575</v>
      </c>
      <c r="E56">
        <v>2</v>
      </c>
      <c r="F56">
        <v>0.1086</v>
      </c>
    </row>
    <row r="57" spans="1:6" x14ac:dyDescent="0.2">
      <c r="A57" t="s">
        <v>468</v>
      </c>
      <c r="B57">
        <v>0.28000000000000003</v>
      </c>
      <c r="C57">
        <v>1.4246000000000001</v>
      </c>
      <c r="D57" t="s">
        <v>564</v>
      </c>
      <c r="E57">
        <v>1</v>
      </c>
      <c r="F57">
        <v>1</v>
      </c>
    </row>
    <row r="58" spans="1:6" x14ac:dyDescent="0.2">
      <c r="A58" t="s">
        <v>236</v>
      </c>
      <c r="B58">
        <v>2.19</v>
      </c>
      <c r="C58">
        <v>1.95E-2</v>
      </c>
      <c r="D58" t="s">
        <v>559</v>
      </c>
      <c r="E58">
        <v>1</v>
      </c>
      <c r="F58">
        <v>1.4E-3</v>
      </c>
    </row>
    <row r="59" spans="1:6" x14ac:dyDescent="0.2">
      <c r="A59" t="s">
        <v>241</v>
      </c>
      <c r="B59">
        <v>33.39</v>
      </c>
      <c r="C59">
        <v>0.1845</v>
      </c>
      <c r="D59" t="s">
        <v>559</v>
      </c>
      <c r="E59">
        <v>1</v>
      </c>
      <c r="F59">
        <v>5.0000000000000001E-3</v>
      </c>
    </row>
    <row r="60" spans="1:6" x14ac:dyDescent="0.2">
      <c r="A60" t="s">
        <v>294</v>
      </c>
      <c r="B60">
        <v>13.52</v>
      </c>
      <c r="C60">
        <v>1.7500000000000002E-2</v>
      </c>
      <c r="D60" t="s">
        <v>559</v>
      </c>
      <c r="E60">
        <v>1</v>
      </c>
      <c r="F60">
        <v>1.0500000000000001E-2</v>
      </c>
    </row>
    <row r="61" spans="1:6" x14ac:dyDescent="0.2">
      <c r="A61" t="s">
        <v>299</v>
      </c>
      <c r="B61">
        <v>25.78</v>
      </c>
      <c r="C61">
        <v>5.0700000000000002E-2</v>
      </c>
      <c r="D61" t="s">
        <v>559</v>
      </c>
      <c r="E61">
        <v>1</v>
      </c>
      <c r="F61" s="2">
        <v>2.9999999999999997E-4</v>
      </c>
    </row>
    <row r="62" spans="1:6" x14ac:dyDescent="0.2">
      <c r="A62" t="s">
        <v>303</v>
      </c>
      <c r="B62">
        <v>8.82</v>
      </c>
      <c r="C62">
        <v>2.4500000000000001E-2</v>
      </c>
      <c r="D62" t="s">
        <v>559</v>
      </c>
      <c r="E62">
        <v>1</v>
      </c>
      <c r="F62">
        <v>1E-3</v>
      </c>
    </row>
    <row r="63" spans="1:6" x14ac:dyDescent="0.2">
      <c r="A63" t="s">
        <v>312</v>
      </c>
      <c r="B63">
        <v>14.16</v>
      </c>
      <c r="C63">
        <v>0.16400000000000001</v>
      </c>
      <c r="D63" t="s">
        <v>559</v>
      </c>
      <c r="E63">
        <v>1</v>
      </c>
      <c r="F63" s="2">
        <v>2.0000000000000001E-4</v>
      </c>
    </row>
    <row r="64" spans="1:6" x14ac:dyDescent="0.2">
      <c r="A64" t="s">
        <v>315</v>
      </c>
      <c r="B64">
        <v>2.23</v>
      </c>
      <c r="C64">
        <v>4.2500000000000003E-2</v>
      </c>
      <c r="D64" t="s">
        <v>559</v>
      </c>
      <c r="E64">
        <v>1</v>
      </c>
      <c r="F64">
        <v>9.2999999999999999E-2</v>
      </c>
    </row>
    <row r="65" spans="1:6" x14ac:dyDescent="0.2">
      <c r="A65" t="s">
        <v>326</v>
      </c>
      <c r="B65">
        <v>0.53</v>
      </c>
      <c r="C65">
        <v>5.21E-2</v>
      </c>
      <c r="D65" t="s">
        <v>559</v>
      </c>
      <c r="E65">
        <v>1</v>
      </c>
      <c r="F65">
        <v>6.3500000000000001E-2</v>
      </c>
    </row>
    <row r="66" spans="1:6" x14ac:dyDescent="0.2">
      <c r="A66" t="s">
        <v>328</v>
      </c>
      <c r="B66">
        <v>2.35</v>
      </c>
      <c r="C66">
        <v>0.17330000000000001</v>
      </c>
      <c r="D66" t="s">
        <v>559</v>
      </c>
      <c r="E66">
        <v>1</v>
      </c>
      <c r="F66">
        <v>2.92E-2</v>
      </c>
    </row>
    <row r="67" spans="1:6" x14ac:dyDescent="0.2">
      <c r="A67" t="s">
        <v>335</v>
      </c>
      <c r="B67">
        <v>4.33</v>
      </c>
      <c r="C67">
        <v>4.8000000000000001E-2</v>
      </c>
      <c r="D67" t="s">
        <v>559</v>
      </c>
      <c r="E67">
        <v>1</v>
      </c>
      <c r="F67">
        <v>8.0000000000000002E-3</v>
      </c>
    </row>
    <row r="68" spans="1:6" x14ac:dyDescent="0.2">
      <c r="A68" t="s">
        <v>341</v>
      </c>
      <c r="B68">
        <v>6.07</v>
      </c>
      <c r="C68">
        <v>0.16470000000000001</v>
      </c>
      <c r="D68" t="s">
        <v>559</v>
      </c>
      <c r="E68">
        <v>1</v>
      </c>
      <c r="F68">
        <v>1.6000000000000001E-3</v>
      </c>
    </row>
    <row r="69" spans="1:6" x14ac:dyDescent="0.2">
      <c r="A69" t="s">
        <v>349</v>
      </c>
      <c r="B69">
        <v>1.61</v>
      </c>
      <c r="C69">
        <v>3.6979999999999999E-2</v>
      </c>
      <c r="D69" t="s">
        <v>559</v>
      </c>
      <c r="E69">
        <v>1</v>
      </c>
      <c r="F69">
        <v>0.01</v>
      </c>
    </row>
    <row r="70" spans="1:6" x14ac:dyDescent="0.2">
      <c r="A70" t="s">
        <v>352</v>
      </c>
      <c r="B70">
        <v>7.89</v>
      </c>
      <c r="C70">
        <v>1.8700000000000001E-2</v>
      </c>
      <c r="D70" t="s">
        <v>559</v>
      </c>
      <c r="E70">
        <v>1</v>
      </c>
      <c r="F70">
        <v>2.3999999999999998E-3</v>
      </c>
    </row>
    <row r="71" spans="1:6" x14ac:dyDescent="0.2">
      <c r="A71" t="s">
        <v>399</v>
      </c>
      <c r="B71">
        <v>3.44</v>
      </c>
      <c r="C71">
        <v>5.6000000000000001E-2</v>
      </c>
      <c r="D71" t="s">
        <v>559</v>
      </c>
      <c r="E71">
        <v>1</v>
      </c>
      <c r="F71">
        <v>9.4000000000000004E-3</v>
      </c>
    </row>
    <row r="72" spans="1:6" x14ac:dyDescent="0.2">
      <c r="A72" t="s">
        <v>406</v>
      </c>
      <c r="B72">
        <v>50.99</v>
      </c>
      <c r="C72">
        <v>3.4000000000000002E-2</v>
      </c>
      <c r="D72" t="s">
        <v>559</v>
      </c>
      <c r="E72">
        <v>1</v>
      </c>
      <c r="F72" s="2">
        <v>1E-4</v>
      </c>
    </row>
    <row r="73" spans="1:6" x14ac:dyDescent="0.2">
      <c r="A73" t="s">
        <v>416</v>
      </c>
      <c r="B73">
        <v>35.700000000000003</v>
      </c>
      <c r="C73">
        <v>5.2400000000000002E-2</v>
      </c>
      <c r="D73" t="s">
        <v>559</v>
      </c>
      <c r="E73">
        <v>1</v>
      </c>
      <c r="F73" s="2">
        <v>6.9999999999999999E-4</v>
      </c>
    </row>
    <row r="74" spans="1:6" x14ac:dyDescent="0.2">
      <c r="A74" t="s">
        <v>428</v>
      </c>
      <c r="B74">
        <v>0.36</v>
      </c>
      <c r="C74">
        <v>8.8620000000000004E-2</v>
      </c>
      <c r="D74" t="s">
        <v>559</v>
      </c>
      <c r="E74">
        <v>1</v>
      </c>
      <c r="F74">
        <v>1</v>
      </c>
    </row>
    <row r="75" spans="1:6" x14ac:dyDescent="0.2">
      <c r="A75" t="s">
        <v>446</v>
      </c>
      <c r="B75">
        <v>5.14</v>
      </c>
      <c r="C75">
        <v>5.2499999999999998E-2</v>
      </c>
      <c r="D75" t="s">
        <v>559</v>
      </c>
      <c r="E75">
        <v>1</v>
      </c>
      <c r="F75" s="2">
        <v>2.0000000000000001E-4</v>
      </c>
    </row>
    <row r="76" spans="1:6" x14ac:dyDescent="0.2">
      <c r="A76" t="s">
        <v>450</v>
      </c>
      <c r="B76">
        <v>0.2</v>
      </c>
      <c r="C76">
        <v>9.0999999999999998E-2</v>
      </c>
      <c r="D76" t="s">
        <v>559</v>
      </c>
      <c r="E76">
        <v>1</v>
      </c>
      <c r="F76">
        <v>8.0000000000000002E-3</v>
      </c>
    </row>
    <row r="77" spans="1:6" x14ac:dyDescent="0.2">
      <c r="A77" t="s">
        <v>481</v>
      </c>
      <c r="B77">
        <v>3.34</v>
      </c>
      <c r="C77">
        <v>3.5229999999999997E-2</v>
      </c>
      <c r="D77" t="s">
        <v>559</v>
      </c>
      <c r="E77">
        <v>1</v>
      </c>
      <c r="F77">
        <v>0.9</v>
      </c>
    </row>
    <row r="78" spans="1:6" x14ac:dyDescent="0.2">
      <c r="A78" t="s">
        <v>489</v>
      </c>
      <c r="B78">
        <v>0.45</v>
      </c>
      <c r="C78">
        <v>9.9500000000000005E-2</v>
      </c>
      <c r="D78" t="s">
        <v>559</v>
      </c>
      <c r="E78">
        <v>1</v>
      </c>
      <c r="F78">
        <v>3.1600000000000003E-2</v>
      </c>
    </row>
    <row r="79" spans="1:6" x14ac:dyDescent="0.2">
      <c r="A79" t="s">
        <v>491</v>
      </c>
      <c r="B79">
        <v>0.97</v>
      </c>
      <c r="C79">
        <v>0.50449999999999995</v>
      </c>
      <c r="D79" t="s">
        <v>559</v>
      </c>
      <c r="E79">
        <v>1</v>
      </c>
      <c r="F79">
        <v>0.71050000000000002</v>
      </c>
    </row>
    <row r="80" spans="1:6" x14ac:dyDescent="0.2">
      <c r="A80" t="s">
        <v>493</v>
      </c>
      <c r="B80">
        <v>2.95</v>
      </c>
      <c r="C80">
        <v>4.1500000000000002E-2</v>
      </c>
      <c r="D80" t="s">
        <v>559</v>
      </c>
      <c r="E80">
        <v>1</v>
      </c>
      <c r="F80" s="2">
        <v>1E-4</v>
      </c>
    </row>
    <row r="81" spans="1:6" x14ac:dyDescent="0.2">
      <c r="A81" t="s">
        <v>500</v>
      </c>
      <c r="B81">
        <v>5.99</v>
      </c>
      <c r="C81" t="s">
        <v>216</v>
      </c>
      <c r="D81" t="s">
        <v>559</v>
      </c>
      <c r="E81">
        <v>1</v>
      </c>
      <c r="F81">
        <v>4.1999999999999997E-3</v>
      </c>
    </row>
    <row r="82" spans="1:6" x14ac:dyDescent="0.2">
      <c r="A82" t="s">
        <v>511</v>
      </c>
      <c r="B82">
        <v>3.09E-2</v>
      </c>
      <c r="C82">
        <v>0.20641999999999999</v>
      </c>
      <c r="D82" t="s">
        <v>559</v>
      </c>
      <c r="E82">
        <v>1</v>
      </c>
      <c r="F82">
        <v>0.05</v>
      </c>
    </row>
    <row r="83" spans="1:6" x14ac:dyDescent="0.2">
      <c r="A83" t="s">
        <v>518</v>
      </c>
      <c r="B83">
        <v>0.45</v>
      </c>
      <c r="C83">
        <v>0.107</v>
      </c>
      <c r="D83" t="s">
        <v>559</v>
      </c>
      <c r="E83">
        <v>1</v>
      </c>
      <c r="F83">
        <v>7.9699999999999993E-2</v>
      </c>
    </row>
    <row r="84" spans="1:6" x14ac:dyDescent="0.2">
      <c r="A84" t="s">
        <v>519</v>
      </c>
      <c r="B84">
        <v>1.21</v>
      </c>
      <c r="C84">
        <v>6.5000000000000002E-2</v>
      </c>
      <c r="D84" t="s">
        <v>559</v>
      </c>
      <c r="E84">
        <v>1</v>
      </c>
      <c r="F84">
        <v>5.0000000000000001E-3</v>
      </c>
    </row>
    <row r="85" spans="1:6" x14ac:dyDescent="0.2">
      <c r="A85" t="s">
        <v>532</v>
      </c>
      <c r="B85">
        <v>62.32</v>
      </c>
      <c r="C85">
        <v>2.8500000000000001E-2</v>
      </c>
      <c r="D85" t="s">
        <v>559</v>
      </c>
      <c r="E85">
        <v>1</v>
      </c>
      <c r="F85" s="2">
        <v>4.0000000000000002E-4</v>
      </c>
    </row>
    <row r="86" spans="1:6" x14ac:dyDescent="0.2">
      <c r="A86" t="s">
        <v>536</v>
      </c>
      <c r="B86">
        <v>0.56999999999999995</v>
      </c>
      <c r="C86">
        <v>2.8000000000000001E-2</v>
      </c>
      <c r="D86" t="s">
        <v>559</v>
      </c>
      <c r="E86">
        <v>1</v>
      </c>
      <c r="F86">
        <v>1.5299999999999999E-2</v>
      </c>
    </row>
    <row r="87" spans="1:6" x14ac:dyDescent="0.2">
      <c r="A87" t="s">
        <v>538</v>
      </c>
      <c r="B87">
        <v>14.45</v>
      </c>
      <c r="C87">
        <v>1.2999999999999999E-2</v>
      </c>
      <c r="D87" t="s">
        <v>559</v>
      </c>
      <c r="E87">
        <v>1</v>
      </c>
      <c r="F87" s="2">
        <v>8.0000000000000004E-4</v>
      </c>
    </row>
    <row r="88" spans="1:6" x14ac:dyDescent="0.2">
      <c r="A88" t="s">
        <v>542</v>
      </c>
      <c r="B88">
        <v>2.81E-2</v>
      </c>
      <c r="C88">
        <v>7.8240000000000004E-2</v>
      </c>
      <c r="D88" t="s">
        <v>559</v>
      </c>
      <c r="E88">
        <v>1</v>
      </c>
      <c r="F88">
        <v>1</v>
      </c>
    </row>
    <row r="89" spans="1:6" x14ac:dyDescent="0.2">
      <c r="A89" t="s">
        <v>544</v>
      </c>
      <c r="B89">
        <v>3.2</v>
      </c>
      <c r="C89">
        <v>7.3999999999999996E-2</v>
      </c>
      <c r="D89" t="s">
        <v>559</v>
      </c>
      <c r="E89">
        <v>1</v>
      </c>
      <c r="F89" s="2">
        <v>8.9999999999999998E-4</v>
      </c>
    </row>
    <row r="90" spans="1:6" x14ac:dyDescent="0.2">
      <c r="A90" t="s">
        <v>358</v>
      </c>
      <c r="B90">
        <v>33.18</v>
      </c>
      <c r="C90">
        <v>7.0000000000000001E-3</v>
      </c>
      <c r="D90" t="s">
        <v>560</v>
      </c>
      <c r="E90">
        <v>1</v>
      </c>
      <c r="F90" s="2">
        <v>8.0000000000000004E-4</v>
      </c>
    </row>
    <row r="91" spans="1:6" x14ac:dyDescent="0.2">
      <c r="A91" t="s">
        <v>391</v>
      </c>
      <c r="B91">
        <v>82.96</v>
      </c>
      <c r="C91">
        <v>1.4E-2</v>
      </c>
      <c r="D91" t="s">
        <v>560</v>
      </c>
      <c r="E91">
        <v>1</v>
      </c>
      <c r="F91" s="2">
        <v>5.9999999999999995E-4</v>
      </c>
    </row>
    <row r="92" spans="1:6" x14ac:dyDescent="0.2">
      <c r="A92" t="s">
        <v>454</v>
      </c>
      <c r="B92">
        <v>51.8</v>
      </c>
      <c r="C92">
        <v>7.7999999999999996E-3</v>
      </c>
      <c r="D92" t="s">
        <v>560</v>
      </c>
      <c r="E92">
        <v>1</v>
      </c>
      <c r="F92">
        <v>1.7999999999999999E-2</v>
      </c>
    </row>
    <row r="93" spans="1:6" x14ac:dyDescent="0.2">
      <c r="A93" t="s">
        <v>487</v>
      </c>
      <c r="B93">
        <v>38.85</v>
      </c>
      <c r="C93">
        <v>0.20849999999999999</v>
      </c>
      <c r="D93" t="s">
        <v>560</v>
      </c>
      <c r="E93">
        <v>1</v>
      </c>
      <c r="F93" s="2">
        <v>2.0000000000000001E-4</v>
      </c>
    </row>
    <row r="94" spans="1:6" x14ac:dyDescent="0.2">
      <c r="A94" t="s">
        <v>520</v>
      </c>
      <c r="B94">
        <v>50.18</v>
      </c>
      <c r="C94">
        <v>0.14849999999999999</v>
      </c>
      <c r="D94" t="s">
        <v>560</v>
      </c>
      <c r="E94">
        <v>1</v>
      </c>
      <c r="F94">
        <v>6.1999999999999998E-3</v>
      </c>
    </row>
    <row r="95" spans="1:6" x14ac:dyDescent="0.2">
      <c r="A95" t="s">
        <v>526</v>
      </c>
      <c r="B95">
        <v>5.42</v>
      </c>
      <c r="C95">
        <v>4.2099999999999999E-2</v>
      </c>
      <c r="D95" t="s">
        <v>560</v>
      </c>
      <c r="E95">
        <v>1</v>
      </c>
      <c r="F95">
        <v>0.1013</v>
      </c>
    </row>
    <row r="96" spans="1:6" x14ac:dyDescent="0.2">
      <c r="A96" t="s">
        <v>528</v>
      </c>
      <c r="B96">
        <v>6.6</v>
      </c>
      <c r="C96">
        <v>2.18E-2</v>
      </c>
      <c r="D96" t="s">
        <v>560</v>
      </c>
      <c r="E96">
        <v>1</v>
      </c>
      <c r="F96">
        <v>4.0099999999999997E-2</v>
      </c>
    </row>
    <row r="97" spans="1:6" x14ac:dyDescent="0.2">
      <c r="A97" t="s">
        <v>387</v>
      </c>
      <c r="B97">
        <v>3.08</v>
      </c>
      <c r="C97">
        <v>7.5499999999999998E-2</v>
      </c>
      <c r="D97" t="s">
        <v>561</v>
      </c>
      <c r="E97">
        <v>1</v>
      </c>
      <c r="F97">
        <v>0.44</v>
      </c>
    </row>
    <row r="98" spans="1:6" x14ac:dyDescent="0.2">
      <c r="A98" t="s">
        <v>451</v>
      </c>
      <c r="B98">
        <v>0.4</v>
      </c>
      <c r="C98">
        <v>4.2500000000000003E-2</v>
      </c>
      <c r="D98" t="s">
        <v>561</v>
      </c>
      <c r="E98">
        <v>1</v>
      </c>
      <c r="F98">
        <v>0.66110000000000002</v>
      </c>
    </row>
    <row r="99" spans="1:6" x14ac:dyDescent="0.2">
      <c r="A99" t="s">
        <v>502</v>
      </c>
      <c r="B99">
        <v>0.24</v>
      </c>
      <c r="C99">
        <v>0.45717000000000002</v>
      </c>
      <c r="D99" t="s">
        <v>561</v>
      </c>
      <c r="E99">
        <v>1</v>
      </c>
      <c r="F99">
        <v>1</v>
      </c>
    </row>
    <row r="100" spans="1:6" x14ac:dyDescent="0.2">
      <c r="A100" t="s">
        <v>529</v>
      </c>
      <c r="B100">
        <v>0.17430000000000001</v>
      </c>
      <c r="C100">
        <v>2.877E-2</v>
      </c>
      <c r="D100" t="s">
        <v>561</v>
      </c>
      <c r="E100">
        <v>1</v>
      </c>
      <c r="F100">
        <v>1</v>
      </c>
    </row>
    <row r="101" spans="1:6" x14ac:dyDescent="0.2">
      <c r="A101" t="s">
        <v>218</v>
      </c>
      <c r="B101">
        <v>0.36</v>
      </c>
      <c r="C101">
        <v>1.6500000000000001E-2</v>
      </c>
      <c r="D101" t="s">
        <v>565</v>
      </c>
      <c r="E101">
        <v>0</v>
      </c>
      <c r="F101">
        <v>0</v>
      </c>
    </row>
    <row r="102" spans="1:6" x14ac:dyDescent="0.2">
      <c r="A102" t="s">
        <v>223</v>
      </c>
      <c r="B102">
        <v>87.01</v>
      </c>
      <c r="C102">
        <v>2.8000000000000001E-2</v>
      </c>
      <c r="D102" t="s">
        <v>565</v>
      </c>
      <c r="E102">
        <v>0</v>
      </c>
      <c r="F102">
        <v>0</v>
      </c>
    </row>
    <row r="103" spans="1:6" x14ac:dyDescent="0.2">
      <c r="A103" t="s">
        <v>226</v>
      </c>
      <c r="B103">
        <v>45.73</v>
      </c>
      <c r="C103">
        <v>2.2200000000000001E-2</v>
      </c>
      <c r="D103" t="s">
        <v>565</v>
      </c>
      <c r="E103">
        <v>0</v>
      </c>
      <c r="F103">
        <v>0</v>
      </c>
    </row>
    <row r="104" spans="1:6" x14ac:dyDescent="0.2">
      <c r="A104" t="s">
        <v>228</v>
      </c>
      <c r="B104">
        <v>75.680000000000007</v>
      </c>
      <c r="C104">
        <v>5.2999999999999999E-2</v>
      </c>
      <c r="D104" t="s">
        <v>565</v>
      </c>
      <c r="E104">
        <v>0</v>
      </c>
      <c r="F104">
        <v>0</v>
      </c>
    </row>
    <row r="105" spans="1:6" x14ac:dyDescent="0.2">
      <c r="A105" t="s">
        <v>230</v>
      </c>
      <c r="B105">
        <v>22.91</v>
      </c>
      <c r="C105">
        <v>5.0700000000000002E-2</v>
      </c>
      <c r="D105" t="s">
        <v>565</v>
      </c>
      <c r="E105">
        <v>0</v>
      </c>
      <c r="F105">
        <v>0</v>
      </c>
    </row>
    <row r="106" spans="1:6" x14ac:dyDescent="0.2">
      <c r="A106" t="s">
        <v>232</v>
      </c>
      <c r="B106">
        <v>63.54</v>
      </c>
      <c r="C106">
        <v>1.2999999999999999E-2</v>
      </c>
      <c r="D106" t="s">
        <v>565</v>
      </c>
      <c r="E106">
        <v>0</v>
      </c>
      <c r="F106">
        <v>0</v>
      </c>
    </row>
    <row r="107" spans="1:6" x14ac:dyDescent="0.2">
      <c r="A107" t="s">
        <v>238</v>
      </c>
      <c r="B107">
        <v>21.45</v>
      </c>
      <c r="C107">
        <v>7.4999999999999997E-3</v>
      </c>
      <c r="D107" t="s">
        <v>565</v>
      </c>
      <c r="E107">
        <v>0</v>
      </c>
      <c r="F107">
        <v>0</v>
      </c>
    </row>
    <row r="108" spans="1:6" x14ac:dyDescent="0.2">
      <c r="A108" t="s">
        <v>240</v>
      </c>
      <c r="B108">
        <v>10.4</v>
      </c>
      <c r="C108">
        <v>8.4000000000000005E-2</v>
      </c>
      <c r="D108" t="s">
        <v>565</v>
      </c>
      <c r="E108">
        <v>0</v>
      </c>
      <c r="F108">
        <v>0</v>
      </c>
    </row>
    <row r="109" spans="1:6" x14ac:dyDescent="0.2">
      <c r="A109" t="s">
        <v>243</v>
      </c>
      <c r="B109">
        <v>10</v>
      </c>
      <c r="C109">
        <v>5.6500000000000002E-2</v>
      </c>
      <c r="D109" t="s">
        <v>565</v>
      </c>
      <c r="E109">
        <v>0</v>
      </c>
      <c r="F109">
        <v>0</v>
      </c>
    </row>
    <row r="110" spans="1:6" x14ac:dyDescent="0.2">
      <c r="A110" t="s">
        <v>245</v>
      </c>
      <c r="B110">
        <v>0.04</v>
      </c>
      <c r="C110">
        <v>2.9499999999999998E-2</v>
      </c>
      <c r="D110" t="s">
        <v>565</v>
      </c>
      <c r="E110">
        <v>0</v>
      </c>
      <c r="F110">
        <v>0</v>
      </c>
    </row>
    <row r="111" spans="1:6" x14ac:dyDescent="0.2">
      <c r="A111" t="s">
        <v>248</v>
      </c>
      <c r="B111">
        <v>150.54</v>
      </c>
      <c r="C111">
        <v>1.2500000000000001E-2</v>
      </c>
      <c r="D111" t="s">
        <v>565</v>
      </c>
      <c r="E111">
        <v>0</v>
      </c>
      <c r="F111">
        <v>0</v>
      </c>
    </row>
    <row r="112" spans="1:6" x14ac:dyDescent="0.2">
      <c r="A112" t="s">
        <v>250</v>
      </c>
      <c r="B112">
        <v>23.39</v>
      </c>
      <c r="C112">
        <v>1.6500000000000001E-2</v>
      </c>
      <c r="D112" t="s">
        <v>565</v>
      </c>
      <c r="E112">
        <v>0</v>
      </c>
      <c r="F112">
        <v>0</v>
      </c>
    </row>
    <row r="113" spans="1:6" x14ac:dyDescent="0.2">
      <c r="A113" t="s">
        <v>261</v>
      </c>
      <c r="B113">
        <v>10.119999999999999</v>
      </c>
      <c r="C113">
        <v>3.6499999999999998E-2</v>
      </c>
      <c r="D113" t="s">
        <v>565</v>
      </c>
      <c r="E113">
        <v>0</v>
      </c>
      <c r="F113">
        <v>0</v>
      </c>
    </row>
    <row r="114" spans="1:6" x14ac:dyDescent="0.2">
      <c r="A114" t="s">
        <v>263</v>
      </c>
      <c r="B114">
        <v>39.42</v>
      </c>
      <c r="C114">
        <v>3.5000000000000001E-3</v>
      </c>
      <c r="D114" t="s">
        <v>565</v>
      </c>
      <c r="E114">
        <v>0</v>
      </c>
      <c r="F114">
        <v>0</v>
      </c>
    </row>
    <row r="115" spans="1:6" x14ac:dyDescent="0.2">
      <c r="A115" t="s">
        <v>269</v>
      </c>
      <c r="B115">
        <v>19.63</v>
      </c>
      <c r="C115">
        <v>3.3000000000000002E-2</v>
      </c>
      <c r="D115" t="s">
        <v>565</v>
      </c>
      <c r="E115">
        <v>0</v>
      </c>
      <c r="F115">
        <v>0</v>
      </c>
    </row>
    <row r="116" spans="1:6" x14ac:dyDescent="0.2">
      <c r="A116" t="s">
        <v>271</v>
      </c>
      <c r="B116">
        <v>5.0999999999999996</v>
      </c>
      <c r="C116">
        <v>5.8999999999999997E-2</v>
      </c>
      <c r="D116" t="s">
        <v>565</v>
      </c>
      <c r="E116">
        <v>0</v>
      </c>
      <c r="F116">
        <v>0</v>
      </c>
    </row>
    <row r="117" spans="1:6" x14ac:dyDescent="0.2">
      <c r="A117" t="s">
        <v>273</v>
      </c>
      <c r="B117">
        <v>29.7</v>
      </c>
      <c r="C117">
        <v>1.6500000000000001E-2</v>
      </c>
      <c r="D117" t="s">
        <v>565</v>
      </c>
      <c r="E117">
        <v>0</v>
      </c>
      <c r="F117">
        <v>0</v>
      </c>
    </row>
    <row r="118" spans="1:6" x14ac:dyDescent="0.2">
      <c r="A118" t="s">
        <v>279</v>
      </c>
      <c r="B118">
        <v>70.819999999999993</v>
      </c>
      <c r="C118">
        <v>1.3299999999999999E-2</v>
      </c>
      <c r="D118" t="s">
        <v>565</v>
      </c>
      <c r="E118">
        <v>0</v>
      </c>
      <c r="F118">
        <v>0</v>
      </c>
    </row>
    <row r="119" spans="1:6" x14ac:dyDescent="0.2">
      <c r="A119" t="s">
        <v>281</v>
      </c>
      <c r="B119">
        <v>48.97</v>
      </c>
      <c r="C119">
        <v>2.92E-2</v>
      </c>
      <c r="D119" t="s">
        <v>565</v>
      </c>
      <c r="E119">
        <v>0</v>
      </c>
      <c r="F119">
        <v>0</v>
      </c>
    </row>
    <row r="120" spans="1:6" x14ac:dyDescent="0.2">
      <c r="A120" t="s">
        <v>284</v>
      </c>
      <c r="B120">
        <v>20.23</v>
      </c>
      <c r="C120">
        <v>0.03</v>
      </c>
      <c r="D120" t="s">
        <v>565</v>
      </c>
      <c r="E120">
        <v>0</v>
      </c>
      <c r="F120">
        <v>0</v>
      </c>
    </row>
    <row r="121" spans="1:6" x14ac:dyDescent="0.2">
      <c r="A121" t="s">
        <v>291</v>
      </c>
      <c r="B121">
        <v>0.81</v>
      </c>
      <c r="C121">
        <v>3.6600000000000001E-2</v>
      </c>
      <c r="D121" t="s">
        <v>565</v>
      </c>
      <c r="E121">
        <v>0</v>
      </c>
      <c r="F121">
        <v>0</v>
      </c>
    </row>
    <row r="122" spans="1:6" x14ac:dyDescent="0.2">
      <c r="A122" t="s">
        <v>293</v>
      </c>
      <c r="B122">
        <v>0.32</v>
      </c>
      <c r="C122">
        <v>4.07E-2</v>
      </c>
      <c r="D122" t="s">
        <v>565</v>
      </c>
      <c r="E122">
        <v>0</v>
      </c>
      <c r="F122">
        <v>0</v>
      </c>
    </row>
    <row r="123" spans="1:6" x14ac:dyDescent="0.2">
      <c r="A123" t="s">
        <v>296</v>
      </c>
      <c r="B123">
        <v>34.44</v>
      </c>
      <c r="C123">
        <v>6.0000000000000001E-3</v>
      </c>
      <c r="D123" t="s">
        <v>565</v>
      </c>
      <c r="E123">
        <v>0</v>
      </c>
      <c r="F123">
        <v>0</v>
      </c>
    </row>
    <row r="124" spans="1:6" x14ac:dyDescent="0.2">
      <c r="A124" t="s">
        <v>297</v>
      </c>
      <c r="B124">
        <v>3.44</v>
      </c>
      <c r="C124">
        <v>1.83E-2</v>
      </c>
      <c r="D124" t="s">
        <v>565</v>
      </c>
      <c r="E124">
        <v>0</v>
      </c>
      <c r="F124">
        <v>0</v>
      </c>
    </row>
    <row r="125" spans="1:6" x14ac:dyDescent="0.2">
      <c r="A125" t="s">
        <v>301</v>
      </c>
      <c r="B125">
        <v>28.04</v>
      </c>
      <c r="C125">
        <v>2.5100000000000001E-2</v>
      </c>
      <c r="D125" t="s">
        <v>565</v>
      </c>
      <c r="E125">
        <v>0</v>
      </c>
      <c r="F125">
        <v>0</v>
      </c>
    </row>
    <row r="126" spans="1:6" x14ac:dyDescent="0.2">
      <c r="A126" t="s">
        <v>304</v>
      </c>
      <c r="B126">
        <v>21.04</v>
      </c>
      <c r="C126">
        <v>1.8499999999999999E-2</v>
      </c>
      <c r="D126" t="s">
        <v>565</v>
      </c>
      <c r="E126">
        <v>0</v>
      </c>
      <c r="F126">
        <v>0</v>
      </c>
    </row>
    <row r="127" spans="1:6" x14ac:dyDescent="0.2">
      <c r="A127" t="s">
        <v>305</v>
      </c>
      <c r="B127">
        <v>4.17</v>
      </c>
      <c r="C127">
        <v>3.3000000000000002E-2</v>
      </c>
      <c r="D127" t="s">
        <v>565</v>
      </c>
      <c r="E127">
        <v>0</v>
      </c>
      <c r="F127">
        <v>0</v>
      </c>
    </row>
    <row r="128" spans="1:6" x14ac:dyDescent="0.2">
      <c r="A128" t="s">
        <v>308</v>
      </c>
      <c r="B128">
        <v>8.09</v>
      </c>
      <c r="C128">
        <v>5.8999999999999997E-2</v>
      </c>
      <c r="D128" t="s">
        <v>565</v>
      </c>
      <c r="E128">
        <v>0</v>
      </c>
      <c r="F128">
        <v>0</v>
      </c>
    </row>
    <row r="129" spans="1:6" x14ac:dyDescent="0.2">
      <c r="A129" t="s">
        <v>310</v>
      </c>
      <c r="B129">
        <v>150.94999999999999</v>
      </c>
      <c r="C129">
        <v>3.4500000000000003E-2</v>
      </c>
      <c r="D129" t="s">
        <v>565</v>
      </c>
      <c r="E129">
        <v>0</v>
      </c>
      <c r="F129">
        <v>0</v>
      </c>
    </row>
    <row r="130" spans="1:6" x14ac:dyDescent="0.2">
      <c r="A130" t="s">
        <v>314</v>
      </c>
      <c r="B130">
        <v>12.55</v>
      </c>
      <c r="C130">
        <v>3.7499999999999999E-2</v>
      </c>
      <c r="D130" t="s">
        <v>565</v>
      </c>
      <c r="E130">
        <v>0</v>
      </c>
      <c r="F130">
        <v>0</v>
      </c>
    </row>
    <row r="131" spans="1:6" x14ac:dyDescent="0.2">
      <c r="A131" t="s">
        <v>318</v>
      </c>
      <c r="B131">
        <v>58.68</v>
      </c>
      <c r="C131">
        <v>8.0500000000000002E-2</v>
      </c>
      <c r="D131" t="s">
        <v>565</v>
      </c>
      <c r="E131">
        <v>0</v>
      </c>
      <c r="F131">
        <v>0</v>
      </c>
    </row>
    <row r="132" spans="1:6" x14ac:dyDescent="0.2">
      <c r="A132" t="s">
        <v>319</v>
      </c>
      <c r="B132">
        <v>0.08</v>
      </c>
      <c r="C132">
        <v>1.8499999999999999E-2</v>
      </c>
      <c r="D132" t="s">
        <v>565</v>
      </c>
      <c r="E132">
        <v>0</v>
      </c>
      <c r="F132">
        <v>0</v>
      </c>
    </row>
    <row r="133" spans="1:6" x14ac:dyDescent="0.2">
      <c r="A133" t="s">
        <v>322</v>
      </c>
      <c r="B133">
        <v>12.95</v>
      </c>
      <c r="C133">
        <v>1.7000000000000001E-2</v>
      </c>
      <c r="D133" t="s">
        <v>565</v>
      </c>
      <c r="E133">
        <v>0</v>
      </c>
      <c r="F133">
        <v>0</v>
      </c>
    </row>
    <row r="134" spans="1:6" x14ac:dyDescent="0.2">
      <c r="A134" t="s">
        <v>324</v>
      </c>
      <c r="B134">
        <v>2.4300000000000002</v>
      </c>
      <c r="C134">
        <v>1.7000000000000001E-2</v>
      </c>
      <c r="D134" t="s">
        <v>565</v>
      </c>
      <c r="E134">
        <v>0</v>
      </c>
      <c r="F134">
        <v>0</v>
      </c>
    </row>
    <row r="135" spans="1:6" x14ac:dyDescent="0.2">
      <c r="A135" t="s">
        <v>325</v>
      </c>
      <c r="B135">
        <v>8.09</v>
      </c>
      <c r="C135">
        <v>1.0999999999999999E-2</v>
      </c>
      <c r="D135" t="s">
        <v>565</v>
      </c>
      <c r="E135">
        <v>0</v>
      </c>
      <c r="F135">
        <v>0</v>
      </c>
    </row>
    <row r="136" spans="1:6" x14ac:dyDescent="0.2">
      <c r="A136" t="s">
        <v>331</v>
      </c>
      <c r="B136">
        <v>26.63</v>
      </c>
      <c r="C136">
        <v>4.2999999999999997E-2</v>
      </c>
      <c r="D136" t="s">
        <v>565</v>
      </c>
      <c r="E136">
        <v>0</v>
      </c>
      <c r="F136">
        <v>0</v>
      </c>
    </row>
    <row r="137" spans="1:6" x14ac:dyDescent="0.2">
      <c r="A137" t="s">
        <v>334</v>
      </c>
      <c r="B137">
        <v>32.21</v>
      </c>
      <c r="C137" t="s">
        <v>216</v>
      </c>
      <c r="D137" t="s">
        <v>565</v>
      </c>
      <c r="E137">
        <v>0</v>
      </c>
      <c r="F137">
        <v>0</v>
      </c>
    </row>
    <row r="138" spans="1:6" x14ac:dyDescent="0.2">
      <c r="A138" t="s">
        <v>339</v>
      </c>
      <c r="B138">
        <v>12.14</v>
      </c>
      <c r="C138">
        <v>1.2E-2</v>
      </c>
      <c r="D138" t="s">
        <v>565</v>
      </c>
      <c r="E138">
        <v>0</v>
      </c>
      <c r="F138">
        <v>0</v>
      </c>
    </row>
    <row r="139" spans="1:6" x14ac:dyDescent="0.2">
      <c r="A139" t="s">
        <v>343</v>
      </c>
      <c r="B139">
        <v>6.84</v>
      </c>
      <c r="C139">
        <v>2.9499999999999998E-2</v>
      </c>
      <c r="D139" t="s">
        <v>565</v>
      </c>
      <c r="E139">
        <v>0</v>
      </c>
      <c r="F139">
        <v>0</v>
      </c>
    </row>
    <row r="140" spans="1:6" x14ac:dyDescent="0.2">
      <c r="A140" t="s">
        <v>344</v>
      </c>
      <c r="B140">
        <v>26.71</v>
      </c>
      <c r="C140">
        <v>1.6E-2</v>
      </c>
      <c r="D140" t="s">
        <v>565</v>
      </c>
      <c r="E140">
        <v>0</v>
      </c>
      <c r="F140">
        <v>0</v>
      </c>
    </row>
    <row r="141" spans="1:6" x14ac:dyDescent="0.2">
      <c r="A141" t="s">
        <v>345</v>
      </c>
      <c r="B141">
        <v>5.58</v>
      </c>
      <c r="C141">
        <v>1.4E-2</v>
      </c>
      <c r="D141" t="s">
        <v>565</v>
      </c>
      <c r="E141">
        <v>0</v>
      </c>
      <c r="F141">
        <v>0</v>
      </c>
    </row>
    <row r="142" spans="1:6" x14ac:dyDescent="0.2">
      <c r="A142" t="s">
        <v>347</v>
      </c>
      <c r="B142">
        <v>214.08</v>
      </c>
      <c r="C142">
        <v>1.0999999999999999E-2</v>
      </c>
      <c r="D142" t="s">
        <v>565</v>
      </c>
      <c r="E142">
        <v>0</v>
      </c>
      <c r="F142">
        <v>0</v>
      </c>
    </row>
    <row r="143" spans="1:6" x14ac:dyDescent="0.2">
      <c r="A143" t="s">
        <v>351</v>
      </c>
      <c r="B143">
        <v>0.32</v>
      </c>
      <c r="C143">
        <v>6.9500000000000006E-2</v>
      </c>
      <c r="D143" t="s">
        <v>565</v>
      </c>
      <c r="E143">
        <v>0</v>
      </c>
      <c r="F143">
        <v>0</v>
      </c>
    </row>
    <row r="144" spans="1:6" x14ac:dyDescent="0.2">
      <c r="A144" t="s">
        <v>354</v>
      </c>
      <c r="B144">
        <v>30.76</v>
      </c>
      <c r="C144">
        <v>2E-3</v>
      </c>
      <c r="D144" t="s">
        <v>565</v>
      </c>
      <c r="E144">
        <v>0</v>
      </c>
      <c r="F144">
        <v>0</v>
      </c>
    </row>
    <row r="145" spans="1:6" x14ac:dyDescent="0.2">
      <c r="A145" t="s">
        <v>356</v>
      </c>
      <c r="B145">
        <v>19.510000000000002</v>
      </c>
      <c r="C145">
        <v>3.0000000000000001E-3</v>
      </c>
      <c r="D145" t="s">
        <v>565</v>
      </c>
      <c r="E145">
        <v>0</v>
      </c>
      <c r="F145">
        <v>0</v>
      </c>
    </row>
    <row r="146" spans="1:6" x14ac:dyDescent="0.2">
      <c r="A146" t="s">
        <v>367</v>
      </c>
      <c r="B146">
        <v>69.61</v>
      </c>
      <c r="C146">
        <v>1.38E-2</v>
      </c>
      <c r="D146" t="s">
        <v>565</v>
      </c>
      <c r="E146">
        <v>0</v>
      </c>
      <c r="F146">
        <v>0</v>
      </c>
    </row>
    <row r="147" spans="1:6" x14ac:dyDescent="0.2">
      <c r="A147" t="s">
        <v>369</v>
      </c>
      <c r="B147">
        <v>12.71</v>
      </c>
      <c r="C147">
        <v>1.6500000000000001E-2</v>
      </c>
      <c r="D147" t="s">
        <v>565</v>
      </c>
      <c r="E147">
        <v>0</v>
      </c>
      <c r="F147">
        <v>0</v>
      </c>
    </row>
    <row r="148" spans="1:6" x14ac:dyDescent="0.2">
      <c r="A148" t="s">
        <v>371</v>
      </c>
      <c r="B148">
        <v>15.78</v>
      </c>
      <c r="C148">
        <v>1.8499999999999999E-2</v>
      </c>
      <c r="D148" t="s">
        <v>565</v>
      </c>
      <c r="E148">
        <v>0</v>
      </c>
      <c r="F148">
        <v>0</v>
      </c>
    </row>
    <row r="149" spans="1:6" x14ac:dyDescent="0.2">
      <c r="A149" t="s">
        <v>373</v>
      </c>
      <c r="B149">
        <v>24.73</v>
      </c>
      <c r="C149">
        <v>1.4500000000000001E-2</v>
      </c>
      <c r="D149" t="s">
        <v>565</v>
      </c>
      <c r="E149">
        <v>0</v>
      </c>
      <c r="F149">
        <v>0</v>
      </c>
    </row>
    <row r="150" spans="1:6" x14ac:dyDescent="0.2">
      <c r="A150" t="s">
        <v>374</v>
      </c>
      <c r="B150">
        <v>7.28</v>
      </c>
      <c r="C150">
        <v>4.1500000000000002E-2</v>
      </c>
      <c r="D150" t="s">
        <v>565</v>
      </c>
      <c r="E150">
        <v>0</v>
      </c>
      <c r="F150">
        <v>0</v>
      </c>
    </row>
    <row r="151" spans="1:6" x14ac:dyDescent="0.2">
      <c r="A151" t="s">
        <v>375</v>
      </c>
      <c r="B151">
        <v>17.12</v>
      </c>
      <c r="C151">
        <v>4.3999999999999997E-2</v>
      </c>
      <c r="D151" t="s">
        <v>565</v>
      </c>
      <c r="E151">
        <v>0</v>
      </c>
      <c r="F151">
        <v>0</v>
      </c>
    </row>
    <row r="152" spans="1:6" x14ac:dyDescent="0.2">
      <c r="A152" t="s">
        <v>376</v>
      </c>
      <c r="B152">
        <v>11.29</v>
      </c>
      <c r="C152">
        <v>4.0000000000000001E-3</v>
      </c>
      <c r="D152" t="s">
        <v>565</v>
      </c>
      <c r="E152">
        <v>0</v>
      </c>
      <c r="F152">
        <v>0</v>
      </c>
    </row>
    <row r="153" spans="1:6" x14ac:dyDescent="0.2">
      <c r="A153" t="s">
        <v>378</v>
      </c>
      <c r="B153">
        <v>5.34</v>
      </c>
      <c r="C153">
        <v>0.03</v>
      </c>
      <c r="D153" t="s">
        <v>565</v>
      </c>
      <c r="E153">
        <v>0</v>
      </c>
      <c r="F153">
        <v>0</v>
      </c>
    </row>
    <row r="154" spans="1:6" x14ac:dyDescent="0.2">
      <c r="A154" t="s">
        <v>382</v>
      </c>
      <c r="B154">
        <v>2.39</v>
      </c>
      <c r="C154">
        <v>6.0000000000000001E-3</v>
      </c>
      <c r="D154" t="s">
        <v>565</v>
      </c>
      <c r="E154">
        <v>0</v>
      </c>
      <c r="F154">
        <v>0</v>
      </c>
    </row>
    <row r="155" spans="1:6" x14ac:dyDescent="0.2">
      <c r="A155" t="s">
        <v>383</v>
      </c>
      <c r="B155">
        <v>132.74</v>
      </c>
      <c r="C155">
        <v>0.02</v>
      </c>
      <c r="D155" t="s">
        <v>565</v>
      </c>
      <c r="E155">
        <v>0</v>
      </c>
      <c r="F155">
        <v>0</v>
      </c>
    </row>
    <row r="156" spans="1:6" x14ac:dyDescent="0.2">
      <c r="A156" t="s">
        <v>385</v>
      </c>
      <c r="B156">
        <v>5.79</v>
      </c>
      <c r="C156">
        <v>3.7499999999999999E-2</v>
      </c>
      <c r="D156" t="s">
        <v>565</v>
      </c>
      <c r="E156">
        <v>0</v>
      </c>
      <c r="F156">
        <v>0</v>
      </c>
    </row>
    <row r="157" spans="1:6" x14ac:dyDescent="0.2">
      <c r="A157" t="s">
        <v>393</v>
      </c>
      <c r="B157">
        <v>5.79</v>
      </c>
      <c r="C157">
        <v>3.9E-2</v>
      </c>
      <c r="D157" t="s">
        <v>565</v>
      </c>
      <c r="E157">
        <v>0</v>
      </c>
      <c r="F157">
        <v>0</v>
      </c>
    </row>
    <row r="158" spans="1:6" x14ac:dyDescent="0.2">
      <c r="A158" t="s">
        <v>394</v>
      </c>
      <c r="B158">
        <v>1.01</v>
      </c>
      <c r="C158">
        <v>5.5E-2</v>
      </c>
      <c r="D158" t="s">
        <v>565</v>
      </c>
      <c r="E158">
        <v>0</v>
      </c>
      <c r="F158">
        <v>0</v>
      </c>
    </row>
    <row r="159" spans="1:6" x14ac:dyDescent="0.2">
      <c r="A159" t="s">
        <v>396</v>
      </c>
      <c r="B159">
        <v>4.45</v>
      </c>
      <c r="C159">
        <v>3.7999999999999999E-2</v>
      </c>
      <c r="D159" t="s">
        <v>565</v>
      </c>
      <c r="E159">
        <v>0</v>
      </c>
      <c r="F159">
        <v>0</v>
      </c>
    </row>
    <row r="160" spans="1:6" x14ac:dyDescent="0.2">
      <c r="A160" t="s">
        <v>400</v>
      </c>
      <c r="B160">
        <v>6.47</v>
      </c>
      <c r="C160">
        <v>5.45E-2</v>
      </c>
      <c r="D160" t="s">
        <v>565</v>
      </c>
      <c r="E160">
        <v>0</v>
      </c>
      <c r="F160">
        <v>0</v>
      </c>
    </row>
    <row r="161" spans="1:6" x14ac:dyDescent="0.2">
      <c r="A161" t="s">
        <v>402</v>
      </c>
      <c r="B161">
        <v>9.27</v>
      </c>
      <c r="C161">
        <v>0.17399999999999999</v>
      </c>
      <c r="D161" t="s">
        <v>565</v>
      </c>
      <c r="E161">
        <v>0</v>
      </c>
      <c r="F161">
        <v>0</v>
      </c>
    </row>
    <row r="162" spans="1:6" x14ac:dyDescent="0.2">
      <c r="A162" t="s">
        <v>404</v>
      </c>
      <c r="B162">
        <v>40.47</v>
      </c>
      <c r="C162">
        <v>9.64E-2</v>
      </c>
      <c r="D162" t="s">
        <v>565</v>
      </c>
      <c r="E162">
        <v>0</v>
      </c>
      <c r="F162">
        <v>0</v>
      </c>
    </row>
    <row r="163" spans="1:6" x14ac:dyDescent="0.2">
      <c r="A163" t="s">
        <v>408</v>
      </c>
      <c r="B163">
        <v>1.62</v>
      </c>
      <c r="C163">
        <v>1.6500000000000001E-2</v>
      </c>
      <c r="D163" t="s">
        <v>565</v>
      </c>
      <c r="E163">
        <v>0</v>
      </c>
      <c r="F163">
        <v>0</v>
      </c>
    </row>
    <row r="164" spans="1:6" x14ac:dyDescent="0.2">
      <c r="A164" t="s">
        <v>418</v>
      </c>
      <c r="B164">
        <v>14.37</v>
      </c>
      <c r="C164">
        <v>3.95E-2</v>
      </c>
      <c r="D164" t="s">
        <v>565</v>
      </c>
      <c r="E164">
        <v>0</v>
      </c>
      <c r="F164">
        <v>0</v>
      </c>
    </row>
    <row r="165" spans="1:6" x14ac:dyDescent="0.2">
      <c r="A165" t="s">
        <v>419</v>
      </c>
      <c r="B165">
        <v>29.54</v>
      </c>
      <c r="C165">
        <v>3.5499999999999997E-2</v>
      </c>
      <c r="D165" t="s">
        <v>565</v>
      </c>
      <c r="E165">
        <v>0</v>
      </c>
      <c r="F165">
        <v>0</v>
      </c>
    </row>
    <row r="166" spans="1:6" x14ac:dyDescent="0.2">
      <c r="A166" t="s">
        <v>426</v>
      </c>
      <c r="B166">
        <v>13.19</v>
      </c>
      <c r="C166">
        <v>6.0000000000000001E-3</v>
      </c>
      <c r="D166" t="s">
        <v>565</v>
      </c>
      <c r="E166">
        <v>0</v>
      </c>
      <c r="F166">
        <v>0</v>
      </c>
    </row>
    <row r="167" spans="1:6" x14ac:dyDescent="0.2">
      <c r="A167" t="s">
        <v>433</v>
      </c>
      <c r="B167">
        <v>6.56</v>
      </c>
      <c r="C167">
        <v>1.7999999999999999E-2</v>
      </c>
      <c r="D167" t="s">
        <v>565</v>
      </c>
      <c r="E167">
        <v>0</v>
      </c>
      <c r="F167">
        <v>0</v>
      </c>
    </row>
    <row r="168" spans="1:6" x14ac:dyDescent="0.2">
      <c r="A168" t="s">
        <v>435</v>
      </c>
      <c r="B168">
        <v>41.28</v>
      </c>
      <c r="C168">
        <v>1.32E-2</v>
      </c>
      <c r="D168" t="s">
        <v>565</v>
      </c>
      <c r="E168">
        <v>0</v>
      </c>
      <c r="F168">
        <v>0</v>
      </c>
    </row>
    <row r="169" spans="1:6" x14ac:dyDescent="0.2">
      <c r="A169" t="s">
        <v>437</v>
      </c>
      <c r="B169">
        <v>38.770000000000003</v>
      </c>
      <c r="C169">
        <v>0.1089</v>
      </c>
      <c r="D169" t="s">
        <v>565</v>
      </c>
      <c r="E169">
        <v>0</v>
      </c>
      <c r="F169">
        <v>0</v>
      </c>
    </row>
    <row r="170" spans="1:6" x14ac:dyDescent="0.2">
      <c r="A170" t="s">
        <v>439</v>
      </c>
      <c r="B170">
        <v>18.13</v>
      </c>
      <c r="C170">
        <v>1.55E-2</v>
      </c>
      <c r="D170" t="s">
        <v>565</v>
      </c>
      <c r="E170">
        <v>0</v>
      </c>
      <c r="F170">
        <v>0</v>
      </c>
    </row>
    <row r="171" spans="1:6" x14ac:dyDescent="0.2">
      <c r="A171" t="s">
        <v>441</v>
      </c>
      <c r="B171">
        <v>15.41</v>
      </c>
      <c r="C171">
        <v>1.09E-2</v>
      </c>
      <c r="D171" t="s">
        <v>565</v>
      </c>
      <c r="E171">
        <v>0</v>
      </c>
      <c r="F171">
        <v>0</v>
      </c>
    </row>
    <row r="172" spans="1:6" x14ac:dyDescent="0.2">
      <c r="A172" t="s">
        <v>442</v>
      </c>
      <c r="B172">
        <v>0.12</v>
      </c>
      <c r="C172">
        <v>2.4E-2</v>
      </c>
      <c r="D172" t="s">
        <v>565</v>
      </c>
      <c r="E172">
        <v>0</v>
      </c>
      <c r="F172">
        <v>0</v>
      </c>
    </row>
    <row r="173" spans="1:6" x14ac:dyDescent="0.2">
      <c r="A173" t="s">
        <v>449</v>
      </c>
      <c r="B173">
        <v>3.28</v>
      </c>
      <c r="C173">
        <v>4.3999999999999997E-2</v>
      </c>
      <c r="D173" t="s">
        <v>565</v>
      </c>
      <c r="E173">
        <v>0</v>
      </c>
      <c r="F173">
        <v>0</v>
      </c>
    </row>
    <row r="174" spans="1:6" x14ac:dyDescent="0.2">
      <c r="A174" t="s">
        <v>453</v>
      </c>
      <c r="B174">
        <v>6.39</v>
      </c>
      <c r="C174">
        <v>4.2999999999999997E-2</v>
      </c>
      <c r="D174" t="s">
        <v>565</v>
      </c>
      <c r="E174">
        <v>0</v>
      </c>
      <c r="F174">
        <v>0</v>
      </c>
    </row>
    <row r="175" spans="1:6" x14ac:dyDescent="0.2">
      <c r="A175" t="s">
        <v>457</v>
      </c>
      <c r="B175">
        <v>24.36</v>
      </c>
      <c r="C175">
        <v>1.4800000000000001E-2</v>
      </c>
      <c r="D175" t="s">
        <v>565</v>
      </c>
      <c r="E175">
        <v>0</v>
      </c>
      <c r="F175">
        <v>0</v>
      </c>
    </row>
    <row r="176" spans="1:6" x14ac:dyDescent="0.2">
      <c r="A176" t="s">
        <v>458</v>
      </c>
      <c r="B176">
        <v>55.2</v>
      </c>
      <c r="C176">
        <v>1.55E-2</v>
      </c>
      <c r="D176" t="s">
        <v>565</v>
      </c>
      <c r="E176">
        <v>0</v>
      </c>
      <c r="F176">
        <v>0</v>
      </c>
    </row>
    <row r="177" spans="1:6" x14ac:dyDescent="0.2">
      <c r="A177" t="s">
        <v>459</v>
      </c>
      <c r="B177">
        <v>206.79</v>
      </c>
      <c r="C177">
        <v>6.1499999999999999E-2</v>
      </c>
      <c r="D177" t="s">
        <v>565</v>
      </c>
      <c r="E177">
        <v>0</v>
      </c>
      <c r="F177">
        <v>0</v>
      </c>
    </row>
    <row r="178" spans="1:6" x14ac:dyDescent="0.2">
      <c r="A178" t="s">
        <v>461</v>
      </c>
      <c r="B178">
        <v>58.27</v>
      </c>
      <c r="C178">
        <v>1.6E-2</v>
      </c>
      <c r="D178" t="s">
        <v>565</v>
      </c>
      <c r="E178">
        <v>0</v>
      </c>
      <c r="F178">
        <v>0</v>
      </c>
    </row>
    <row r="179" spans="1:6" x14ac:dyDescent="0.2">
      <c r="A179" t="s">
        <v>462</v>
      </c>
      <c r="B179">
        <v>1.01</v>
      </c>
      <c r="C179">
        <v>8.9999999999999993E-3</v>
      </c>
      <c r="D179" t="s">
        <v>565</v>
      </c>
      <c r="E179">
        <v>0</v>
      </c>
      <c r="F179">
        <v>0</v>
      </c>
    </row>
    <row r="180" spans="1:6" x14ac:dyDescent="0.2">
      <c r="A180" t="s">
        <v>464</v>
      </c>
      <c r="B180">
        <v>0.2</v>
      </c>
      <c r="C180">
        <v>2.9499999999999998E-2</v>
      </c>
      <c r="D180" t="s">
        <v>565</v>
      </c>
      <c r="E180">
        <v>0</v>
      </c>
      <c r="F180">
        <v>0</v>
      </c>
    </row>
    <row r="181" spans="1:6" x14ac:dyDescent="0.2">
      <c r="A181" t="s">
        <v>467</v>
      </c>
      <c r="B181">
        <v>0.01</v>
      </c>
      <c r="C181">
        <v>1.0200000000000001E-2</v>
      </c>
      <c r="D181" t="s">
        <v>565</v>
      </c>
      <c r="E181">
        <v>0</v>
      </c>
      <c r="F181">
        <v>0</v>
      </c>
    </row>
    <row r="182" spans="1:6" x14ac:dyDescent="0.2">
      <c r="A182" t="s">
        <v>471</v>
      </c>
      <c r="B182">
        <v>0.12</v>
      </c>
      <c r="C182">
        <v>9.3399999999999997E-2</v>
      </c>
      <c r="D182" t="s">
        <v>565</v>
      </c>
      <c r="E182">
        <v>0</v>
      </c>
      <c r="F182">
        <v>0</v>
      </c>
    </row>
    <row r="183" spans="1:6" x14ac:dyDescent="0.2">
      <c r="A183" t="s">
        <v>475</v>
      </c>
      <c r="B183">
        <v>165.11</v>
      </c>
      <c r="C183">
        <v>6.4999999999999997E-3</v>
      </c>
      <c r="D183" t="s">
        <v>565</v>
      </c>
      <c r="E183">
        <v>0</v>
      </c>
      <c r="F183">
        <v>0</v>
      </c>
    </row>
    <row r="184" spans="1:6" x14ac:dyDescent="0.2">
      <c r="A184" t="s">
        <v>483</v>
      </c>
      <c r="B184">
        <v>105.22</v>
      </c>
      <c r="C184">
        <v>6.4999999999999997E-3</v>
      </c>
      <c r="D184" t="s">
        <v>565</v>
      </c>
      <c r="E184">
        <v>0</v>
      </c>
      <c r="F184">
        <v>0</v>
      </c>
    </row>
    <row r="185" spans="1:6" x14ac:dyDescent="0.2">
      <c r="A185" t="s">
        <v>488</v>
      </c>
      <c r="B185">
        <v>3.56</v>
      </c>
      <c r="C185">
        <v>1.23E-2</v>
      </c>
      <c r="D185" t="s">
        <v>565</v>
      </c>
      <c r="E185">
        <v>0</v>
      </c>
      <c r="F185">
        <v>0</v>
      </c>
    </row>
    <row r="186" spans="1:6" x14ac:dyDescent="0.2">
      <c r="A186" t="s">
        <v>490</v>
      </c>
      <c r="B186">
        <v>1.58</v>
      </c>
      <c r="C186">
        <v>4.2999999999999997E-2</v>
      </c>
      <c r="D186" t="s">
        <v>565</v>
      </c>
      <c r="E186">
        <v>0</v>
      </c>
      <c r="F186">
        <v>0</v>
      </c>
    </row>
    <row r="187" spans="1:6" x14ac:dyDescent="0.2">
      <c r="A187" t="s">
        <v>495</v>
      </c>
      <c r="B187">
        <v>4.17</v>
      </c>
      <c r="C187">
        <v>2.8000000000000001E-2</v>
      </c>
      <c r="D187" t="s">
        <v>565</v>
      </c>
      <c r="E187">
        <v>0</v>
      </c>
      <c r="F187">
        <v>0</v>
      </c>
    </row>
    <row r="188" spans="1:6" x14ac:dyDescent="0.2">
      <c r="A188" t="s">
        <v>498</v>
      </c>
      <c r="B188">
        <v>8.01</v>
      </c>
      <c r="C188">
        <v>9.0499999999999997E-2</v>
      </c>
      <c r="D188" t="s">
        <v>565</v>
      </c>
      <c r="E188">
        <v>0</v>
      </c>
      <c r="F188">
        <v>0</v>
      </c>
    </row>
    <row r="189" spans="1:6" x14ac:dyDescent="0.2">
      <c r="A189" t="s">
        <v>505</v>
      </c>
      <c r="B189">
        <v>15.05</v>
      </c>
      <c r="C189">
        <v>4.9000000000000002E-2</v>
      </c>
      <c r="D189" t="s">
        <v>565</v>
      </c>
      <c r="E189">
        <v>0</v>
      </c>
      <c r="F189">
        <v>0</v>
      </c>
    </row>
    <row r="190" spans="1:6" x14ac:dyDescent="0.2">
      <c r="A190" t="s">
        <v>508</v>
      </c>
      <c r="B190">
        <v>107.65</v>
      </c>
      <c r="C190">
        <v>6.4999999999999997E-3</v>
      </c>
      <c r="D190" t="s">
        <v>565</v>
      </c>
      <c r="E190">
        <v>0</v>
      </c>
      <c r="F190">
        <v>0</v>
      </c>
    </row>
    <row r="191" spans="1:6" x14ac:dyDescent="0.2">
      <c r="A191" t="s">
        <v>509</v>
      </c>
      <c r="B191">
        <v>60.3</v>
      </c>
      <c r="C191">
        <v>2.2700000000000001E-2</v>
      </c>
      <c r="D191" t="s">
        <v>565</v>
      </c>
      <c r="E191">
        <v>0</v>
      </c>
      <c r="F191">
        <v>0</v>
      </c>
    </row>
    <row r="192" spans="1:6" x14ac:dyDescent="0.2">
      <c r="A192" t="s">
        <v>517</v>
      </c>
      <c r="B192">
        <v>3.68</v>
      </c>
      <c r="C192">
        <v>2.4E-2</v>
      </c>
      <c r="D192" t="s">
        <v>565</v>
      </c>
      <c r="E192">
        <v>0</v>
      </c>
      <c r="F192">
        <v>0</v>
      </c>
    </row>
    <row r="193" spans="1:6" x14ac:dyDescent="0.2">
      <c r="A193" t="s">
        <v>523</v>
      </c>
      <c r="B193">
        <v>4.8600000000000003</v>
      </c>
      <c r="C193">
        <v>2.1000000000000001E-2</v>
      </c>
      <c r="D193" t="s">
        <v>565</v>
      </c>
      <c r="E193">
        <v>0</v>
      </c>
      <c r="F193">
        <v>0</v>
      </c>
    </row>
    <row r="194" spans="1:6" x14ac:dyDescent="0.2">
      <c r="A194" t="s">
        <v>531</v>
      </c>
      <c r="B194">
        <v>75.680000000000007</v>
      </c>
      <c r="C194">
        <v>0.1033</v>
      </c>
      <c r="D194" t="s">
        <v>565</v>
      </c>
      <c r="E194">
        <v>0</v>
      </c>
      <c r="F194">
        <v>0</v>
      </c>
    </row>
    <row r="195" spans="1:6" x14ac:dyDescent="0.2">
      <c r="A195" t="s">
        <v>533</v>
      </c>
      <c r="B195">
        <v>5.26</v>
      </c>
      <c r="C195">
        <v>2.7E-2</v>
      </c>
      <c r="D195" t="s">
        <v>565</v>
      </c>
      <c r="E195">
        <v>0</v>
      </c>
      <c r="F195">
        <v>0</v>
      </c>
    </row>
    <row r="196" spans="1:6" x14ac:dyDescent="0.2">
      <c r="A196" t="s">
        <v>540</v>
      </c>
      <c r="B196">
        <v>99.15</v>
      </c>
      <c r="C196">
        <v>1.0800000000000001E-2</v>
      </c>
      <c r="D196" t="s">
        <v>565</v>
      </c>
      <c r="E196">
        <v>0</v>
      </c>
      <c r="F196">
        <v>0</v>
      </c>
    </row>
    <row r="197" spans="1:6" x14ac:dyDescent="0.2">
      <c r="A197" t="s">
        <v>541</v>
      </c>
      <c r="B197">
        <v>21.12</v>
      </c>
      <c r="C197">
        <v>5.0200000000000002E-2</v>
      </c>
      <c r="D197" t="s">
        <v>565</v>
      </c>
      <c r="E197">
        <v>0</v>
      </c>
      <c r="F197">
        <v>0</v>
      </c>
    </row>
    <row r="198" spans="1:6" x14ac:dyDescent="0.2">
      <c r="A198" t="s">
        <v>543</v>
      </c>
      <c r="B198">
        <v>16.96</v>
      </c>
      <c r="C198">
        <v>0.21510000000000001</v>
      </c>
      <c r="D198" t="s">
        <v>565</v>
      </c>
      <c r="E198">
        <v>0</v>
      </c>
      <c r="F198">
        <v>0</v>
      </c>
    </row>
    <row r="199" spans="1:6" x14ac:dyDescent="0.2">
      <c r="A199" t="s">
        <v>546</v>
      </c>
      <c r="B199">
        <v>101.17</v>
      </c>
      <c r="C199">
        <v>1.35E-2</v>
      </c>
      <c r="D199" t="s">
        <v>565</v>
      </c>
      <c r="E199">
        <v>0</v>
      </c>
      <c r="F199">
        <v>0</v>
      </c>
    </row>
    <row r="200" spans="1:6" x14ac:dyDescent="0.2">
      <c r="A200" t="s">
        <v>548</v>
      </c>
      <c r="B200">
        <v>0.04</v>
      </c>
      <c r="C200" t="s">
        <v>216</v>
      </c>
      <c r="D200" t="s">
        <v>565</v>
      </c>
      <c r="E200">
        <v>0</v>
      </c>
      <c r="F200">
        <v>0</v>
      </c>
    </row>
    <row r="201" spans="1:6" x14ac:dyDescent="0.2">
      <c r="A201" t="s">
        <v>549</v>
      </c>
      <c r="B201">
        <v>99.55</v>
      </c>
      <c r="C201">
        <v>3.5000000000000001E-3</v>
      </c>
      <c r="D201" t="s">
        <v>565</v>
      </c>
      <c r="E201">
        <v>0</v>
      </c>
      <c r="F201">
        <v>0</v>
      </c>
    </row>
    <row r="202" spans="1:6" x14ac:dyDescent="0.2">
      <c r="A202" t="s">
        <v>551</v>
      </c>
      <c r="B202">
        <v>45.69</v>
      </c>
      <c r="C202">
        <v>3.0499999999999999E-2</v>
      </c>
      <c r="D202" t="s">
        <v>565</v>
      </c>
      <c r="E202">
        <v>0</v>
      </c>
      <c r="F202">
        <v>0</v>
      </c>
    </row>
    <row r="203" spans="1:6" x14ac:dyDescent="0.2">
      <c r="A203" t="s">
        <v>552</v>
      </c>
      <c r="B203">
        <v>17.97</v>
      </c>
      <c r="C203">
        <v>3.3099999999999997E-2</v>
      </c>
      <c r="D203" t="s">
        <v>565</v>
      </c>
      <c r="E203">
        <v>0</v>
      </c>
      <c r="F203">
        <v>0</v>
      </c>
    </row>
    <row r="204" spans="1:6" x14ac:dyDescent="0.2">
      <c r="A204" t="s">
        <v>553</v>
      </c>
      <c r="B204">
        <v>24.28</v>
      </c>
      <c r="C204">
        <v>3.61E-2</v>
      </c>
      <c r="D204" t="s">
        <v>565</v>
      </c>
      <c r="E204">
        <v>0</v>
      </c>
      <c r="F204">
        <v>0</v>
      </c>
    </row>
    <row r="205" spans="1:6" x14ac:dyDescent="0.2">
      <c r="A205" t="s">
        <v>554</v>
      </c>
      <c r="B205">
        <v>40.799999999999997</v>
      </c>
      <c r="C205">
        <v>3.5799999999999998E-2</v>
      </c>
      <c r="D205" t="s">
        <v>565</v>
      </c>
      <c r="E205">
        <v>0</v>
      </c>
      <c r="F205">
        <v>0</v>
      </c>
    </row>
    <row r="206" spans="1:6" x14ac:dyDescent="0.2">
      <c r="A206" t="s">
        <v>555</v>
      </c>
      <c r="B206">
        <v>0.04</v>
      </c>
      <c r="C206" t="s">
        <v>216</v>
      </c>
      <c r="D206" t="s">
        <v>565</v>
      </c>
      <c r="E206">
        <v>0</v>
      </c>
      <c r="F20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1" topLeftCell="A2" activePane="bottomLeft" state="frozen"/>
      <selection pane="bottomLeft" activeCell="C49" sqref="C49"/>
    </sheetView>
  </sheetViews>
  <sheetFormatPr defaultRowHeight="12.75" x14ac:dyDescent="0.2"/>
  <cols>
    <col min="1" max="1" width="11.140625" bestFit="1" customWidth="1"/>
    <col min="2" max="2" width="13.28515625" bestFit="1" customWidth="1"/>
    <col min="3" max="3" width="12" bestFit="1" customWidth="1"/>
    <col min="4" max="4" width="11.42578125" bestFit="1" customWidth="1"/>
    <col min="5" max="5" width="2.5703125" customWidth="1"/>
    <col min="6" max="6" width="11.140625" bestFit="1" customWidth="1"/>
    <col min="7" max="7" width="12.28515625" bestFit="1" customWidth="1"/>
    <col min="8" max="8" width="11.42578125" bestFit="1" customWidth="1"/>
    <col min="9" max="9" width="2" customWidth="1"/>
    <col min="11" max="11" width="12.28515625" bestFit="1" customWidth="1"/>
    <col min="12" max="12" width="12.28515625" customWidth="1"/>
    <col min="13" max="13" width="13.140625" customWidth="1"/>
    <col min="14" max="14" width="11.42578125" bestFit="1" customWidth="1"/>
  </cols>
  <sheetData>
    <row r="1" spans="1:16" s="6" customFormat="1" ht="38.25" x14ac:dyDescent="0.2">
      <c r="A1" s="8" t="s">
        <v>579</v>
      </c>
      <c r="B1" s="8" t="s">
        <v>582</v>
      </c>
      <c r="C1" s="8" t="s">
        <v>580</v>
      </c>
      <c r="D1" s="8" t="s">
        <v>581</v>
      </c>
      <c r="F1" s="8" t="s">
        <v>579</v>
      </c>
      <c r="G1" s="8" t="s">
        <v>580</v>
      </c>
      <c r="H1" s="8" t="s">
        <v>581</v>
      </c>
      <c r="J1" s="8" t="s">
        <v>579</v>
      </c>
      <c r="K1" s="8" t="s">
        <v>580</v>
      </c>
      <c r="L1" s="8" t="s">
        <v>584</v>
      </c>
      <c r="M1" s="8" t="s">
        <v>585</v>
      </c>
      <c r="N1" s="8" t="s">
        <v>586</v>
      </c>
      <c r="O1" s="5" t="s">
        <v>587</v>
      </c>
      <c r="P1" s="5" t="s">
        <v>588</v>
      </c>
    </row>
    <row r="2" spans="1:16" x14ac:dyDescent="0.2">
      <c r="A2" s="9">
        <v>4</v>
      </c>
      <c r="B2" s="9" t="s">
        <v>567</v>
      </c>
      <c r="C2" s="9">
        <v>1</v>
      </c>
      <c r="D2" s="9">
        <v>1</v>
      </c>
      <c r="F2" s="11" t="s">
        <v>583</v>
      </c>
      <c r="G2" s="11">
        <v>24</v>
      </c>
      <c r="H2" s="11">
        <v>8</v>
      </c>
      <c r="J2" s="11" t="s">
        <v>583</v>
      </c>
      <c r="K2" s="11">
        <v>24</v>
      </c>
      <c r="L2" s="12">
        <f>K2/$K$5</f>
        <v>0.24242424242424243</v>
      </c>
      <c r="M2" s="12">
        <f>L2*$N$5</f>
        <v>4.8484848484848486</v>
      </c>
      <c r="N2" s="11">
        <v>8</v>
      </c>
      <c r="O2" s="4">
        <f>N2/M2</f>
        <v>1.65</v>
      </c>
      <c r="P2" s="4">
        <f>N2*LN(O2)</f>
        <v>4.0062023032999132</v>
      </c>
    </row>
    <row r="3" spans="1:16" x14ac:dyDescent="0.2">
      <c r="A3" s="9">
        <v>4</v>
      </c>
      <c r="B3" s="9" t="s">
        <v>568</v>
      </c>
      <c r="C3" s="9">
        <v>1</v>
      </c>
      <c r="D3" s="9">
        <v>0</v>
      </c>
      <c r="F3" s="11">
        <v>2</v>
      </c>
      <c r="G3" s="11">
        <v>30</v>
      </c>
      <c r="H3" s="11">
        <v>5</v>
      </c>
      <c r="J3" s="11">
        <v>2</v>
      </c>
      <c r="K3" s="11">
        <v>30</v>
      </c>
      <c r="L3" s="12">
        <f t="shared" ref="L3:L4" si="0">K3/$K$5</f>
        <v>0.30303030303030304</v>
      </c>
      <c r="M3" s="12">
        <f t="shared" ref="M3:M4" si="1">L3*$N$5</f>
        <v>6.0606060606060606</v>
      </c>
      <c r="N3" s="11">
        <v>5</v>
      </c>
      <c r="O3" s="4">
        <f t="shared" ref="O3:O4" si="2">N3/M3</f>
        <v>0.82499999999999996</v>
      </c>
      <c r="P3" s="4">
        <f>N3*LN(O3)</f>
        <v>-0.96185946323728067</v>
      </c>
    </row>
    <row r="4" spans="1:16" x14ac:dyDescent="0.2">
      <c r="A4" s="9">
        <v>4</v>
      </c>
      <c r="B4" s="9" t="s">
        <v>566</v>
      </c>
      <c r="C4" s="9">
        <v>1</v>
      </c>
      <c r="D4" s="9">
        <v>0</v>
      </c>
      <c r="F4" s="9">
        <v>1</v>
      </c>
      <c r="G4" s="9">
        <v>45</v>
      </c>
      <c r="H4" s="9">
        <v>7</v>
      </c>
      <c r="J4" s="9">
        <v>1</v>
      </c>
      <c r="K4" s="9">
        <v>45</v>
      </c>
      <c r="L4" s="12">
        <f t="shared" si="0"/>
        <v>0.45454545454545453</v>
      </c>
      <c r="M4" s="12">
        <f t="shared" si="1"/>
        <v>9.0909090909090899</v>
      </c>
      <c r="N4" s="9">
        <v>7</v>
      </c>
      <c r="O4" s="4">
        <f t="shared" si="2"/>
        <v>0.77000000000000013</v>
      </c>
      <c r="P4" s="4">
        <f>N4*LN(O4)</f>
        <v>-1.8295533489408515</v>
      </c>
    </row>
    <row r="5" spans="1:16" x14ac:dyDescent="0.2">
      <c r="A5" s="9">
        <v>3</v>
      </c>
      <c r="B5" s="9" t="s">
        <v>571</v>
      </c>
      <c r="C5" s="9">
        <v>2</v>
      </c>
      <c r="D5" s="9">
        <v>0</v>
      </c>
      <c r="F5" s="9">
        <v>0</v>
      </c>
      <c r="G5" s="9">
        <v>106</v>
      </c>
      <c r="H5" s="9">
        <v>0</v>
      </c>
      <c r="J5" s="10" t="s">
        <v>578</v>
      </c>
      <c r="K5" s="10">
        <f>SUM(K2:K4)</f>
        <v>99</v>
      </c>
      <c r="L5" s="10">
        <f>SUM(L2:L4)</f>
        <v>1</v>
      </c>
      <c r="M5" s="10">
        <f>SUM(M2:M4)</f>
        <v>20</v>
      </c>
      <c r="N5" s="10">
        <f>SUM(N2:N4)</f>
        <v>20</v>
      </c>
      <c r="O5" s="10" t="s">
        <v>589</v>
      </c>
      <c r="P5" s="10">
        <f>SUM(P2:P4)</f>
        <v>1.2147894911217811</v>
      </c>
    </row>
    <row r="6" spans="1:16" x14ac:dyDescent="0.2">
      <c r="A6" s="9">
        <v>3</v>
      </c>
      <c r="B6" s="9" t="s">
        <v>569</v>
      </c>
      <c r="C6" s="9">
        <v>18</v>
      </c>
      <c r="D6" s="9">
        <v>7</v>
      </c>
      <c r="F6" s="10" t="s">
        <v>578</v>
      </c>
      <c r="G6" s="10">
        <f>SUM(G2:G5)</f>
        <v>205</v>
      </c>
      <c r="H6" s="10">
        <f>SUM(H2:H5)</f>
        <v>20</v>
      </c>
      <c r="O6" s="3" t="s">
        <v>590</v>
      </c>
      <c r="P6" s="3">
        <f>P5*2</f>
        <v>2.4295789822435623</v>
      </c>
    </row>
    <row r="7" spans="1:16" x14ac:dyDescent="0.2">
      <c r="A7" s="9">
        <v>3</v>
      </c>
      <c r="B7" s="9" t="s">
        <v>570</v>
      </c>
      <c r="C7" s="9">
        <v>1</v>
      </c>
      <c r="D7" s="9">
        <v>0</v>
      </c>
      <c r="O7" s="3" t="s">
        <v>591</v>
      </c>
    </row>
    <row r="8" spans="1:16" x14ac:dyDescent="0.2">
      <c r="A8" s="9">
        <v>2</v>
      </c>
      <c r="B8" s="9" t="s">
        <v>574</v>
      </c>
      <c r="C8" s="9">
        <v>1</v>
      </c>
      <c r="D8" s="9">
        <v>1</v>
      </c>
      <c r="O8" s="3" t="s">
        <v>593</v>
      </c>
      <c r="P8" s="3">
        <v>0.7</v>
      </c>
    </row>
    <row r="9" spans="1:16" x14ac:dyDescent="0.2">
      <c r="A9" s="9">
        <v>2</v>
      </c>
      <c r="B9" s="9" t="s">
        <v>576</v>
      </c>
      <c r="C9" s="9">
        <v>14</v>
      </c>
      <c r="D9" s="9">
        <v>2</v>
      </c>
      <c r="M9" s="13" t="s">
        <v>592</v>
      </c>
      <c r="P9" s="3"/>
    </row>
    <row r="10" spans="1:16" x14ac:dyDescent="0.2">
      <c r="A10" s="9">
        <v>2</v>
      </c>
      <c r="B10" s="9" t="s">
        <v>572</v>
      </c>
      <c r="C10" s="9">
        <v>13</v>
      </c>
      <c r="D10" s="9">
        <v>2</v>
      </c>
    </row>
    <row r="11" spans="1:16" x14ac:dyDescent="0.2">
      <c r="A11" s="9">
        <v>2</v>
      </c>
      <c r="B11" s="9" t="s">
        <v>575</v>
      </c>
      <c r="C11" s="9">
        <v>2</v>
      </c>
      <c r="D11" s="9">
        <v>0</v>
      </c>
      <c r="M11" s="14" t="s">
        <v>594</v>
      </c>
    </row>
    <row r="12" spans="1:16" x14ac:dyDescent="0.2">
      <c r="A12" s="9">
        <v>1</v>
      </c>
      <c r="B12" s="9" t="s">
        <v>562</v>
      </c>
      <c r="C12" s="9">
        <v>1</v>
      </c>
      <c r="D12" s="9">
        <v>1</v>
      </c>
    </row>
    <row r="13" spans="1:16" x14ac:dyDescent="0.2">
      <c r="A13" s="9">
        <v>1</v>
      </c>
      <c r="B13" s="9" t="s">
        <v>559</v>
      </c>
      <c r="C13" s="9">
        <v>32</v>
      </c>
      <c r="D13" s="9">
        <v>4</v>
      </c>
      <c r="M13" s="14" t="s">
        <v>598</v>
      </c>
    </row>
    <row r="14" spans="1:16" x14ac:dyDescent="0.2">
      <c r="A14" s="9">
        <v>1</v>
      </c>
      <c r="B14" s="9" t="s">
        <v>563</v>
      </c>
      <c r="C14" s="9">
        <v>1</v>
      </c>
      <c r="D14" s="9">
        <v>0</v>
      </c>
    </row>
    <row r="15" spans="1:16" x14ac:dyDescent="0.2">
      <c r="A15" s="9">
        <v>1</v>
      </c>
      <c r="B15" s="9" t="s">
        <v>560</v>
      </c>
      <c r="C15" s="9">
        <v>7</v>
      </c>
      <c r="D15" s="9">
        <v>0</v>
      </c>
    </row>
    <row r="16" spans="1:16" x14ac:dyDescent="0.2">
      <c r="A16" s="9">
        <v>1</v>
      </c>
      <c r="B16" s="9" t="s">
        <v>561</v>
      </c>
      <c r="C16" s="9">
        <v>4</v>
      </c>
      <c r="D16" s="9">
        <v>2</v>
      </c>
    </row>
    <row r="17" spans="1:4" x14ac:dyDescent="0.2">
      <c r="A17" s="9">
        <v>0</v>
      </c>
      <c r="B17" s="9" t="s">
        <v>577</v>
      </c>
      <c r="C17" s="9">
        <v>106</v>
      </c>
      <c r="D17" s="9">
        <v>0</v>
      </c>
    </row>
    <row r="18" spans="1:4" x14ac:dyDescent="0.2">
      <c r="A18" s="7"/>
      <c r="B18" s="10" t="s">
        <v>578</v>
      </c>
      <c r="C18" s="10">
        <f>SUM(C2:C17)</f>
        <v>205</v>
      </c>
      <c r="D18" s="10">
        <f>SUM(D2:D17)</f>
        <v>20</v>
      </c>
    </row>
  </sheetData>
  <sortState ref="B2:E17">
    <sortCondition ref="B2:B17"/>
  </sortState>
  <pageMargins left="0.7" right="0.7" top="0.75" bottom="0.75" header="0.3" footer="0.3"/>
  <pageSetup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ySplit="1" topLeftCell="A2" activePane="bottomLeft" state="frozen"/>
      <selection pane="bottomLeft" activeCell="E13" sqref="E13"/>
    </sheetView>
  </sheetViews>
  <sheetFormatPr defaultColWidth="13.140625" defaultRowHeight="12.75" x14ac:dyDescent="0.2"/>
  <sheetData>
    <row r="1" spans="1:8" ht="38.25" x14ac:dyDescent="0.2">
      <c r="A1" s="8" t="s">
        <v>579</v>
      </c>
      <c r="B1" s="8" t="s">
        <v>595</v>
      </c>
      <c r="C1" s="8" t="s">
        <v>581</v>
      </c>
      <c r="D1" s="8" t="s">
        <v>584</v>
      </c>
      <c r="E1" s="8" t="s">
        <v>585</v>
      </c>
      <c r="F1" s="8" t="s">
        <v>586</v>
      </c>
      <c r="G1" s="8" t="s">
        <v>587</v>
      </c>
      <c r="H1" s="8" t="s">
        <v>588</v>
      </c>
    </row>
    <row r="2" spans="1:8" x14ac:dyDescent="0.2">
      <c r="A2" s="9">
        <v>3</v>
      </c>
      <c r="B2" s="9">
        <v>13</v>
      </c>
      <c r="C2" s="9">
        <v>8</v>
      </c>
      <c r="D2" s="15">
        <f>B2/$B$5</f>
        <v>0.24074074074074073</v>
      </c>
      <c r="E2" s="15">
        <f>D2*$C$5</f>
        <v>4.8148148148148149</v>
      </c>
      <c r="F2" s="9">
        <v>8</v>
      </c>
      <c r="G2" s="15">
        <f>F2/E2</f>
        <v>1.6615384615384614</v>
      </c>
      <c r="H2" s="15">
        <f>F2*LN(G2)</f>
        <v>4.0619516578286596</v>
      </c>
    </row>
    <row r="3" spans="1:8" x14ac:dyDescent="0.2">
      <c r="A3" s="9">
        <v>2</v>
      </c>
      <c r="B3" s="9">
        <v>17</v>
      </c>
      <c r="C3" s="9">
        <v>5</v>
      </c>
      <c r="D3" s="15">
        <f>B3/$B$5</f>
        <v>0.31481481481481483</v>
      </c>
      <c r="E3" s="15">
        <f t="shared" ref="E3:E4" si="0">D3*$C$5</f>
        <v>6.2962962962962967</v>
      </c>
      <c r="F3" s="9">
        <v>5</v>
      </c>
      <c r="G3" s="15">
        <f>F3/E3</f>
        <v>0.79411764705882348</v>
      </c>
      <c r="H3" s="15">
        <f>F3*LN(G3)</f>
        <v>-1.152618293059162</v>
      </c>
    </row>
    <row r="4" spans="1:8" x14ac:dyDescent="0.2">
      <c r="A4" s="9">
        <v>1</v>
      </c>
      <c r="B4" s="9">
        <v>24</v>
      </c>
      <c r="C4" s="9">
        <v>7</v>
      </c>
      <c r="D4" s="15">
        <f>B4/$B$5</f>
        <v>0.44444444444444442</v>
      </c>
      <c r="E4" s="15">
        <f t="shared" si="0"/>
        <v>8.8888888888888893</v>
      </c>
      <c r="F4" s="9">
        <v>7</v>
      </c>
      <c r="G4" s="15">
        <f>F4/E4</f>
        <v>0.78749999999999998</v>
      </c>
      <c r="H4" s="15">
        <f>F4*LN(G4)</f>
        <v>-1.6722433579764426</v>
      </c>
    </row>
    <row r="5" spans="1:8" x14ac:dyDescent="0.2">
      <c r="A5" s="10"/>
      <c r="B5" s="10">
        <f>SUM(B2:B4)</f>
        <v>54</v>
      </c>
      <c r="C5" s="10">
        <f>SUM(C2:C4)</f>
        <v>20</v>
      </c>
      <c r="D5" s="10">
        <f t="shared" ref="D5:H5" si="1">SUM(D2:D4)</f>
        <v>1</v>
      </c>
      <c r="E5" s="10">
        <f t="shared" si="1"/>
        <v>20</v>
      </c>
      <c r="F5" s="10">
        <f t="shared" si="1"/>
        <v>20</v>
      </c>
      <c r="G5" s="10" t="s">
        <v>596</v>
      </c>
      <c r="H5" s="16">
        <f t="shared" si="1"/>
        <v>1.2370900067930548</v>
      </c>
    </row>
    <row r="6" spans="1:8" x14ac:dyDescent="0.2">
      <c r="G6" s="10" t="s">
        <v>597</v>
      </c>
      <c r="H6" s="16">
        <f>H5*2</f>
        <v>2.4741800135861096</v>
      </c>
    </row>
    <row r="8" spans="1:8" x14ac:dyDescent="0.2">
      <c r="E8" s="13" t="s">
        <v>592</v>
      </c>
    </row>
    <row r="10" spans="1:8" x14ac:dyDescent="0.2">
      <c r="E10" s="14" t="s">
        <v>594</v>
      </c>
    </row>
    <row r="12" spans="1:8" x14ac:dyDescent="0.2">
      <c r="E12" s="14" t="s">
        <v>599</v>
      </c>
    </row>
  </sheetData>
  <sortState ref="A2:G207">
    <sortCondition descending="1" ref="A2:A20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ySplit="1" topLeftCell="A2" activePane="bottomLeft" state="frozen"/>
      <selection pane="bottomLeft" activeCell="C47" sqref="C47"/>
    </sheetView>
  </sheetViews>
  <sheetFormatPr defaultRowHeight="12.75" x14ac:dyDescent="0.2"/>
  <cols>
    <col min="1" max="1" width="19.85546875" bestFit="1" customWidth="1"/>
    <col min="2" max="2" width="13" customWidth="1"/>
    <col min="3" max="3" width="13.7109375" customWidth="1"/>
    <col min="4" max="6" width="13.28515625" customWidth="1"/>
  </cols>
  <sheetData>
    <row r="1" spans="1:8" ht="63.75" x14ac:dyDescent="0.2">
      <c r="A1" s="3" t="s">
        <v>33</v>
      </c>
      <c r="B1" s="17" t="s">
        <v>595</v>
      </c>
      <c r="C1" s="17" t="s">
        <v>581</v>
      </c>
      <c r="D1" s="17" t="s">
        <v>584</v>
      </c>
      <c r="E1" s="8" t="s">
        <v>585</v>
      </c>
      <c r="F1" s="8" t="s">
        <v>586</v>
      </c>
      <c r="G1" s="8" t="s">
        <v>587</v>
      </c>
      <c r="H1" s="8" t="s">
        <v>588</v>
      </c>
    </row>
    <row r="2" spans="1:8" x14ac:dyDescent="0.2">
      <c r="A2" s="4">
        <v>3</v>
      </c>
      <c r="B2" s="4">
        <v>12</v>
      </c>
      <c r="C2" s="4">
        <v>8</v>
      </c>
      <c r="D2" s="15">
        <f>B2/$B$5</f>
        <v>0.23529411764705882</v>
      </c>
      <c r="E2" s="15">
        <f>D2*$C$5</f>
        <v>4.7058823529411766</v>
      </c>
      <c r="F2" s="9">
        <v>8</v>
      </c>
      <c r="G2" s="15">
        <f>F2/E2</f>
        <v>1.7</v>
      </c>
      <c r="H2" s="15">
        <f>F2*LN(G2)</f>
        <v>4.245026008497363</v>
      </c>
    </row>
    <row r="3" spans="1:8" x14ac:dyDescent="0.2">
      <c r="A3" s="4">
        <v>2</v>
      </c>
      <c r="B3" s="4">
        <v>15</v>
      </c>
      <c r="C3" s="4">
        <v>5</v>
      </c>
      <c r="D3" s="15">
        <f>B3/$B$5</f>
        <v>0.29411764705882354</v>
      </c>
      <c r="E3" s="15">
        <f t="shared" ref="E3:E4" si="0">D3*$C$5</f>
        <v>5.882352941176471</v>
      </c>
      <c r="F3" s="9">
        <v>5</v>
      </c>
      <c r="G3" s="15">
        <f>F3/E3</f>
        <v>0.85</v>
      </c>
      <c r="H3" s="15">
        <f>F3*LN(G3)</f>
        <v>-0.81259464748887467</v>
      </c>
    </row>
    <row r="4" spans="1:8" x14ac:dyDescent="0.2">
      <c r="A4" s="4">
        <v>1</v>
      </c>
      <c r="B4" s="4">
        <v>24</v>
      </c>
      <c r="C4" s="4">
        <v>7</v>
      </c>
      <c r="D4" s="15">
        <f>B4/$B$5</f>
        <v>0.47058823529411764</v>
      </c>
      <c r="E4" s="15">
        <f t="shared" si="0"/>
        <v>9.4117647058823533</v>
      </c>
      <c r="F4" s="9">
        <v>7</v>
      </c>
      <c r="G4" s="15">
        <f>F4/E4</f>
        <v>0.74375000000000002</v>
      </c>
      <c r="H4" s="15">
        <f>F4*LN(G4)</f>
        <v>-2.0723522548560824</v>
      </c>
    </row>
    <row r="5" spans="1:8" x14ac:dyDescent="0.2">
      <c r="A5" s="10"/>
      <c r="B5" s="10">
        <f>SUM(B2:B4)</f>
        <v>51</v>
      </c>
      <c r="C5" s="10">
        <f>SUM(C2:C4)</f>
        <v>20</v>
      </c>
      <c r="D5" s="10">
        <f t="shared" ref="D5:H5" si="1">SUM(D2:D4)</f>
        <v>1</v>
      </c>
      <c r="E5" s="10">
        <f t="shared" si="1"/>
        <v>20</v>
      </c>
      <c r="F5" s="10">
        <f t="shared" si="1"/>
        <v>20</v>
      </c>
      <c r="G5" s="10" t="s">
        <v>596</v>
      </c>
      <c r="H5" s="16">
        <f t="shared" si="1"/>
        <v>1.3600791061524058</v>
      </c>
    </row>
    <row r="6" spans="1:8" x14ac:dyDescent="0.2">
      <c r="G6" s="10" t="s">
        <v>597</v>
      </c>
      <c r="H6" s="16">
        <f>H5*2</f>
        <v>2.7201582123048116</v>
      </c>
    </row>
    <row r="8" spans="1:8" x14ac:dyDescent="0.2">
      <c r="E8" s="13" t="s">
        <v>592</v>
      </c>
    </row>
    <row r="10" spans="1:8" x14ac:dyDescent="0.2">
      <c r="E10" s="14" t="s">
        <v>594</v>
      </c>
    </row>
    <row r="12" spans="1:8" x14ac:dyDescent="0.2">
      <c r="E12" s="14" t="s">
        <v>600</v>
      </c>
    </row>
  </sheetData>
  <sortState ref="A2:F206">
    <sortCondition descending="1" ref="A2:A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species_composition</vt:lpstr>
      <vt:lpstr>raw</vt:lpstr>
      <vt:lpstr>table</vt:lpstr>
      <vt:lpstr>table&lt;5ha</vt:lpstr>
      <vt:lpstr>table&lt;5ha &gt;0.02mgP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2014-06-16T13:46:18Z</cp:lastPrinted>
  <dcterms:created xsi:type="dcterms:W3CDTF">2014-06-16T12:56:51Z</dcterms:created>
  <dcterms:modified xsi:type="dcterms:W3CDTF">2014-06-16T14:57:29Z</dcterms:modified>
</cp:coreProperties>
</file>