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9020" windowHeight="12405" activeTab="1"/>
  </bookViews>
  <sheets>
    <sheet name="Table 1" sheetId="1" r:id="rId1"/>
    <sheet name="Appendix D1" sheetId="2" r:id="rId2"/>
    <sheet name="Appendix D2" sheetId="3" r:id="rId3"/>
    <sheet name="Appendix A1" sheetId="4" r:id="rId4"/>
  </sheets>
  <calcPr calcId="145621"/>
</workbook>
</file>

<file path=xl/calcChain.xml><?xml version="1.0" encoding="utf-8"?>
<calcChain xmlns="http://schemas.openxmlformats.org/spreadsheetml/2006/main">
  <c r="E27" i="2" l="1"/>
  <c r="D27" i="2"/>
  <c r="E17" i="2"/>
  <c r="D17" i="2"/>
  <c r="E7" i="2"/>
  <c r="D7" i="2"/>
  <c r="E6" i="1" l="1"/>
  <c r="D6" i="1"/>
</calcChain>
</file>

<file path=xl/sharedStrings.xml><?xml version="1.0" encoding="utf-8"?>
<sst xmlns="http://schemas.openxmlformats.org/spreadsheetml/2006/main" count="112" uniqueCount="49">
  <si>
    <t>Model</t>
  </si>
  <si>
    <t>AIC</t>
  </si>
  <si>
    <t>Logistic regression</t>
  </si>
  <si>
    <t>Segmented logistic regression</t>
  </si>
  <si>
    <t>Partitioned logistic regression</t>
  </si>
  <si>
    <t xml:space="preserve">Partition 1: FP regime </t>
  </si>
  <si>
    <t xml:space="preserve">Partition 2: not FP regime </t>
  </si>
  <si>
    <t>linear</t>
  </si>
  <si>
    <t>nonlinear, one threshold</t>
  </si>
  <si>
    <t>-</t>
  </si>
  <si>
    <t>nonlinear, alternative states</t>
  </si>
  <si>
    <t>Relationship between total phosphorus &amp; floating plant cover</t>
  </si>
  <si>
    <t>Residual deviance</t>
  </si>
  <si>
    <t>Segment 1: &lt;0.0.3698 mg P/L</t>
  </si>
  <si>
    <r>
      <t xml:space="preserve">Segment 2: </t>
    </r>
    <r>
      <rPr>
        <sz val="12"/>
        <color theme="1"/>
        <rFont val="Arial"/>
        <family val="2"/>
      </rPr>
      <t>≥</t>
    </r>
    <r>
      <rPr>
        <sz val="12"/>
        <color theme="1"/>
        <rFont val="Times New Roman"/>
        <family val="1"/>
      </rPr>
      <t>0.03698 mg P/L</t>
    </r>
  </si>
  <si>
    <t xml:space="preserve">NOT ADDITIVE </t>
  </si>
  <si>
    <t xml:space="preserve">UNSURE IF THESE SHOULD BE ADDED </t>
  </si>
  <si>
    <t>df</t>
  </si>
  <si>
    <t>Waterbody</t>
  </si>
  <si>
    <t>Size (ha.)</t>
  </si>
  <si>
    <t>Year</t>
  </si>
  <si>
    <t>Total P (mg/L)</t>
  </si>
  <si>
    <t xml:space="preserve">Survey 1 </t>
  </si>
  <si>
    <t>Survey 2</t>
  </si>
  <si>
    <t xml:space="preserve">Betty Allen Pond </t>
  </si>
  <si>
    <t xml:space="preserve">Birch Pond </t>
  </si>
  <si>
    <t>Sound Avenue Pond</t>
  </si>
  <si>
    <t>Robinson Pond</t>
  </si>
  <si>
    <t>Tilleys Pond</t>
  </si>
  <si>
    <t>Young's Pond</t>
  </si>
  <si>
    <t>Latitude</t>
  </si>
  <si>
    <t>Longitude</t>
  </si>
  <si>
    <t>FP cover (%)</t>
  </si>
  <si>
    <t>Survey 3</t>
  </si>
  <si>
    <t>Mills Pond, Lower</t>
  </si>
  <si>
    <t>Mill Pond, South</t>
  </si>
  <si>
    <t>Old Field Road Pond</t>
  </si>
  <si>
    <t>Gibbs Pond</t>
  </si>
  <si>
    <t>Mill Pond, North</t>
  </si>
  <si>
    <t>Mills Pond</t>
  </si>
  <si>
    <t>Paul T. Given Park</t>
  </si>
  <si>
    <t xml:space="preserve">Swan Pond (2) </t>
  </si>
  <si>
    <t>Date</t>
  </si>
  <si>
    <t>Maximum value of floating plant cover used</t>
  </si>
  <si>
    <t>Minimum value of floating plant cover used</t>
  </si>
  <si>
    <t xml:space="preserve">Waterbodies that change aquatic plant state removed </t>
  </si>
  <si>
    <t>Segment 1: &lt;0.0.3004 mg P/L</t>
  </si>
  <si>
    <r>
      <t xml:space="preserve">Segment 2: </t>
    </r>
    <r>
      <rPr>
        <sz val="10"/>
        <color theme="1"/>
        <rFont val="Arial"/>
        <family val="2"/>
      </rPr>
      <t>≥</t>
    </r>
    <r>
      <rPr>
        <sz val="10"/>
        <color theme="1"/>
        <rFont val="Times New Roman"/>
        <family val="1"/>
      </rPr>
      <t>0.03698 mg P/L</t>
    </r>
  </si>
  <si>
    <r>
      <t xml:space="preserve">Segment 2: </t>
    </r>
    <r>
      <rPr>
        <sz val="10"/>
        <color theme="1"/>
        <rFont val="Arial"/>
        <family val="2"/>
      </rPr>
      <t>≥</t>
    </r>
    <r>
      <rPr>
        <sz val="10"/>
        <color theme="1"/>
        <rFont val="Times New Roman"/>
        <family val="1"/>
      </rPr>
      <t>0.03004 mg P/L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</si>
</sst>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4" x14ac:knownFonts="1"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4">
    <xf numFmtId="0" fontId="0" fillId="0" borderId="0"/>
    <xf numFmtId="0" fontId="4" fillId="0" borderId="0"/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0" xfId="0" applyFont="1"/>
    <xf numFmtId="14" fontId="7" fillId="0" borderId="0" xfId="0" applyNumberFormat="1" applyFont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0" xfId="0" applyFont="1"/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164" fontId="11" fillId="0" borderId="0" xfId="0" applyNumberFormat="1" applyFont="1" applyAlignment="1">
      <alignment horizontal="center"/>
    </xf>
    <xf numFmtId="0" fontId="11" fillId="0" borderId="0" xfId="0" applyFont="1" applyFill="1" applyAlignment="1">
      <alignment horizontal="right"/>
    </xf>
  </cellXfs>
  <cellStyles count="214">
    <cellStyle name="Normal" xfId="0" builtinId="0"/>
    <cellStyle name="Normal 10" xfId="211"/>
    <cellStyle name="Normal 11" xfId="1"/>
    <cellStyle name="Normal 2" xfId="2"/>
    <cellStyle name="Normal 2 2" xfId="118"/>
    <cellStyle name="Normal 2 3" xfId="116"/>
    <cellStyle name="Normal 3" xfId="4"/>
    <cellStyle name="Normal 3 2" xfId="115"/>
    <cellStyle name="Normal 3 3" xfId="212"/>
    <cellStyle name="Normal 4" xfId="3"/>
    <cellStyle name="Normal 4 10" xfId="106"/>
    <cellStyle name="Normal 4 11" xfId="117"/>
    <cellStyle name="Normal 4 2" xfId="6"/>
    <cellStyle name="Normal 4 2 2" xfId="12"/>
    <cellStyle name="Normal 4 2 2 2" xfId="21"/>
    <cellStyle name="Normal 4 2 2 2 2" xfId="48"/>
    <cellStyle name="Normal 4 2 2 2 2 2" xfId="153"/>
    <cellStyle name="Normal 4 2 2 2 3" xfId="75"/>
    <cellStyle name="Normal 4 2 2 2 3 2" xfId="180"/>
    <cellStyle name="Normal 4 2 2 2 4" xfId="126"/>
    <cellStyle name="Normal 4 2 2 3" xfId="30"/>
    <cellStyle name="Normal 4 2 2 3 2" xfId="57"/>
    <cellStyle name="Normal 4 2 2 3 2 2" xfId="162"/>
    <cellStyle name="Normal 4 2 2 3 3" xfId="84"/>
    <cellStyle name="Normal 4 2 2 3 3 2" xfId="189"/>
    <cellStyle name="Normal 4 2 2 3 4" xfId="135"/>
    <cellStyle name="Normal 4 2 2 4" xfId="39"/>
    <cellStyle name="Normal 4 2 2 4 2" xfId="144"/>
    <cellStyle name="Normal 4 2 2 5" xfId="66"/>
    <cellStyle name="Normal 4 2 2 5 2" xfId="171"/>
    <cellStyle name="Normal 4 2 2 6" xfId="94"/>
    <cellStyle name="Normal 4 2 2 6 2" xfId="199"/>
    <cellStyle name="Normal 4 2 2 7" xfId="104"/>
    <cellStyle name="Normal 4 2 2 7 2" xfId="209"/>
    <cellStyle name="Normal 4 2 2 8" xfId="113"/>
    <cellStyle name="Normal 4 2 3" xfId="16"/>
    <cellStyle name="Normal 4 2 3 2" xfId="43"/>
    <cellStyle name="Normal 4 2 3 2 2" xfId="148"/>
    <cellStyle name="Normal 4 2 3 3" xfId="70"/>
    <cellStyle name="Normal 4 2 3 3 2" xfId="175"/>
    <cellStyle name="Normal 4 2 3 4" xfId="121"/>
    <cellStyle name="Normal 4 2 4" xfId="25"/>
    <cellStyle name="Normal 4 2 4 2" xfId="52"/>
    <cellStyle name="Normal 4 2 4 2 2" xfId="157"/>
    <cellStyle name="Normal 4 2 4 3" xfId="79"/>
    <cellStyle name="Normal 4 2 4 3 2" xfId="184"/>
    <cellStyle name="Normal 4 2 4 4" xfId="130"/>
    <cellStyle name="Normal 4 2 5" xfId="34"/>
    <cellStyle name="Normal 4 2 5 2" xfId="139"/>
    <cellStyle name="Normal 4 2 6" xfId="61"/>
    <cellStyle name="Normal 4 2 6 2" xfId="166"/>
    <cellStyle name="Normal 4 2 7" xfId="89"/>
    <cellStyle name="Normal 4 2 7 2" xfId="194"/>
    <cellStyle name="Normal 4 2 8" xfId="99"/>
    <cellStyle name="Normal 4 2 8 2" xfId="204"/>
    <cellStyle name="Normal 4 2 9" xfId="108"/>
    <cellStyle name="Normal 4 3" xfId="10"/>
    <cellStyle name="Normal 4 3 2" xfId="19"/>
    <cellStyle name="Normal 4 3 2 2" xfId="46"/>
    <cellStyle name="Normal 4 3 2 2 2" xfId="151"/>
    <cellStyle name="Normal 4 3 2 3" xfId="73"/>
    <cellStyle name="Normal 4 3 2 3 2" xfId="178"/>
    <cellStyle name="Normal 4 3 2 4" xfId="124"/>
    <cellStyle name="Normal 4 3 3" xfId="28"/>
    <cellStyle name="Normal 4 3 3 2" xfId="55"/>
    <cellStyle name="Normal 4 3 3 2 2" xfId="160"/>
    <cellStyle name="Normal 4 3 3 3" xfId="82"/>
    <cellStyle name="Normal 4 3 3 3 2" xfId="187"/>
    <cellStyle name="Normal 4 3 3 4" xfId="133"/>
    <cellStyle name="Normal 4 3 4" xfId="37"/>
    <cellStyle name="Normal 4 3 4 2" xfId="142"/>
    <cellStyle name="Normal 4 3 5" xfId="64"/>
    <cellStyle name="Normal 4 3 5 2" xfId="169"/>
    <cellStyle name="Normal 4 3 6" xfId="92"/>
    <cellStyle name="Normal 4 3 6 2" xfId="197"/>
    <cellStyle name="Normal 4 3 7" xfId="102"/>
    <cellStyle name="Normal 4 3 7 2" xfId="207"/>
    <cellStyle name="Normal 4 3 8" xfId="111"/>
    <cellStyle name="Normal 4 4" xfId="14"/>
    <cellStyle name="Normal 4 4 2" xfId="41"/>
    <cellStyle name="Normal 4 4 2 2" xfId="146"/>
    <cellStyle name="Normal 4 4 3" xfId="68"/>
    <cellStyle name="Normal 4 4 3 2" xfId="173"/>
    <cellStyle name="Normal 4 4 4" xfId="119"/>
    <cellStyle name="Normal 4 5" xfId="23"/>
    <cellStyle name="Normal 4 5 2" xfId="50"/>
    <cellStyle name="Normal 4 5 2 2" xfId="155"/>
    <cellStyle name="Normal 4 5 3" xfId="77"/>
    <cellStyle name="Normal 4 5 3 2" xfId="182"/>
    <cellStyle name="Normal 4 5 4" xfId="128"/>
    <cellStyle name="Normal 4 6" xfId="32"/>
    <cellStyle name="Normal 4 6 2" xfId="137"/>
    <cellStyle name="Normal 4 7" xfId="59"/>
    <cellStyle name="Normal 4 7 2" xfId="164"/>
    <cellStyle name="Normal 4 8" xfId="87"/>
    <cellStyle name="Normal 4 8 2" xfId="192"/>
    <cellStyle name="Normal 4 9" xfId="97"/>
    <cellStyle name="Normal 4 9 2" xfId="202"/>
    <cellStyle name="Normal 5" xfId="5"/>
    <cellStyle name="Normal 5 10" xfId="107"/>
    <cellStyle name="Normal 5 2" xfId="7"/>
    <cellStyle name="Normal 5 2 2" xfId="13"/>
    <cellStyle name="Normal 5 2 2 2" xfId="22"/>
    <cellStyle name="Normal 5 2 2 2 2" xfId="49"/>
    <cellStyle name="Normal 5 2 2 2 2 2" xfId="154"/>
    <cellStyle name="Normal 5 2 2 2 3" xfId="76"/>
    <cellStyle name="Normal 5 2 2 2 3 2" xfId="181"/>
    <cellStyle name="Normal 5 2 2 2 4" xfId="127"/>
    <cellStyle name="Normal 5 2 2 3" xfId="31"/>
    <cellStyle name="Normal 5 2 2 3 2" xfId="58"/>
    <cellStyle name="Normal 5 2 2 3 2 2" xfId="163"/>
    <cellStyle name="Normal 5 2 2 3 3" xfId="85"/>
    <cellStyle name="Normal 5 2 2 3 3 2" xfId="190"/>
    <cellStyle name="Normal 5 2 2 3 4" xfId="136"/>
    <cellStyle name="Normal 5 2 2 4" xfId="40"/>
    <cellStyle name="Normal 5 2 2 4 2" xfId="145"/>
    <cellStyle name="Normal 5 2 2 5" xfId="67"/>
    <cellStyle name="Normal 5 2 2 5 2" xfId="172"/>
    <cellStyle name="Normal 5 2 2 6" xfId="95"/>
    <cellStyle name="Normal 5 2 2 6 2" xfId="200"/>
    <cellStyle name="Normal 5 2 2 7" xfId="105"/>
    <cellStyle name="Normal 5 2 2 7 2" xfId="210"/>
    <cellStyle name="Normal 5 2 2 8" xfId="114"/>
    <cellStyle name="Normal 5 2 3" xfId="17"/>
    <cellStyle name="Normal 5 2 3 2" xfId="44"/>
    <cellStyle name="Normal 5 2 3 2 2" xfId="149"/>
    <cellStyle name="Normal 5 2 3 3" xfId="71"/>
    <cellStyle name="Normal 5 2 3 3 2" xfId="176"/>
    <cellStyle name="Normal 5 2 3 4" xfId="122"/>
    <cellStyle name="Normal 5 2 4" xfId="26"/>
    <cellStyle name="Normal 5 2 4 2" xfId="53"/>
    <cellStyle name="Normal 5 2 4 2 2" xfId="158"/>
    <cellStyle name="Normal 5 2 4 3" xfId="80"/>
    <cellStyle name="Normal 5 2 4 3 2" xfId="185"/>
    <cellStyle name="Normal 5 2 4 4" xfId="131"/>
    <cellStyle name="Normal 5 2 5" xfId="35"/>
    <cellStyle name="Normal 5 2 5 2" xfId="140"/>
    <cellStyle name="Normal 5 2 6" xfId="62"/>
    <cellStyle name="Normal 5 2 6 2" xfId="167"/>
    <cellStyle name="Normal 5 2 7" xfId="90"/>
    <cellStyle name="Normal 5 2 7 2" xfId="195"/>
    <cellStyle name="Normal 5 2 8" xfId="100"/>
    <cellStyle name="Normal 5 2 8 2" xfId="205"/>
    <cellStyle name="Normal 5 2 9" xfId="109"/>
    <cellStyle name="Normal 5 3" xfId="11"/>
    <cellStyle name="Normal 5 3 2" xfId="20"/>
    <cellStyle name="Normal 5 3 2 2" xfId="47"/>
    <cellStyle name="Normal 5 3 2 2 2" xfId="152"/>
    <cellStyle name="Normal 5 3 2 3" xfId="74"/>
    <cellStyle name="Normal 5 3 2 3 2" xfId="179"/>
    <cellStyle name="Normal 5 3 2 4" xfId="125"/>
    <cellStyle name="Normal 5 3 3" xfId="29"/>
    <cellStyle name="Normal 5 3 3 2" xfId="56"/>
    <cellStyle name="Normal 5 3 3 2 2" xfId="161"/>
    <cellStyle name="Normal 5 3 3 3" xfId="83"/>
    <cellStyle name="Normal 5 3 3 3 2" xfId="188"/>
    <cellStyle name="Normal 5 3 3 4" xfId="134"/>
    <cellStyle name="Normal 5 3 4" xfId="38"/>
    <cellStyle name="Normal 5 3 4 2" xfId="143"/>
    <cellStyle name="Normal 5 3 5" xfId="65"/>
    <cellStyle name="Normal 5 3 5 2" xfId="170"/>
    <cellStyle name="Normal 5 3 6" xfId="93"/>
    <cellStyle name="Normal 5 3 6 2" xfId="198"/>
    <cellStyle name="Normal 5 3 7" xfId="103"/>
    <cellStyle name="Normal 5 3 7 2" xfId="208"/>
    <cellStyle name="Normal 5 3 8" xfId="112"/>
    <cellStyle name="Normal 5 4" xfId="15"/>
    <cellStyle name="Normal 5 4 2" xfId="42"/>
    <cellStyle name="Normal 5 4 2 2" xfId="147"/>
    <cellStyle name="Normal 5 4 3" xfId="69"/>
    <cellStyle name="Normal 5 4 3 2" xfId="174"/>
    <cellStyle name="Normal 5 4 4" xfId="120"/>
    <cellStyle name="Normal 5 5" xfId="24"/>
    <cellStyle name="Normal 5 5 2" xfId="51"/>
    <cellStyle name="Normal 5 5 2 2" xfId="156"/>
    <cellStyle name="Normal 5 5 3" xfId="78"/>
    <cellStyle name="Normal 5 5 3 2" xfId="183"/>
    <cellStyle name="Normal 5 5 4" xfId="129"/>
    <cellStyle name="Normal 5 6" xfId="33"/>
    <cellStyle name="Normal 5 6 2" xfId="138"/>
    <cellStyle name="Normal 5 7" xfId="60"/>
    <cellStyle name="Normal 5 7 2" xfId="165"/>
    <cellStyle name="Normal 5 8" xfId="88"/>
    <cellStyle name="Normal 5 8 2" xfId="193"/>
    <cellStyle name="Normal 5 9" xfId="98"/>
    <cellStyle name="Normal 5 9 2" xfId="203"/>
    <cellStyle name="Normal 6" xfId="9"/>
    <cellStyle name="Normal 6 2" xfId="213"/>
    <cellStyle name="Normal 7" xfId="8"/>
    <cellStyle name="Normal 7 2" xfId="18"/>
    <cellStyle name="Normal 7 2 2" xfId="45"/>
    <cellStyle name="Normal 7 2 2 2" xfId="150"/>
    <cellStyle name="Normal 7 2 3" xfId="72"/>
    <cellStyle name="Normal 7 2 3 2" xfId="177"/>
    <cellStyle name="Normal 7 2 4" xfId="123"/>
    <cellStyle name="Normal 7 3" xfId="27"/>
    <cellStyle name="Normal 7 3 2" xfId="54"/>
    <cellStyle name="Normal 7 3 2 2" xfId="159"/>
    <cellStyle name="Normal 7 3 3" xfId="81"/>
    <cellStyle name="Normal 7 3 3 2" xfId="186"/>
    <cellStyle name="Normal 7 3 4" xfId="132"/>
    <cellStyle name="Normal 7 4" xfId="36"/>
    <cellStyle name="Normal 7 4 2" xfId="141"/>
    <cellStyle name="Normal 7 5" xfId="63"/>
    <cellStyle name="Normal 7 5 2" xfId="168"/>
    <cellStyle name="Normal 7 6" xfId="91"/>
    <cellStyle name="Normal 7 6 2" xfId="196"/>
    <cellStyle name="Normal 7 7" xfId="101"/>
    <cellStyle name="Normal 7 7 2" xfId="206"/>
    <cellStyle name="Normal 7 8" xfId="110"/>
    <cellStyle name="Normal 8" xfId="86"/>
    <cellStyle name="Normal 8 2" xfId="191"/>
    <cellStyle name="Normal 9" xfId="96"/>
    <cellStyle name="Normal 9 2" xfId="2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E8"/>
    </sheetView>
  </sheetViews>
  <sheetFormatPr defaultRowHeight="15.75" x14ac:dyDescent="0.25"/>
  <cols>
    <col min="1" max="1" width="31" style="1" customWidth="1"/>
    <col min="2" max="2" width="25.5703125" style="1" customWidth="1"/>
    <col min="3" max="3" width="3.28515625" style="1" customWidth="1"/>
    <col min="4" max="4" width="11.140625" style="1" customWidth="1"/>
    <col min="5" max="5" width="9.140625" style="6"/>
    <col min="6" max="16384" width="9.140625" style="1"/>
  </cols>
  <sheetData>
    <row r="1" spans="1:6" s="2" customFormat="1" ht="46.5" customHeight="1" x14ac:dyDescent="0.25">
      <c r="A1" s="4" t="s">
        <v>0</v>
      </c>
      <c r="B1" s="5" t="s">
        <v>11</v>
      </c>
      <c r="C1" s="5" t="s">
        <v>17</v>
      </c>
      <c r="D1" s="5" t="s">
        <v>12</v>
      </c>
      <c r="E1" s="5" t="s">
        <v>1</v>
      </c>
    </row>
    <row r="2" spans="1:6" x14ac:dyDescent="0.25">
      <c r="A2" s="1" t="s">
        <v>2</v>
      </c>
      <c r="B2" s="6" t="s">
        <v>7</v>
      </c>
      <c r="C2" s="6">
        <v>51</v>
      </c>
      <c r="D2" s="6">
        <v>43.713000000000001</v>
      </c>
      <c r="E2" s="6">
        <v>69.397999999999996</v>
      </c>
    </row>
    <row r="3" spans="1:6" x14ac:dyDescent="0.25">
      <c r="A3" s="1" t="s">
        <v>3</v>
      </c>
      <c r="B3" s="6" t="s">
        <v>8</v>
      </c>
      <c r="C3" s="6">
        <v>49</v>
      </c>
      <c r="D3" s="6">
        <v>42.384</v>
      </c>
      <c r="E3" s="6">
        <v>69.090999999999994</v>
      </c>
      <c r="F3" s="1" t="s">
        <v>15</v>
      </c>
    </row>
    <row r="4" spans="1:6" x14ac:dyDescent="0.25">
      <c r="A4" s="3" t="s">
        <v>13</v>
      </c>
      <c r="B4" s="6" t="s">
        <v>9</v>
      </c>
      <c r="C4" s="6">
        <v>12</v>
      </c>
      <c r="D4" s="6">
        <v>8.7729999999999997</v>
      </c>
      <c r="E4" s="6">
        <v>20.846</v>
      </c>
    </row>
    <row r="5" spans="1:6" x14ac:dyDescent="0.25">
      <c r="A5" s="3" t="s">
        <v>14</v>
      </c>
      <c r="B5" s="6" t="s">
        <v>9</v>
      </c>
      <c r="C5" s="6">
        <v>37</v>
      </c>
      <c r="D5" s="6">
        <v>31.318000000000001</v>
      </c>
      <c r="E5" s="6">
        <v>46.261000000000003</v>
      </c>
    </row>
    <row r="6" spans="1:6" x14ac:dyDescent="0.25">
      <c r="A6" s="1" t="s">
        <v>4</v>
      </c>
      <c r="B6" s="6" t="s">
        <v>10</v>
      </c>
      <c r="C6" s="6">
        <v>49</v>
      </c>
      <c r="D6" s="7">
        <f>SUM(D7:D8)</f>
        <v>11.783200000000001</v>
      </c>
      <c r="E6" s="7">
        <f>SUM(E7:E8)</f>
        <v>27.089599999999997</v>
      </c>
      <c r="F6" s="1" t="s">
        <v>16</v>
      </c>
    </row>
    <row r="7" spans="1:6" x14ac:dyDescent="0.25">
      <c r="A7" s="3" t="s">
        <v>5</v>
      </c>
      <c r="B7" s="6" t="s">
        <v>9</v>
      </c>
      <c r="C7" s="6">
        <v>18</v>
      </c>
      <c r="D7" s="7">
        <v>3.22</v>
      </c>
      <c r="E7" s="6">
        <v>6.4105999999999996</v>
      </c>
    </row>
    <row r="8" spans="1:6" x14ac:dyDescent="0.25">
      <c r="A8" s="3" t="s">
        <v>6</v>
      </c>
      <c r="B8" s="6" t="s">
        <v>9</v>
      </c>
      <c r="C8" s="6">
        <v>31</v>
      </c>
      <c r="D8" s="6">
        <v>8.5632000000000001</v>
      </c>
      <c r="E8" s="6">
        <v>20.678999999999998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sqref="A1:E29"/>
    </sheetView>
  </sheetViews>
  <sheetFormatPr defaultRowHeight="12.75" x14ac:dyDescent="0.2"/>
  <cols>
    <col min="1" max="1" width="25.140625" style="23" customWidth="1"/>
    <col min="2" max="2" width="22" style="23" customWidth="1"/>
    <col min="3" max="3" width="2.7109375" style="23" bestFit="1" customWidth="1"/>
    <col min="4" max="4" width="7.85546875" style="23" bestFit="1" customWidth="1"/>
    <col min="5" max="5" width="6.140625" style="23" bestFit="1" customWidth="1"/>
    <col min="6" max="16384" width="9.140625" style="23"/>
  </cols>
  <sheetData>
    <row r="1" spans="1:5" x14ac:dyDescent="0.2">
      <c r="A1" s="22" t="s">
        <v>43</v>
      </c>
    </row>
    <row r="2" spans="1:5" ht="38.25" x14ac:dyDescent="0.2">
      <c r="A2" s="24" t="s">
        <v>0</v>
      </c>
      <c r="B2" s="25" t="s">
        <v>11</v>
      </c>
      <c r="C2" s="25" t="s">
        <v>17</v>
      </c>
      <c r="D2" s="25" t="s">
        <v>12</v>
      </c>
      <c r="E2" s="25" t="s">
        <v>1</v>
      </c>
    </row>
    <row r="3" spans="1:5" x14ac:dyDescent="0.2">
      <c r="A3" s="21" t="s">
        <v>2</v>
      </c>
      <c r="B3" s="26" t="s">
        <v>7</v>
      </c>
      <c r="C3" s="26">
        <v>51</v>
      </c>
      <c r="D3" s="26">
        <v>43.713000000000001</v>
      </c>
      <c r="E3" s="26">
        <v>69.397999999999996</v>
      </c>
    </row>
    <row r="4" spans="1:5" x14ac:dyDescent="0.2">
      <c r="A4" s="21" t="s">
        <v>3</v>
      </c>
      <c r="B4" s="26" t="s">
        <v>8</v>
      </c>
      <c r="C4" s="26">
        <v>49</v>
      </c>
      <c r="D4" s="26">
        <v>42.384</v>
      </c>
      <c r="E4" s="26">
        <v>69.090999999999994</v>
      </c>
    </row>
    <row r="5" spans="1:5" x14ac:dyDescent="0.2">
      <c r="A5" s="27" t="s">
        <v>13</v>
      </c>
      <c r="B5" s="26"/>
      <c r="C5" s="26">
        <v>12</v>
      </c>
      <c r="D5" s="26">
        <v>8.7729999999999997</v>
      </c>
      <c r="E5" s="26">
        <v>20.846</v>
      </c>
    </row>
    <row r="6" spans="1:5" x14ac:dyDescent="0.2">
      <c r="A6" s="27" t="s">
        <v>47</v>
      </c>
      <c r="B6" s="26"/>
      <c r="C6" s="26">
        <v>37</v>
      </c>
      <c r="D6" s="26">
        <v>31.318000000000001</v>
      </c>
      <c r="E6" s="26">
        <v>46.261000000000003</v>
      </c>
    </row>
    <row r="7" spans="1:5" x14ac:dyDescent="0.2">
      <c r="A7" s="21" t="s">
        <v>4</v>
      </c>
      <c r="B7" s="26" t="s">
        <v>10</v>
      </c>
      <c r="C7" s="26">
        <v>49</v>
      </c>
      <c r="D7" s="28">
        <f>SUM(D8:D9)</f>
        <v>11.783200000000001</v>
      </c>
      <c r="E7" s="28">
        <f>SUM(E8:E9)</f>
        <v>27.089599999999997</v>
      </c>
    </row>
    <row r="8" spans="1:5" x14ac:dyDescent="0.2">
      <c r="A8" s="27" t="s">
        <v>5</v>
      </c>
      <c r="B8" s="26"/>
      <c r="C8" s="26">
        <v>18</v>
      </c>
      <c r="D8" s="28">
        <v>3.22</v>
      </c>
      <c r="E8" s="26">
        <v>6.4105999999999996</v>
      </c>
    </row>
    <row r="9" spans="1:5" x14ac:dyDescent="0.2">
      <c r="A9" s="27" t="s">
        <v>6</v>
      </c>
      <c r="B9" s="26"/>
      <c r="C9" s="26">
        <v>31</v>
      </c>
      <c r="D9" s="26">
        <v>8.5632000000000001</v>
      </c>
      <c r="E9" s="26">
        <v>20.678999999999998</v>
      </c>
    </row>
    <row r="11" spans="1:5" x14ac:dyDescent="0.2">
      <c r="A11" s="22" t="s">
        <v>44</v>
      </c>
    </row>
    <row r="12" spans="1:5" ht="38.25" x14ac:dyDescent="0.2">
      <c r="A12" s="24" t="s">
        <v>0</v>
      </c>
      <c r="B12" s="25" t="s">
        <v>11</v>
      </c>
      <c r="C12" s="25" t="s">
        <v>17</v>
      </c>
      <c r="D12" s="25" t="s">
        <v>12</v>
      </c>
      <c r="E12" s="25" t="s">
        <v>1</v>
      </c>
    </row>
    <row r="13" spans="1:5" x14ac:dyDescent="0.2">
      <c r="A13" s="21" t="s">
        <v>2</v>
      </c>
      <c r="B13" s="26" t="s">
        <v>7</v>
      </c>
      <c r="C13" s="26">
        <v>51</v>
      </c>
      <c r="D13" s="26">
        <v>41.271999999999998</v>
      </c>
      <c r="E13" s="26">
        <v>63.734999999999999</v>
      </c>
    </row>
    <row r="14" spans="1:5" x14ac:dyDescent="0.2">
      <c r="A14" s="21" t="s">
        <v>3</v>
      </c>
      <c r="B14" s="26" t="s">
        <v>8</v>
      </c>
      <c r="C14" s="26">
        <v>51</v>
      </c>
      <c r="D14" s="26">
        <v>38.4</v>
      </c>
      <c r="E14" s="26">
        <v>63.734999999999999</v>
      </c>
    </row>
    <row r="15" spans="1:5" x14ac:dyDescent="0.2">
      <c r="A15" s="29" t="s">
        <v>46</v>
      </c>
      <c r="B15" s="26"/>
      <c r="C15" s="26">
        <v>10</v>
      </c>
      <c r="D15" s="26">
        <v>7.9535999999999998</v>
      </c>
      <c r="E15" s="26">
        <v>17.510999999999999</v>
      </c>
    </row>
    <row r="16" spans="1:5" x14ac:dyDescent="0.2">
      <c r="A16" s="29" t="s">
        <v>48</v>
      </c>
      <c r="B16" s="26"/>
      <c r="C16" s="26">
        <v>39</v>
      </c>
      <c r="D16" s="26">
        <v>33.015000000000001</v>
      </c>
      <c r="E16" s="26">
        <v>50.009</v>
      </c>
    </row>
    <row r="17" spans="1:5" x14ac:dyDescent="0.2">
      <c r="A17" s="21" t="s">
        <v>4</v>
      </c>
      <c r="B17" s="26" t="s">
        <v>10</v>
      </c>
      <c r="C17" s="26">
        <v>49</v>
      </c>
      <c r="D17" s="28">
        <f>SUM(D18:D19)</f>
        <v>12.2264</v>
      </c>
      <c r="E17" s="28">
        <f>SUM(E18:E19)</f>
        <v>31.603899999999999</v>
      </c>
    </row>
    <row r="18" spans="1:5" x14ac:dyDescent="0.2">
      <c r="A18" s="27" t="s">
        <v>5</v>
      </c>
      <c r="B18" s="26"/>
      <c r="C18" s="26">
        <v>10</v>
      </c>
      <c r="D18" s="28">
        <v>1.8794</v>
      </c>
      <c r="E18" s="26">
        <v>4.9999000000000002</v>
      </c>
    </row>
    <row r="19" spans="1:5" x14ac:dyDescent="0.2">
      <c r="A19" s="27" t="s">
        <v>6</v>
      </c>
      <c r="B19" s="26"/>
      <c r="C19" s="26">
        <v>39</v>
      </c>
      <c r="D19" s="26">
        <v>10.347</v>
      </c>
      <c r="E19" s="26">
        <v>26.603999999999999</v>
      </c>
    </row>
    <row r="21" spans="1:5" x14ac:dyDescent="0.2">
      <c r="A21" s="22" t="s">
        <v>45</v>
      </c>
    </row>
    <row r="22" spans="1:5" ht="38.25" x14ac:dyDescent="0.2">
      <c r="A22" s="24" t="s">
        <v>0</v>
      </c>
      <c r="B22" s="25" t="s">
        <v>11</v>
      </c>
      <c r="C22" s="25" t="s">
        <v>17</v>
      </c>
      <c r="D22" s="25" t="s">
        <v>12</v>
      </c>
      <c r="E22" s="25" t="s">
        <v>1</v>
      </c>
    </row>
    <row r="23" spans="1:5" x14ac:dyDescent="0.2">
      <c r="A23" s="21" t="s">
        <v>2</v>
      </c>
      <c r="B23" s="26" t="s">
        <v>7</v>
      </c>
      <c r="C23" s="26">
        <v>43</v>
      </c>
      <c r="D23" s="26">
        <v>33.695</v>
      </c>
      <c r="E23" s="26">
        <v>53.686999999999998</v>
      </c>
    </row>
    <row r="24" spans="1:5" x14ac:dyDescent="0.2">
      <c r="A24" s="21" t="s">
        <v>3</v>
      </c>
      <c r="B24" s="26" t="s">
        <v>8</v>
      </c>
      <c r="C24" s="26">
        <v>43</v>
      </c>
      <c r="D24" s="26">
        <v>33.695</v>
      </c>
      <c r="E24" s="26">
        <v>53.686999999999998</v>
      </c>
    </row>
    <row r="25" spans="1:5" x14ac:dyDescent="0.2">
      <c r="A25" s="29" t="s">
        <v>46</v>
      </c>
      <c r="B25" s="26" t="s">
        <v>9</v>
      </c>
      <c r="C25" s="26">
        <v>8</v>
      </c>
      <c r="D25" s="26">
        <v>6.4013</v>
      </c>
      <c r="E25" s="26">
        <v>13.162000000000001</v>
      </c>
    </row>
    <row r="26" spans="1:5" x14ac:dyDescent="0.2">
      <c r="A26" s="29" t="s">
        <v>48</v>
      </c>
      <c r="B26" s="26" t="s">
        <v>9</v>
      </c>
      <c r="C26" s="26">
        <v>33</v>
      </c>
      <c r="D26" s="26">
        <v>23.824999999999999</v>
      </c>
      <c r="E26" s="26">
        <v>37.628</v>
      </c>
    </row>
    <row r="27" spans="1:5" x14ac:dyDescent="0.2">
      <c r="A27" s="21" t="s">
        <v>4</v>
      </c>
      <c r="B27" s="26" t="s">
        <v>10</v>
      </c>
      <c r="C27" s="26">
        <v>49</v>
      </c>
      <c r="D27" s="28">
        <f>SUM(D28:D29)</f>
        <v>10.275500000000001</v>
      </c>
      <c r="E27" s="28">
        <f>SUM(E28:E29)</f>
        <v>25.678899999999999</v>
      </c>
    </row>
    <row r="28" spans="1:5" x14ac:dyDescent="0.2">
      <c r="A28" s="27" t="s">
        <v>5</v>
      </c>
      <c r="B28" s="26" t="s">
        <v>9</v>
      </c>
      <c r="C28" s="26">
        <v>10</v>
      </c>
      <c r="D28" s="28">
        <v>1.8794</v>
      </c>
      <c r="E28" s="26">
        <v>4.9999000000000002</v>
      </c>
    </row>
    <row r="29" spans="1:5" x14ac:dyDescent="0.2">
      <c r="A29" s="27" t="s">
        <v>6</v>
      </c>
      <c r="B29" s="26" t="s">
        <v>9</v>
      </c>
      <c r="C29" s="26">
        <v>31</v>
      </c>
      <c r="D29" s="26">
        <v>8.3961000000000006</v>
      </c>
      <c r="E29" s="26">
        <v>20.678999999999998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J17" sqref="J17"/>
    </sheetView>
  </sheetViews>
  <sheetFormatPr defaultRowHeight="15.75" x14ac:dyDescent="0.25"/>
  <cols>
    <col min="1" max="1" width="20.28515625" style="1" customWidth="1"/>
    <col min="2" max="2" width="8.85546875" style="6" bestFit="1" customWidth="1"/>
    <col min="3" max="3" width="10.42578125" style="6" customWidth="1"/>
    <col min="4" max="4" width="5.140625" style="6" bestFit="1" customWidth="1"/>
    <col min="5" max="5" width="0.5703125" style="1" customWidth="1"/>
    <col min="6" max="6" width="5.42578125" style="6" bestFit="1" customWidth="1"/>
    <col min="7" max="7" width="7.7109375" style="6" bestFit="1" customWidth="1"/>
    <col min="8" max="8" width="6.5703125" style="6" bestFit="1" customWidth="1"/>
    <col min="9" max="9" width="0.5703125" style="6" customWidth="1"/>
    <col min="10" max="10" width="5.42578125" style="6" bestFit="1" customWidth="1"/>
    <col min="11" max="11" width="7.7109375" style="6" bestFit="1" customWidth="1"/>
    <col min="12" max="12" width="6.28515625" style="6" bestFit="1" customWidth="1"/>
    <col min="13" max="13" width="0.5703125" style="6" customWidth="1"/>
    <col min="14" max="14" width="5.42578125" style="6" bestFit="1" customWidth="1"/>
    <col min="15" max="15" width="8" style="6" bestFit="1" customWidth="1"/>
    <col min="16" max="16" width="6.28515625" style="6" bestFit="1" customWidth="1"/>
    <col min="17" max="16384" width="9.140625" style="1"/>
  </cols>
  <sheetData>
    <row r="1" spans="1:16" x14ac:dyDescent="0.25">
      <c r="A1" s="17"/>
      <c r="B1" s="8"/>
      <c r="C1" s="8"/>
      <c r="D1" s="8"/>
      <c r="E1" s="9"/>
      <c r="F1" s="20" t="s">
        <v>22</v>
      </c>
      <c r="G1" s="20"/>
      <c r="H1" s="20"/>
      <c r="I1" s="9"/>
      <c r="J1" s="20" t="s">
        <v>23</v>
      </c>
      <c r="K1" s="20"/>
      <c r="L1" s="20"/>
      <c r="M1" s="9"/>
      <c r="N1" s="20" t="s">
        <v>33</v>
      </c>
      <c r="O1" s="20"/>
      <c r="P1" s="20"/>
    </row>
    <row r="2" spans="1:16" s="16" customFormat="1" ht="43.5" x14ac:dyDescent="0.25">
      <c r="A2" s="12" t="s">
        <v>18</v>
      </c>
      <c r="B2" s="14" t="s">
        <v>30</v>
      </c>
      <c r="C2" s="14" t="s">
        <v>31</v>
      </c>
      <c r="D2" s="14" t="s">
        <v>19</v>
      </c>
      <c r="E2" s="13"/>
      <c r="F2" s="14" t="s">
        <v>20</v>
      </c>
      <c r="G2" s="14" t="s">
        <v>21</v>
      </c>
      <c r="H2" s="14" t="s">
        <v>32</v>
      </c>
      <c r="I2" s="15"/>
      <c r="J2" s="14" t="s">
        <v>20</v>
      </c>
      <c r="K2" s="14" t="s">
        <v>21</v>
      </c>
      <c r="L2" s="14" t="s">
        <v>32</v>
      </c>
      <c r="M2" s="15"/>
      <c r="N2" s="14" t="s">
        <v>20</v>
      </c>
      <c r="O2" s="14" t="s">
        <v>21</v>
      </c>
      <c r="P2" s="14" t="s">
        <v>32</v>
      </c>
    </row>
    <row r="3" spans="1:16" x14ac:dyDescent="0.25">
      <c r="A3" s="17" t="s">
        <v>24</v>
      </c>
      <c r="B3" s="10">
        <v>40.884217</v>
      </c>
      <c r="C3" s="10">
        <v>-73.361185000000006</v>
      </c>
      <c r="D3" s="11">
        <v>0.59</v>
      </c>
      <c r="E3" s="17"/>
      <c r="F3" s="8">
        <v>2011</v>
      </c>
      <c r="G3" s="8"/>
      <c r="H3" s="8">
        <v>81.3</v>
      </c>
      <c r="I3" s="8"/>
      <c r="J3" s="8">
        <v>2012</v>
      </c>
      <c r="K3" s="10">
        <v>1.9720000000000001E-2</v>
      </c>
      <c r="L3" s="8">
        <v>19.66</v>
      </c>
      <c r="M3" s="8"/>
      <c r="N3" s="8">
        <v>2013</v>
      </c>
      <c r="O3" s="8"/>
      <c r="P3" s="8">
        <v>12.45</v>
      </c>
    </row>
    <row r="4" spans="1:16" x14ac:dyDescent="0.25">
      <c r="A4" s="17" t="s">
        <v>25</v>
      </c>
      <c r="B4" s="10">
        <v>41.090580000000003</v>
      </c>
      <c r="C4" s="10">
        <v>-73.463729999999998</v>
      </c>
      <c r="D4" s="11">
        <v>0.27</v>
      </c>
      <c r="E4" s="17"/>
      <c r="F4" s="8">
        <v>2005</v>
      </c>
      <c r="G4" s="10">
        <v>0.34749999999999998</v>
      </c>
      <c r="H4" s="8">
        <v>19.87</v>
      </c>
      <c r="I4" s="8"/>
      <c r="J4" s="8">
        <v>2012</v>
      </c>
      <c r="K4" s="10">
        <v>0.16070000000000001</v>
      </c>
      <c r="L4" s="8">
        <v>91.09</v>
      </c>
      <c r="M4" s="8"/>
      <c r="N4" s="8"/>
      <c r="O4" s="8"/>
      <c r="P4" s="8"/>
    </row>
    <row r="5" spans="1:16" x14ac:dyDescent="0.25">
      <c r="A5" s="17" t="s">
        <v>35</v>
      </c>
      <c r="B5" s="10">
        <v>40.944353</v>
      </c>
      <c r="C5" s="10">
        <v>-73.116020000000006</v>
      </c>
      <c r="D5" s="11">
        <v>1.1299999999999999</v>
      </c>
      <c r="E5" s="17"/>
      <c r="F5" s="8">
        <v>2011</v>
      </c>
      <c r="G5" s="8"/>
      <c r="H5" s="8">
        <v>69.69</v>
      </c>
      <c r="I5" s="8"/>
      <c r="J5" s="8">
        <v>2012</v>
      </c>
      <c r="K5" s="10">
        <v>2.366E-2</v>
      </c>
      <c r="L5" s="8">
        <v>42.64</v>
      </c>
      <c r="M5" s="8"/>
      <c r="N5" s="8">
        <v>2013</v>
      </c>
      <c r="O5" s="8"/>
      <c r="P5" s="8">
        <v>46.68</v>
      </c>
    </row>
    <row r="6" spans="1:16" x14ac:dyDescent="0.25">
      <c r="A6" s="17" t="s">
        <v>34</v>
      </c>
      <c r="B6" s="10">
        <v>41.824159999999999</v>
      </c>
      <c r="C6" s="10">
        <v>-72.911349999999999</v>
      </c>
      <c r="D6" s="11">
        <v>0.4</v>
      </c>
      <c r="E6" s="17"/>
      <c r="F6" s="8">
        <v>2005</v>
      </c>
      <c r="G6" s="10">
        <v>4.5499999999999999E-2</v>
      </c>
      <c r="H6" s="11">
        <v>77</v>
      </c>
      <c r="I6" s="8"/>
      <c r="J6" s="8">
        <v>2012</v>
      </c>
      <c r="K6" s="10">
        <v>3.4950000000000002E-2</v>
      </c>
      <c r="L6" s="11">
        <v>50</v>
      </c>
      <c r="M6" s="8"/>
      <c r="N6" s="8"/>
      <c r="O6" s="8"/>
      <c r="P6" s="8"/>
    </row>
    <row r="7" spans="1:16" x14ac:dyDescent="0.25">
      <c r="A7" s="17" t="s">
        <v>27</v>
      </c>
      <c r="B7" s="10">
        <v>40.764775</v>
      </c>
      <c r="C7" s="10">
        <v>-72.982065000000006</v>
      </c>
      <c r="D7" s="11">
        <v>3.34</v>
      </c>
      <c r="E7" s="17"/>
      <c r="F7" s="8">
        <v>2011</v>
      </c>
      <c r="G7" s="8"/>
      <c r="H7" s="8">
        <v>6.02</v>
      </c>
      <c r="I7" s="8"/>
      <c r="J7" s="8">
        <v>2012</v>
      </c>
      <c r="K7" s="10">
        <v>3.5229999999999997E-2</v>
      </c>
      <c r="L7" s="11">
        <v>90</v>
      </c>
      <c r="M7" s="8"/>
      <c r="N7" s="8">
        <v>2013</v>
      </c>
      <c r="O7" s="8"/>
      <c r="P7" s="8">
        <v>1.1200000000000001</v>
      </c>
    </row>
    <row r="8" spans="1:16" x14ac:dyDescent="0.25">
      <c r="A8" s="17" t="s">
        <v>26</v>
      </c>
      <c r="B8" s="10">
        <v>40.967677000000002</v>
      </c>
      <c r="C8" s="10">
        <v>-72.627921999999998</v>
      </c>
      <c r="D8" s="11">
        <v>0.24</v>
      </c>
      <c r="E8" s="17"/>
      <c r="F8" s="8">
        <v>2012</v>
      </c>
      <c r="G8" s="8"/>
      <c r="H8" s="11">
        <v>100</v>
      </c>
      <c r="I8" s="8"/>
      <c r="J8" s="8">
        <v>2013</v>
      </c>
      <c r="K8" s="10">
        <v>0.45717000000000002</v>
      </c>
      <c r="L8" s="11">
        <v>0</v>
      </c>
      <c r="M8" s="8"/>
      <c r="N8" s="8"/>
      <c r="O8" s="8"/>
      <c r="P8" s="8"/>
    </row>
    <row r="9" spans="1:16" x14ac:dyDescent="0.25">
      <c r="A9" s="17" t="s">
        <v>28</v>
      </c>
      <c r="B9" s="10">
        <v>41.078069999999997</v>
      </c>
      <c r="C9" s="10">
        <v>-73.472130000000007</v>
      </c>
      <c r="D9" s="11">
        <v>0.85</v>
      </c>
      <c r="E9" s="17"/>
      <c r="F9" s="8">
        <v>2005</v>
      </c>
      <c r="G9" s="10">
        <v>0.23200000000000001</v>
      </c>
      <c r="H9" s="11">
        <v>86</v>
      </c>
      <c r="I9" s="8"/>
      <c r="J9" s="8">
        <v>2012</v>
      </c>
      <c r="K9" s="10">
        <v>0.30425999999999997</v>
      </c>
      <c r="L9" s="11">
        <v>1.1100000000000001</v>
      </c>
      <c r="M9" s="8"/>
      <c r="N9" s="8"/>
      <c r="O9" s="8"/>
      <c r="P9" s="8"/>
    </row>
    <row r="10" spans="1:16" x14ac:dyDescent="0.25">
      <c r="A10" s="17" t="s">
        <v>29</v>
      </c>
      <c r="B10" s="10">
        <v>41.270328999999997</v>
      </c>
      <c r="C10" s="10">
        <v>-72.775968000000006</v>
      </c>
      <c r="D10" s="11">
        <v>1.7</v>
      </c>
      <c r="E10" s="17"/>
      <c r="F10" s="8">
        <v>2009</v>
      </c>
      <c r="G10" s="10">
        <v>7.2499999999999995E-2</v>
      </c>
      <c r="H10" s="11">
        <v>93.77</v>
      </c>
      <c r="I10" s="8"/>
      <c r="J10" s="8">
        <v>2012</v>
      </c>
      <c r="K10" s="10">
        <v>3.9050000000000001E-2</v>
      </c>
      <c r="L10" s="11">
        <v>63.26</v>
      </c>
      <c r="M10" s="8"/>
      <c r="N10" s="8">
        <v>2013</v>
      </c>
      <c r="O10" s="8">
        <v>9.3490000000000004E-2</v>
      </c>
      <c r="P10" s="11">
        <v>15</v>
      </c>
    </row>
  </sheetData>
  <mergeCells count="3">
    <mergeCell ref="F1:H1"/>
    <mergeCell ref="J1:L1"/>
    <mergeCell ref="N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2" sqref="E22"/>
    </sheetView>
  </sheetViews>
  <sheetFormatPr defaultRowHeight="15" x14ac:dyDescent="0.25"/>
  <cols>
    <col min="1" max="1" width="18.42578125" style="17" bestFit="1" customWidth="1"/>
    <col min="2" max="2" width="9.140625" style="17"/>
    <col min="3" max="3" width="10.28515625" style="17" customWidth="1"/>
    <col min="4" max="5" width="9.140625" style="17"/>
    <col min="6" max="6" width="14.42578125" style="17" customWidth="1"/>
    <col min="7" max="7" width="15.140625" style="17" customWidth="1"/>
    <col min="8" max="16384" width="9.140625" style="17"/>
  </cols>
  <sheetData>
    <row r="1" spans="1:6" ht="29.25" x14ac:dyDescent="0.25">
      <c r="A1" s="12" t="s">
        <v>18</v>
      </c>
      <c r="B1" s="14" t="s">
        <v>30</v>
      </c>
      <c r="C1" s="14" t="s">
        <v>31</v>
      </c>
      <c r="D1" s="14" t="s">
        <v>19</v>
      </c>
      <c r="E1" s="19" t="s">
        <v>42</v>
      </c>
      <c r="F1" s="14" t="s">
        <v>21</v>
      </c>
    </row>
    <row r="2" spans="1:6" x14ac:dyDescent="0.25">
      <c r="A2" s="17" t="s">
        <v>36</v>
      </c>
      <c r="B2" s="10">
        <v>40.962400000000002</v>
      </c>
      <c r="C2" s="10">
        <v>-73.128500000000003</v>
      </c>
      <c r="D2" s="11">
        <v>0.4</v>
      </c>
      <c r="E2" s="18">
        <v>40974</v>
      </c>
      <c r="F2" s="8">
        <v>0.38663999999999998</v>
      </c>
    </row>
    <row r="3" spans="1:6" x14ac:dyDescent="0.25">
      <c r="A3" s="17" t="s">
        <v>24</v>
      </c>
      <c r="B3" s="10">
        <v>40.884217</v>
      </c>
      <c r="C3" s="10">
        <v>-73.361185000000006</v>
      </c>
      <c r="D3" s="11">
        <v>0.59</v>
      </c>
      <c r="E3" s="18">
        <v>40967</v>
      </c>
      <c r="F3" s="8">
        <v>1.9720000000000001E-2</v>
      </c>
    </row>
    <row r="4" spans="1:6" x14ac:dyDescent="0.25">
      <c r="A4" s="17" t="s">
        <v>37</v>
      </c>
      <c r="B4" s="10">
        <v>40.844799999999999</v>
      </c>
      <c r="C4" s="10">
        <v>-73.139200000000002</v>
      </c>
      <c r="D4" s="11">
        <v>1.61</v>
      </c>
      <c r="E4" s="18">
        <v>40966</v>
      </c>
      <c r="F4" s="8">
        <v>3.6979999999999999E-2</v>
      </c>
    </row>
    <row r="5" spans="1:6" x14ac:dyDescent="0.25">
      <c r="A5" s="17" t="s">
        <v>38</v>
      </c>
      <c r="B5" s="10">
        <v>40.9465</v>
      </c>
      <c r="C5" s="10">
        <v>-73.115600000000001</v>
      </c>
      <c r="D5" s="11">
        <v>1.5</v>
      </c>
      <c r="E5" s="18">
        <v>40966</v>
      </c>
      <c r="F5" s="8">
        <v>2.579E-2</v>
      </c>
    </row>
    <row r="6" spans="1:6" x14ac:dyDescent="0.25">
      <c r="A6" s="17" t="s">
        <v>35</v>
      </c>
      <c r="B6" s="10">
        <v>40.944353</v>
      </c>
      <c r="C6" s="10">
        <v>-73.116020000000006</v>
      </c>
      <c r="D6" s="11">
        <v>1.1299999999999999</v>
      </c>
      <c r="E6" s="18">
        <v>40966</v>
      </c>
      <c r="F6" s="8">
        <v>2.366E-2</v>
      </c>
    </row>
    <row r="7" spans="1:6" x14ac:dyDescent="0.25">
      <c r="A7" s="17" t="s">
        <v>39</v>
      </c>
      <c r="B7" s="10">
        <v>40.897199999999998</v>
      </c>
      <c r="C7" s="10">
        <v>-73.148300000000006</v>
      </c>
      <c r="D7" s="11">
        <v>0.36</v>
      </c>
      <c r="E7" s="18">
        <v>40966</v>
      </c>
      <c r="F7" s="8">
        <v>8.8620000000000004E-2</v>
      </c>
    </row>
    <row r="8" spans="1:6" x14ac:dyDescent="0.25">
      <c r="A8" s="17" t="s">
        <v>40</v>
      </c>
      <c r="B8" s="10">
        <v>40.857399999999998</v>
      </c>
      <c r="C8" s="10">
        <v>-73.210300000000004</v>
      </c>
      <c r="D8" s="11">
        <v>0.1</v>
      </c>
      <c r="E8" s="18">
        <v>40967</v>
      </c>
      <c r="F8" s="8">
        <v>1.7680000000000001E-2</v>
      </c>
    </row>
    <row r="9" spans="1:6" x14ac:dyDescent="0.25">
      <c r="A9" s="17" t="s">
        <v>27</v>
      </c>
      <c r="B9" s="10">
        <v>40.764775</v>
      </c>
      <c r="C9" s="10">
        <v>-72.982065000000006</v>
      </c>
      <c r="D9" s="11">
        <v>3.34</v>
      </c>
      <c r="E9" s="18">
        <v>40980</v>
      </c>
      <c r="F9" s="8">
        <v>3.5229999999999997E-2</v>
      </c>
    </row>
    <row r="10" spans="1:6" x14ac:dyDescent="0.25">
      <c r="A10" s="17" t="s">
        <v>41</v>
      </c>
      <c r="B10" s="10">
        <v>40.7699</v>
      </c>
      <c r="C10" s="10">
        <v>-72.993200000000002</v>
      </c>
      <c r="D10" s="11">
        <v>4.3899999999999997</v>
      </c>
      <c r="E10" s="18">
        <v>40980</v>
      </c>
      <c r="F10" s="10">
        <v>2.2200000000000001E-2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Appendix D1</vt:lpstr>
      <vt:lpstr>Appendix D2</vt:lpstr>
      <vt:lpstr>Appendix 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2014-03-03T01:18:21Z</dcterms:created>
  <dcterms:modified xsi:type="dcterms:W3CDTF">2014-03-05T17:53:03Z</dcterms:modified>
</cp:coreProperties>
</file>