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n\Desktop\NUIG\csd\Submission\Code\Excel\"/>
    </mc:Choice>
  </mc:AlternateContent>
  <xr:revisionPtr revIDLastSave="0" documentId="10_ncr:100000_{6EA92FD4-FEE2-4AF8-BAEB-2649B9D05107}" xr6:coauthVersionLast="31" xr6:coauthVersionMax="31" xr10:uidLastSave="{00000000-0000-0000-0000-000000000000}"/>
  <bookViews>
    <workbookView xWindow="0" yWindow="0" windowWidth="9795" windowHeight="4455" xr2:uid="{00000000-000D-0000-FFFF-FFFF00000000}"/>
  </bookViews>
  <sheets>
    <sheet name="No_spamcount" sheetId="1" r:id="rId1"/>
    <sheet name="Spamcount" sheetId="2" r:id="rId2"/>
  </sheets>
  <definedNames>
    <definedName name="_xlnm._FilterDatabase" localSheetId="0" hidden="1">No_spamcount!$A$1:$F$131</definedName>
    <definedName name="_xlnm._FilterDatabase" localSheetId="1" hidden="1">Spamcount!$A$1:$C$1</definedName>
  </definedNames>
  <calcPr calcId="179017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2" i="1"/>
  <c r="D131" i="2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H131" i="1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2" i="2"/>
  <c r="E131" i="2" s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2" i="1"/>
  <c r="D130" i="1"/>
  <c r="D131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 l="1"/>
</calcChain>
</file>

<file path=xl/sharedStrings.xml><?xml version="1.0" encoding="utf-8"?>
<sst xmlns="http://schemas.openxmlformats.org/spreadsheetml/2006/main" count="13" uniqueCount="8">
  <si>
    <t>day</t>
  </si>
  <si>
    <t>count</t>
  </si>
  <si>
    <t>year</t>
  </si>
  <si>
    <t>nospam</t>
  </si>
  <si>
    <t>spam</t>
  </si>
  <si>
    <t>percent</t>
  </si>
  <si>
    <t>total duration (s)</t>
  </si>
  <si>
    <t>average 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</si>
</sst>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Daily incoming mail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No_spamcount!$D$1</c:f>
              <c:strCache>
                <c:ptCount val="1"/>
                <c:pt idx="0">
                  <c:v>nospam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No_spamcount!$C$2:$C$129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No_spamcount!$D$2:$D$129</c:f>
              <c:numCache>
                <c:formatCode>General</c:formatCode>
                <c:ptCount val="128"/>
                <c:pt idx="0">
                  <c:v>1932</c:v>
                </c:pt>
                <c:pt idx="1">
                  <c:v>2493</c:v>
                </c:pt>
                <c:pt idx="2">
                  <c:v>2290</c:v>
                </c:pt>
                <c:pt idx="3">
                  <c:v>2555</c:v>
                </c:pt>
                <c:pt idx="4">
                  <c:v>1347</c:v>
                </c:pt>
                <c:pt idx="5">
                  <c:v>1122</c:v>
                </c:pt>
                <c:pt idx="6">
                  <c:v>2615</c:v>
                </c:pt>
                <c:pt idx="7">
                  <c:v>2710</c:v>
                </c:pt>
                <c:pt idx="8">
                  <c:v>2650</c:v>
                </c:pt>
                <c:pt idx="9">
                  <c:v>2415</c:v>
                </c:pt>
                <c:pt idx="10">
                  <c:v>2281</c:v>
                </c:pt>
                <c:pt idx="11">
                  <c:v>1295</c:v>
                </c:pt>
                <c:pt idx="12">
                  <c:v>1066</c:v>
                </c:pt>
                <c:pt idx="13">
                  <c:v>2462</c:v>
                </c:pt>
                <c:pt idx="14">
                  <c:v>2925</c:v>
                </c:pt>
                <c:pt idx="15">
                  <c:v>2670</c:v>
                </c:pt>
                <c:pt idx="16">
                  <c:v>2339</c:v>
                </c:pt>
                <c:pt idx="17">
                  <c:v>2148</c:v>
                </c:pt>
                <c:pt idx="18">
                  <c:v>1396</c:v>
                </c:pt>
                <c:pt idx="19">
                  <c:v>1181</c:v>
                </c:pt>
                <c:pt idx="20">
                  <c:v>2564</c:v>
                </c:pt>
                <c:pt idx="21">
                  <c:v>3617</c:v>
                </c:pt>
                <c:pt idx="22">
                  <c:v>3067</c:v>
                </c:pt>
                <c:pt idx="23">
                  <c:v>2265</c:v>
                </c:pt>
                <c:pt idx="24">
                  <c:v>1888</c:v>
                </c:pt>
                <c:pt idx="25">
                  <c:v>1239</c:v>
                </c:pt>
                <c:pt idx="26">
                  <c:v>958</c:v>
                </c:pt>
                <c:pt idx="27">
                  <c:v>1212</c:v>
                </c:pt>
                <c:pt idx="28">
                  <c:v>3242</c:v>
                </c:pt>
                <c:pt idx="29">
                  <c:v>2790</c:v>
                </c:pt>
                <c:pt idx="30">
                  <c:v>2470</c:v>
                </c:pt>
                <c:pt idx="31">
                  <c:v>2518</c:v>
                </c:pt>
                <c:pt idx="32">
                  <c:v>1398</c:v>
                </c:pt>
                <c:pt idx="33">
                  <c:v>1218</c:v>
                </c:pt>
                <c:pt idx="34">
                  <c:v>2713</c:v>
                </c:pt>
                <c:pt idx="35">
                  <c:v>2704</c:v>
                </c:pt>
                <c:pt idx="36">
                  <c:v>2491</c:v>
                </c:pt>
                <c:pt idx="37">
                  <c:v>2210</c:v>
                </c:pt>
                <c:pt idx="38">
                  <c:v>2413</c:v>
                </c:pt>
                <c:pt idx="39">
                  <c:v>1269</c:v>
                </c:pt>
                <c:pt idx="40">
                  <c:v>1046</c:v>
                </c:pt>
                <c:pt idx="41">
                  <c:v>2394</c:v>
                </c:pt>
                <c:pt idx="42">
                  <c:v>2507</c:v>
                </c:pt>
                <c:pt idx="43">
                  <c:v>2549</c:v>
                </c:pt>
                <c:pt idx="44">
                  <c:v>2258</c:v>
                </c:pt>
                <c:pt idx="45">
                  <c:v>2073</c:v>
                </c:pt>
                <c:pt idx="46">
                  <c:v>1355</c:v>
                </c:pt>
                <c:pt idx="47">
                  <c:v>1043</c:v>
                </c:pt>
                <c:pt idx="48">
                  <c:v>2457</c:v>
                </c:pt>
                <c:pt idx="49">
                  <c:v>2754</c:v>
                </c:pt>
                <c:pt idx="50">
                  <c:v>2593</c:v>
                </c:pt>
                <c:pt idx="51">
                  <c:v>2034</c:v>
                </c:pt>
                <c:pt idx="52">
                  <c:v>2135</c:v>
                </c:pt>
                <c:pt idx="53">
                  <c:v>1238</c:v>
                </c:pt>
                <c:pt idx="54">
                  <c:v>1022</c:v>
                </c:pt>
                <c:pt idx="55">
                  <c:v>2446</c:v>
                </c:pt>
                <c:pt idx="56">
                  <c:v>2654</c:v>
                </c:pt>
                <c:pt idx="57">
                  <c:v>2493</c:v>
                </c:pt>
                <c:pt idx="58">
                  <c:v>2996</c:v>
                </c:pt>
                <c:pt idx="59">
                  <c:v>1828</c:v>
                </c:pt>
                <c:pt idx="60">
                  <c:v>1252</c:v>
                </c:pt>
                <c:pt idx="61">
                  <c:v>1021</c:v>
                </c:pt>
                <c:pt idx="62">
                  <c:v>2352</c:v>
                </c:pt>
                <c:pt idx="63">
                  <c:v>2285</c:v>
                </c:pt>
                <c:pt idx="64">
                  <c:v>1362</c:v>
                </c:pt>
                <c:pt idx="65">
                  <c:v>2216</c:v>
                </c:pt>
                <c:pt idx="66">
                  <c:v>2187</c:v>
                </c:pt>
                <c:pt idx="67">
                  <c:v>1405</c:v>
                </c:pt>
                <c:pt idx="68">
                  <c:v>1076</c:v>
                </c:pt>
                <c:pt idx="69">
                  <c:v>2867</c:v>
                </c:pt>
                <c:pt idx="70">
                  <c:v>2674</c:v>
                </c:pt>
                <c:pt idx="71">
                  <c:v>2716</c:v>
                </c:pt>
                <c:pt idx="72">
                  <c:v>2567</c:v>
                </c:pt>
                <c:pt idx="73">
                  <c:v>2263</c:v>
                </c:pt>
                <c:pt idx="74">
                  <c:v>1516</c:v>
                </c:pt>
                <c:pt idx="75">
                  <c:v>712</c:v>
                </c:pt>
                <c:pt idx="76">
                  <c:v>3069</c:v>
                </c:pt>
                <c:pt idx="77">
                  <c:v>2580</c:v>
                </c:pt>
                <c:pt idx="78">
                  <c:v>2644</c:v>
                </c:pt>
                <c:pt idx="79">
                  <c:v>2833</c:v>
                </c:pt>
                <c:pt idx="80">
                  <c:v>2318</c:v>
                </c:pt>
                <c:pt idx="81">
                  <c:v>1396</c:v>
                </c:pt>
                <c:pt idx="82">
                  <c:v>1203</c:v>
                </c:pt>
                <c:pt idx="83">
                  <c:v>2750</c:v>
                </c:pt>
                <c:pt idx="84">
                  <c:v>2609</c:v>
                </c:pt>
                <c:pt idx="85">
                  <c:v>2433</c:v>
                </c:pt>
                <c:pt idx="86">
                  <c:v>2233</c:v>
                </c:pt>
                <c:pt idx="87">
                  <c:v>1955</c:v>
                </c:pt>
                <c:pt idx="88">
                  <c:v>1191</c:v>
                </c:pt>
                <c:pt idx="89">
                  <c:v>1057</c:v>
                </c:pt>
                <c:pt idx="90">
                  <c:v>2554</c:v>
                </c:pt>
                <c:pt idx="91">
                  <c:v>2520</c:v>
                </c:pt>
                <c:pt idx="92">
                  <c:v>2369</c:v>
                </c:pt>
                <c:pt idx="93">
                  <c:v>2262</c:v>
                </c:pt>
                <c:pt idx="94">
                  <c:v>2201</c:v>
                </c:pt>
                <c:pt idx="95">
                  <c:v>1303</c:v>
                </c:pt>
                <c:pt idx="96">
                  <c:v>1141</c:v>
                </c:pt>
                <c:pt idx="97">
                  <c:v>2365</c:v>
                </c:pt>
                <c:pt idx="98">
                  <c:v>2405</c:v>
                </c:pt>
                <c:pt idx="99">
                  <c:v>2478</c:v>
                </c:pt>
                <c:pt idx="100">
                  <c:v>2444</c:v>
                </c:pt>
                <c:pt idx="101">
                  <c:v>2302</c:v>
                </c:pt>
                <c:pt idx="102">
                  <c:v>1434</c:v>
                </c:pt>
                <c:pt idx="103">
                  <c:v>1234</c:v>
                </c:pt>
                <c:pt idx="104">
                  <c:v>2632</c:v>
                </c:pt>
                <c:pt idx="105">
                  <c:v>3058</c:v>
                </c:pt>
                <c:pt idx="106">
                  <c:v>2329</c:v>
                </c:pt>
                <c:pt idx="107">
                  <c:v>2689</c:v>
                </c:pt>
                <c:pt idx="108">
                  <c:v>2478</c:v>
                </c:pt>
                <c:pt idx="109">
                  <c:v>1510</c:v>
                </c:pt>
                <c:pt idx="110">
                  <c:v>1324</c:v>
                </c:pt>
                <c:pt idx="111">
                  <c:v>2844</c:v>
                </c:pt>
                <c:pt idx="112">
                  <c:v>3043</c:v>
                </c:pt>
                <c:pt idx="113">
                  <c:v>2983</c:v>
                </c:pt>
                <c:pt idx="114">
                  <c:v>2814</c:v>
                </c:pt>
                <c:pt idx="115">
                  <c:v>2559</c:v>
                </c:pt>
                <c:pt idx="116">
                  <c:v>1633</c:v>
                </c:pt>
                <c:pt idx="117">
                  <c:v>1368</c:v>
                </c:pt>
                <c:pt idx="118">
                  <c:v>3608</c:v>
                </c:pt>
                <c:pt idx="119">
                  <c:v>3672</c:v>
                </c:pt>
                <c:pt idx="120">
                  <c:v>2612</c:v>
                </c:pt>
                <c:pt idx="121">
                  <c:v>2248</c:v>
                </c:pt>
                <c:pt idx="122">
                  <c:v>1901</c:v>
                </c:pt>
                <c:pt idx="123">
                  <c:v>1370</c:v>
                </c:pt>
                <c:pt idx="124">
                  <c:v>1030</c:v>
                </c:pt>
                <c:pt idx="125">
                  <c:v>1524</c:v>
                </c:pt>
                <c:pt idx="126">
                  <c:v>2635</c:v>
                </c:pt>
                <c:pt idx="127">
                  <c:v>1026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7-4DB5-B2C8-7BDD3C32A2BF}"/>
            </c:ext>
          </c:extLst>
        </c:ser>
        <c:ser>
          <c:idx val="1"/>
          <c:order val="1"/>
          <c:tx>
            <c:strRef>
              <c:f>No_spamcount!$E$1</c:f>
              <c:strCache>
                <c:ptCount val="1"/>
                <c:pt idx="0">
                  <c:v>spam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No_spamcount!$C$2:$C$129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No_spamcount!$E$2:$E$129</c:f>
              <c:numCache>
                <c:formatCode>General</c:formatCode>
                <c:ptCount val="128"/>
                <c:pt idx="0">
                  <c:v>45</c:v>
                </c:pt>
                <c:pt idx="1">
                  <c:v>160</c:v>
                </c:pt>
                <c:pt idx="2">
                  <c:v>208</c:v>
                </c:pt>
                <c:pt idx="3">
                  <c:v>304</c:v>
                </c:pt>
                <c:pt idx="4">
                  <c:v>56</c:v>
                </c:pt>
                <c:pt idx="5">
                  <c:v>93</c:v>
                </c:pt>
                <c:pt idx="6">
                  <c:v>216</c:v>
                </c:pt>
                <c:pt idx="7">
                  <c:v>98</c:v>
                </c:pt>
                <c:pt idx="8">
                  <c:v>85</c:v>
                </c:pt>
                <c:pt idx="9">
                  <c:v>90</c:v>
                </c:pt>
                <c:pt idx="10">
                  <c:v>146</c:v>
                </c:pt>
                <c:pt idx="11">
                  <c:v>49</c:v>
                </c:pt>
                <c:pt idx="12">
                  <c:v>38</c:v>
                </c:pt>
                <c:pt idx="13">
                  <c:v>111</c:v>
                </c:pt>
                <c:pt idx="14">
                  <c:v>125</c:v>
                </c:pt>
                <c:pt idx="15">
                  <c:v>157</c:v>
                </c:pt>
                <c:pt idx="16">
                  <c:v>60</c:v>
                </c:pt>
                <c:pt idx="17">
                  <c:v>223</c:v>
                </c:pt>
                <c:pt idx="18">
                  <c:v>27</c:v>
                </c:pt>
                <c:pt idx="19">
                  <c:v>15</c:v>
                </c:pt>
                <c:pt idx="20">
                  <c:v>155</c:v>
                </c:pt>
                <c:pt idx="21">
                  <c:v>131</c:v>
                </c:pt>
                <c:pt idx="22">
                  <c:v>103</c:v>
                </c:pt>
                <c:pt idx="23">
                  <c:v>143</c:v>
                </c:pt>
                <c:pt idx="24">
                  <c:v>105</c:v>
                </c:pt>
                <c:pt idx="25">
                  <c:v>50</c:v>
                </c:pt>
                <c:pt idx="26">
                  <c:v>91</c:v>
                </c:pt>
                <c:pt idx="27">
                  <c:v>148</c:v>
                </c:pt>
                <c:pt idx="28">
                  <c:v>191</c:v>
                </c:pt>
                <c:pt idx="29">
                  <c:v>71</c:v>
                </c:pt>
                <c:pt idx="30">
                  <c:v>73</c:v>
                </c:pt>
                <c:pt idx="31">
                  <c:v>149</c:v>
                </c:pt>
                <c:pt idx="32">
                  <c:v>44</c:v>
                </c:pt>
                <c:pt idx="33">
                  <c:v>51</c:v>
                </c:pt>
                <c:pt idx="34">
                  <c:v>162</c:v>
                </c:pt>
                <c:pt idx="35">
                  <c:v>197</c:v>
                </c:pt>
                <c:pt idx="36">
                  <c:v>153</c:v>
                </c:pt>
                <c:pt idx="37">
                  <c:v>135</c:v>
                </c:pt>
                <c:pt idx="38">
                  <c:v>147</c:v>
                </c:pt>
                <c:pt idx="39">
                  <c:v>71</c:v>
                </c:pt>
                <c:pt idx="40">
                  <c:v>96</c:v>
                </c:pt>
                <c:pt idx="41">
                  <c:v>222</c:v>
                </c:pt>
                <c:pt idx="42">
                  <c:v>176</c:v>
                </c:pt>
                <c:pt idx="43">
                  <c:v>170</c:v>
                </c:pt>
                <c:pt idx="44">
                  <c:v>159</c:v>
                </c:pt>
                <c:pt idx="45">
                  <c:v>181</c:v>
                </c:pt>
                <c:pt idx="46">
                  <c:v>52</c:v>
                </c:pt>
                <c:pt idx="47">
                  <c:v>78</c:v>
                </c:pt>
                <c:pt idx="48">
                  <c:v>212</c:v>
                </c:pt>
                <c:pt idx="49">
                  <c:v>153</c:v>
                </c:pt>
                <c:pt idx="50">
                  <c:v>127</c:v>
                </c:pt>
                <c:pt idx="51">
                  <c:v>222</c:v>
                </c:pt>
                <c:pt idx="52">
                  <c:v>130</c:v>
                </c:pt>
                <c:pt idx="53">
                  <c:v>84</c:v>
                </c:pt>
                <c:pt idx="54">
                  <c:v>98</c:v>
                </c:pt>
                <c:pt idx="55">
                  <c:v>112</c:v>
                </c:pt>
                <c:pt idx="56">
                  <c:v>213</c:v>
                </c:pt>
                <c:pt idx="57">
                  <c:v>147</c:v>
                </c:pt>
                <c:pt idx="58">
                  <c:v>169</c:v>
                </c:pt>
                <c:pt idx="59">
                  <c:v>105</c:v>
                </c:pt>
                <c:pt idx="60">
                  <c:v>57</c:v>
                </c:pt>
                <c:pt idx="61">
                  <c:v>68</c:v>
                </c:pt>
                <c:pt idx="62">
                  <c:v>213</c:v>
                </c:pt>
                <c:pt idx="63">
                  <c:v>209</c:v>
                </c:pt>
                <c:pt idx="64">
                  <c:v>54</c:v>
                </c:pt>
                <c:pt idx="65">
                  <c:v>122</c:v>
                </c:pt>
                <c:pt idx="66">
                  <c:v>79</c:v>
                </c:pt>
                <c:pt idx="67">
                  <c:v>52</c:v>
                </c:pt>
                <c:pt idx="68">
                  <c:v>87</c:v>
                </c:pt>
                <c:pt idx="69">
                  <c:v>153</c:v>
                </c:pt>
                <c:pt idx="70">
                  <c:v>149</c:v>
                </c:pt>
                <c:pt idx="71">
                  <c:v>123</c:v>
                </c:pt>
                <c:pt idx="72">
                  <c:v>251</c:v>
                </c:pt>
                <c:pt idx="73">
                  <c:v>122</c:v>
                </c:pt>
                <c:pt idx="74">
                  <c:v>38</c:v>
                </c:pt>
                <c:pt idx="75">
                  <c:v>33</c:v>
                </c:pt>
                <c:pt idx="76">
                  <c:v>125</c:v>
                </c:pt>
                <c:pt idx="77">
                  <c:v>177</c:v>
                </c:pt>
                <c:pt idx="78">
                  <c:v>138</c:v>
                </c:pt>
                <c:pt idx="79">
                  <c:v>139</c:v>
                </c:pt>
                <c:pt idx="80">
                  <c:v>117</c:v>
                </c:pt>
                <c:pt idx="81">
                  <c:v>33</c:v>
                </c:pt>
                <c:pt idx="82">
                  <c:v>30</c:v>
                </c:pt>
                <c:pt idx="83">
                  <c:v>124</c:v>
                </c:pt>
                <c:pt idx="84">
                  <c:v>156</c:v>
                </c:pt>
                <c:pt idx="85">
                  <c:v>118</c:v>
                </c:pt>
                <c:pt idx="86">
                  <c:v>107</c:v>
                </c:pt>
                <c:pt idx="87">
                  <c:v>50</c:v>
                </c:pt>
                <c:pt idx="88">
                  <c:v>13</c:v>
                </c:pt>
                <c:pt idx="89">
                  <c:v>13</c:v>
                </c:pt>
                <c:pt idx="90">
                  <c:v>105</c:v>
                </c:pt>
                <c:pt idx="91">
                  <c:v>102</c:v>
                </c:pt>
                <c:pt idx="92">
                  <c:v>102</c:v>
                </c:pt>
                <c:pt idx="93">
                  <c:v>142</c:v>
                </c:pt>
                <c:pt idx="94">
                  <c:v>80</c:v>
                </c:pt>
                <c:pt idx="95">
                  <c:v>31</c:v>
                </c:pt>
                <c:pt idx="96">
                  <c:v>25</c:v>
                </c:pt>
                <c:pt idx="97">
                  <c:v>76</c:v>
                </c:pt>
                <c:pt idx="98">
                  <c:v>173</c:v>
                </c:pt>
                <c:pt idx="99">
                  <c:v>87</c:v>
                </c:pt>
                <c:pt idx="100">
                  <c:v>68</c:v>
                </c:pt>
                <c:pt idx="101">
                  <c:v>71</c:v>
                </c:pt>
                <c:pt idx="102">
                  <c:v>27</c:v>
                </c:pt>
                <c:pt idx="103">
                  <c:v>24</c:v>
                </c:pt>
                <c:pt idx="104">
                  <c:v>84</c:v>
                </c:pt>
                <c:pt idx="105">
                  <c:v>175</c:v>
                </c:pt>
                <c:pt idx="106">
                  <c:v>113</c:v>
                </c:pt>
                <c:pt idx="107">
                  <c:v>139</c:v>
                </c:pt>
                <c:pt idx="108">
                  <c:v>105</c:v>
                </c:pt>
                <c:pt idx="109">
                  <c:v>60</c:v>
                </c:pt>
                <c:pt idx="110">
                  <c:v>33</c:v>
                </c:pt>
                <c:pt idx="111">
                  <c:v>128</c:v>
                </c:pt>
                <c:pt idx="112">
                  <c:v>81</c:v>
                </c:pt>
                <c:pt idx="113">
                  <c:v>130</c:v>
                </c:pt>
                <c:pt idx="114">
                  <c:v>134</c:v>
                </c:pt>
                <c:pt idx="115">
                  <c:v>72</c:v>
                </c:pt>
                <c:pt idx="116">
                  <c:v>8</c:v>
                </c:pt>
                <c:pt idx="117">
                  <c:v>16</c:v>
                </c:pt>
                <c:pt idx="118">
                  <c:v>171</c:v>
                </c:pt>
                <c:pt idx="119">
                  <c:v>115</c:v>
                </c:pt>
                <c:pt idx="120">
                  <c:v>112</c:v>
                </c:pt>
                <c:pt idx="121">
                  <c:v>78</c:v>
                </c:pt>
                <c:pt idx="122">
                  <c:v>141</c:v>
                </c:pt>
                <c:pt idx="123">
                  <c:v>27</c:v>
                </c:pt>
                <c:pt idx="124">
                  <c:v>21</c:v>
                </c:pt>
                <c:pt idx="125">
                  <c:v>51</c:v>
                </c:pt>
                <c:pt idx="126">
                  <c:v>100</c:v>
                </c:pt>
                <c:pt idx="127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7-4DB5-B2C8-7BDD3C32A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10672"/>
        <c:axId val="465608704"/>
      </c:scatterChart>
      <c:valAx>
        <c:axId val="46561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8704"/>
        <c:crosses val="autoZero"/>
        <c:crossBetween val="midCat"/>
      </c:valAx>
      <c:valAx>
        <c:axId val="46560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Contact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1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381000</xdr:colOff>
      <xdr:row>17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D52762-34B2-4A8B-9DF7-6C63B7BF7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111" workbookViewId="0">
      <selection activeCell="F127" sqref="F127"/>
    </sheetView>
  </sheetViews>
  <sheetFormatPr defaultRowHeight="15" x14ac:dyDescent="0.25"/>
  <cols>
    <col min="1" max="2" width="9.140625" style="1"/>
    <col min="3" max="3" width="5.7109375" style="1" bestFit="1" customWidth="1"/>
    <col min="4" max="4" width="10.42578125" style="1" bestFit="1" customWidth="1"/>
    <col min="5" max="5" width="7" style="1" bestFit="1" customWidth="1"/>
    <col min="6" max="6" width="10.42578125" style="1" bestFit="1" customWidth="1"/>
    <col min="7" max="7" width="12.28515625" style="1" bestFit="1" customWidth="1"/>
    <col min="8" max="8" width="14.5703125" style="1" bestFit="1" customWidth="1"/>
  </cols>
  <sheetData>
    <row r="1" spans="1:8" x14ac:dyDescent="0.25">
      <c r="A1" s="1" t="s">
        <v>0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122</v>
      </c>
      <c r="B2" s="1">
        <v>2012</v>
      </c>
      <c r="C2" s="1">
        <f>A2-121</f>
        <v>1</v>
      </c>
      <c r="D2" s="1">
        <v>1932</v>
      </c>
      <c r="E2" s="1">
        <f>VLOOKUP(A2,Spamcount!A:C,3,1)</f>
        <v>45</v>
      </c>
      <c r="F2" s="1">
        <f>E2*100 / (D2+E2)</f>
        <v>2.2761760242792111</v>
      </c>
      <c r="G2" s="1">
        <v>592836</v>
      </c>
      <c r="H2" s="1">
        <f>G2/D2</f>
        <v>306.85093167701865</v>
      </c>
    </row>
    <row r="3" spans="1:8" x14ac:dyDescent="0.25">
      <c r="A3" s="1">
        <v>123</v>
      </c>
      <c r="B3" s="1">
        <v>2012</v>
      </c>
      <c r="C3" s="1">
        <f t="shared" ref="C3:C66" si="0">A3-121</f>
        <v>2</v>
      </c>
      <c r="D3" s="1">
        <v>2493</v>
      </c>
      <c r="E3" s="1">
        <f>VLOOKUP(A3,Spamcount!A:C,3,1)</f>
        <v>160</v>
      </c>
      <c r="F3" s="1">
        <f t="shared" ref="F3:F66" si="1">E3*100 / (D3+E3)</f>
        <v>6.0309084055785904</v>
      </c>
      <c r="G3" s="1">
        <v>765509</v>
      </c>
      <c r="H3" s="1">
        <f t="shared" ref="H3:H66" si="2">G3/D3</f>
        <v>307.06337745687927</v>
      </c>
    </row>
    <row r="4" spans="1:8" x14ac:dyDescent="0.25">
      <c r="A4" s="1">
        <v>124</v>
      </c>
      <c r="B4" s="1">
        <v>2012</v>
      </c>
      <c r="C4" s="1">
        <f t="shared" si="0"/>
        <v>3</v>
      </c>
      <c r="D4" s="1">
        <v>2290</v>
      </c>
      <c r="E4" s="1">
        <f>VLOOKUP(A4,Spamcount!A:C,3,1)</f>
        <v>208</v>
      </c>
      <c r="F4" s="1">
        <f t="shared" si="1"/>
        <v>8.326661329063251</v>
      </c>
      <c r="G4" s="1">
        <v>855300</v>
      </c>
      <c r="H4" s="1">
        <f t="shared" si="2"/>
        <v>373.49344978165936</v>
      </c>
    </row>
    <row r="5" spans="1:8" x14ac:dyDescent="0.25">
      <c r="A5" s="1">
        <v>125</v>
      </c>
      <c r="B5" s="1">
        <v>2012</v>
      </c>
      <c r="C5" s="1">
        <f t="shared" si="0"/>
        <v>4</v>
      </c>
      <c r="D5" s="1">
        <v>2555</v>
      </c>
      <c r="E5" s="1">
        <f>VLOOKUP(A5,Spamcount!A:C,3,1)</f>
        <v>304</v>
      </c>
      <c r="F5" s="1">
        <f t="shared" si="1"/>
        <v>10.633088492479889</v>
      </c>
      <c r="G5" s="1">
        <v>919778</v>
      </c>
      <c r="H5" s="1">
        <f t="shared" si="2"/>
        <v>359.99138943248533</v>
      </c>
    </row>
    <row r="6" spans="1:8" x14ac:dyDescent="0.25">
      <c r="A6" s="1">
        <v>126</v>
      </c>
      <c r="B6" s="1">
        <v>2012</v>
      </c>
      <c r="C6" s="1">
        <f t="shared" si="0"/>
        <v>5</v>
      </c>
      <c r="D6" s="1">
        <v>1347</v>
      </c>
      <c r="E6" s="1">
        <f>VLOOKUP(A6,Spamcount!A:C,3,1)</f>
        <v>56</v>
      </c>
      <c r="F6" s="1">
        <f t="shared" si="1"/>
        <v>3.991446899501069</v>
      </c>
      <c r="G6" s="1">
        <v>365858</v>
      </c>
      <c r="H6" s="1">
        <f t="shared" si="2"/>
        <v>271.60950259836676</v>
      </c>
    </row>
    <row r="7" spans="1:8" x14ac:dyDescent="0.25">
      <c r="A7" s="1">
        <v>127</v>
      </c>
      <c r="B7" s="1">
        <v>2012</v>
      </c>
      <c r="C7" s="1">
        <f t="shared" si="0"/>
        <v>6</v>
      </c>
      <c r="D7" s="1">
        <v>1122</v>
      </c>
      <c r="E7" s="1">
        <f>VLOOKUP(A7,Spamcount!A:C,3,1)</f>
        <v>93</v>
      </c>
      <c r="F7" s="1">
        <f t="shared" si="1"/>
        <v>7.6543209876543212</v>
      </c>
      <c r="G7" s="1">
        <v>261036</v>
      </c>
      <c r="H7" s="1">
        <f t="shared" si="2"/>
        <v>232.6524064171123</v>
      </c>
    </row>
    <row r="8" spans="1:8" x14ac:dyDescent="0.25">
      <c r="A8" s="1">
        <v>128</v>
      </c>
      <c r="B8" s="1">
        <v>2012</v>
      </c>
      <c r="C8" s="1">
        <f t="shared" si="0"/>
        <v>7</v>
      </c>
      <c r="D8" s="1">
        <v>2615</v>
      </c>
      <c r="E8" s="1">
        <f>VLOOKUP(A8,Spamcount!A:C,3,1)</f>
        <v>216</v>
      </c>
      <c r="F8" s="1">
        <f t="shared" si="1"/>
        <v>7.6298127870010601</v>
      </c>
      <c r="G8" s="1">
        <v>822390</v>
      </c>
      <c r="H8" s="1">
        <f t="shared" si="2"/>
        <v>314.48948374760994</v>
      </c>
    </row>
    <row r="9" spans="1:8" x14ac:dyDescent="0.25">
      <c r="A9" s="1">
        <v>129</v>
      </c>
      <c r="B9" s="1">
        <v>2012</v>
      </c>
      <c r="C9" s="1">
        <f t="shared" si="0"/>
        <v>8</v>
      </c>
      <c r="D9" s="1">
        <v>2710</v>
      </c>
      <c r="E9" s="1">
        <f>VLOOKUP(A9,Spamcount!A:C,3,1)</f>
        <v>98</v>
      </c>
      <c r="F9" s="1">
        <f t="shared" si="1"/>
        <v>3.4900284900284899</v>
      </c>
      <c r="G9" s="1">
        <v>902619</v>
      </c>
      <c r="H9" s="1">
        <f t="shared" si="2"/>
        <v>333.06974169741699</v>
      </c>
    </row>
    <row r="10" spans="1:8" x14ac:dyDescent="0.25">
      <c r="A10" s="1">
        <v>130</v>
      </c>
      <c r="B10" s="1">
        <v>2012</v>
      </c>
      <c r="C10" s="1">
        <f t="shared" si="0"/>
        <v>9</v>
      </c>
      <c r="D10" s="1">
        <v>2650</v>
      </c>
      <c r="E10" s="1">
        <f>VLOOKUP(A10,Spamcount!A:C,3,1)</f>
        <v>85</v>
      </c>
      <c r="F10" s="1">
        <f t="shared" si="1"/>
        <v>3.1078610603290677</v>
      </c>
      <c r="G10" s="1">
        <v>958420</v>
      </c>
      <c r="H10" s="1">
        <f t="shared" si="2"/>
        <v>361.66792452830191</v>
      </c>
    </row>
    <row r="11" spans="1:8" x14ac:dyDescent="0.25">
      <c r="A11" s="1">
        <v>131</v>
      </c>
      <c r="B11" s="1">
        <v>2012</v>
      </c>
      <c r="C11" s="1">
        <f t="shared" si="0"/>
        <v>10</v>
      </c>
      <c r="D11" s="1">
        <v>2415</v>
      </c>
      <c r="E11" s="1">
        <f>VLOOKUP(A11,Spamcount!A:C,3,1)</f>
        <v>90</v>
      </c>
      <c r="F11" s="1">
        <f t="shared" si="1"/>
        <v>3.5928143712574849</v>
      </c>
      <c r="G11" s="1">
        <v>766360</v>
      </c>
      <c r="H11" s="1">
        <f t="shared" si="2"/>
        <v>317.33333333333331</v>
      </c>
    </row>
    <row r="12" spans="1:8" x14ac:dyDescent="0.25">
      <c r="A12" s="1">
        <v>132</v>
      </c>
      <c r="B12" s="1">
        <v>2012</v>
      </c>
      <c r="C12" s="1">
        <f t="shared" si="0"/>
        <v>11</v>
      </c>
      <c r="D12" s="1">
        <v>2281</v>
      </c>
      <c r="E12" s="1">
        <f>VLOOKUP(A12,Spamcount!A:C,3,1)</f>
        <v>146</v>
      </c>
      <c r="F12" s="1">
        <f t="shared" si="1"/>
        <v>6.0156571899464355</v>
      </c>
      <c r="G12" s="1">
        <v>806272</v>
      </c>
      <c r="H12" s="1">
        <f t="shared" si="2"/>
        <v>353.47303814116617</v>
      </c>
    </row>
    <row r="13" spans="1:8" x14ac:dyDescent="0.25">
      <c r="A13" s="1">
        <v>133</v>
      </c>
      <c r="B13" s="1">
        <v>2012</v>
      </c>
      <c r="C13" s="1">
        <f t="shared" si="0"/>
        <v>12</v>
      </c>
      <c r="D13" s="1">
        <v>1295</v>
      </c>
      <c r="E13" s="1">
        <f>VLOOKUP(A13,Spamcount!A:C,3,1)</f>
        <v>49</v>
      </c>
      <c r="F13" s="1">
        <f t="shared" si="1"/>
        <v>3.6458333333333335</v>
      </c>
      <c r="G13" s="1">
        <v>370427</v>
      </c>
      <c r="H13" s="1">
        <f t="shared" si="2"/>
        <v>286.04401544401543</v>
      </c>
    </row>
    <row r="14" spans="1:8" x14ac:dyDescent="0.25">
      <c r="A14" s="1">
        <v>134</v>
      </c>
      <c r="B14" s="1">
        <v>2012</v>
      </c>
      <c r="C14" s="1">
        <f t="shared" si="0"/>
        <v>13</v>
      </c>
      <c r="D14" s="1">
        <v>1066</v>
      </c>
      <c r="E14" s="1">
        <f>VLOOKUP(A14,Spamcount!A:C,3,1)</f>
        <v>38</v>
      </c>
      <c r="F14" s="1">
        <f t="shared" si="1"/>
        <v>3.4420289855072466</v>
      </c>
      <c r="G14" s="1">
        <v>295393</v>
      </c>
      <c r="H14" s="1">
        <f t="shared" si="2"/>
        <v>277.10412757973734</v>
      </c>
    </row>
    <row r="15" spans="1:8" x14ac:dyDescent="0.25">
      <c r="A15" s="1">
        <v>135</v>
      </c>
      <c r="B15" s="1">
        <v>2012</v>
      </c>
      <c r="C15" s="1">
        <f t="shared" si="0"/>
        <v>14</v>
      </c>
      <c r="D15" s="1">
        <v>2462</v>
      </c>
      <c r="E15" s="1">
        <f>VLOOKUP(A15,Spamcount!A:C,3,1)</f>
        <v>111</v>
      </c>
      <c r="F15" s="1">
        <f t="shared" si="1"/>
        <v>4.314030314807618</v>
      </c>
      <c r="G15" s="1">
        <v>873429</v>
      </c>
      <c r="H15" s="1">
        <f t="shared" si="2"/>
        <v>354.76401299756293</v>
      </c>
    </row>
    <row r="16" spans="1:8" x14ac:dyDescent="0.25">
      <c r="A16" s="1">
        <v>136</v>
      </c>
      <c r="B16" s="1">
        <v>2012</v>
      </c>
      <c r="C16" s="1">
        <f t="shared" si="0"/>
        <v>15</v>
      </c>
      <c r="D16" s="1">
        <v>2925</v>
      </c>
      <c r="E16" s="1">
        <f>VLOOKUP(A16,Spamcount!A:C,3,1)</f>
        <v>125</v>
      </c>
      <c r="F16" s="1">
        <f t="shared" si="1"/>
        <v>4.0983606557377046</v>
      </c>
      <c r="G16" s="1">
        <v>880118</v>
      </c>
      <c r="H16" s="1">
        <f t="shared" si="2"/>
        <v>300.89504273504275</v>
      </c>
    </row>
    <row r="17" spans="1:8" x14ac:dyDescent="0.25">
      <c r="A17" s="1">
        <v>137</v>
      </c>
      <c r="B17" s="1">
        <v>2012</v>
      </c>
      <c r="C17" s="1">
        <f t="shared" si="0"/>
        <v>16</v>
      </c>
      <c r="D17" s="1">
        <v>2670</v>
      </c>
      <c r="E17" s="1">
        <f>VLOOKUP(A17,Spamcount!A:C,3,1)</f>
        <v>157</v>
      </c>
      <c r="F17" s="1">
        <f t="shared" si="1"/>
        <v>5.5535903784931024</v>
      </c>
      <c r="G17" s="1">
        <v>705655</v>
      </c>
      <c r="H17" s="1">
        <f t="shared" si="2"/>
        <v>264.29026217228466</v>
      </c>
    </row>
    <row r="18" spans="1:8" x14ac:dyDescent="0.25">
      <c r="A18" s="1">
        <v>138</v>
      </c>
      <c r="B18" s="1">
        <v>2012</v>
      </c>
      <c r="C18" s="1">
        <f t="shared" si="0"/>
        <v>17</v>
      </c>
      <c r="D18" s="1">
        <v>2339</v>
      </c>
      <c r="E18" s="1">
        <f>VLOOKUP(A18,Spamcount!A:C,3,1)</f>
        <v>60</v>
      </c>
      <c r="F18" s="1">
        <f t="shared" si="1"/>
        <v>2.5010421008753649</v>
      </c>
      <c r="G18" s="1">
        <v>775694</v>
      </c>
      <c r="H18" s="1">
        <f t="shared" si="2"/>
        <v>331.63488670371953</v>
      </c>
    </row>
    <row r="19" spans="1:8" x14ac:dyDescent="0.25">
      <c r="A19" s="1">
        <v>139</v>
      </c>
      <c r="B19" s="1">
        <v>2012</v>
      </c>
      <c r="C19" s="1">
        <f t="shared" si="0"/>
        <v>18</v>
      </c>
      <c r="D19" s="1">
        <v>2148</v>
      </c>
      <c r="E19" s="1">
        <f>VLOOKUP(A19,Spamcount!A:C,3,1)</f>
        <v>223</v>
      </c>
      <c r="F19" s="1">
        <f t="shared" si="1"/>
        <v>9.405314213412062</v>
      </c>
      <c r="G19" s="1">
        <v>812263</v>
      </c>
      <c r="H19" s="1">
        <f t="shared" si="2"/>
        <v>378.14851024208565</v>
      </c>
    </row>
    <row r="20" spans="1:8" x14ac:dyDescent="0.25">
      <c r="A20" s="1">
        <v>140</v>
      </c>
      <c r="B20" s="1">
        <v>2012</v>
      </c>
      <c r="C20" s="1">
        <f t="shared" si="0"/>
        <v>19</v>
      </c>
      <c r="D20" s="1">
        <v>1396</v>
      </c>
      <c r="E20" s="1">
        <f>VLOOKUP(A20,Spamcount!A:C,3,1)</f>
        <v>27</v>
      </c>
      <c r="F20" s="1">
        <f t="shared" si="1"/>
        <v>1.8973998594518622</v>
      </c>
      <c r="G20" s="1">
        <v>465185</v>
      </c>
      <c r="H20" s="1">
        <f t="shared" si="2"/>
        <v>333.22707736389685</v>
      </c>
    </row>
    <row r="21" spans="1:8" x14ac:dyDescent="0.25">
      <c r="A21" s="1">
        <v>141</v>
      </c>
      <c r="B21" s="1">
        <v>2012</v>
      </c>
      <c r="C21" s="1">
        <f t="shared" si="0"/>
        <v>20</v>
      </c>
      <c r="D21" s="1">
        <v>1181</v>
      </c>
      <c r="E21" s="1">
        <f>VLOOKUP(A21,Spamcount!A:C,3,1)</f>
        <v>15</v>
      </c>
      <c r="F21" s="1">
        <f t="shared" si="1"/>
        <v>1.254180602006689</v>
      </c>
      <c r="G21" s="1">
        <v>407224</v>
      </c>
      <c r="H21" s="1">
        <f t="shared" si="2"/>
        <v>344.81287044877223</v>
      </c>
    </row>
    <row r="22" spans="1:8" x14ac:dyDescent="0.25">
      <c r="A22" s="1">
        <v>142</v>
      </c>
      <c r="B22" s="1">
        <v>2012</v>
      </c>
      <c r="C22" s="1">
        <f t="shared" si="0"/>
        <v>21</v>
      </c>
      <c r="D22" s="1">
        <v>2564</v>
      </c>
      <c r="E22" s="1">
        <f>VLOOKUP(A22,Spamcount!A:C,3,1)</f>
        <v>155</v>
      </c>
      <c r="F22" s="1">
        <f t="shared" si="1"/>
        <v>5.7006252298639204</v>
      </c>
      <c r="G22" s="1">
        <v>881603</v>
      </c>
      <c r="H22" s="1">
        <f t="shared" si="2"/>
        <v>343.83892355694229</v>
      </c>
    </row>
    <row r="23" spans="1:8" x14ac:dyDescent="0.25">
      <c r="A23" s="1">
        <v>143</v>
      </c>
      <c r="B23" s="1">
        <v>2012</v>
      </c>
      <c r="C23" s="1">
        <f t="shared" si="0"/>
        <v>22</v>
      </c>
      <c r="D23" s="1">
        <v>3617</v>
      </c>
      <c r="E23" s="1">
        <f>VLOOKUP(A23,Spamcount!A:C,3,1)</f>
        <v>131</v>
      </c>
      <c r="F23" s="1">
        <f t="shared" si="1"/>
        <v>3.4951974386339382</v>
      </c>
      <c r="G23" s="1">
        <v>946669</v>
      </c>
      <c r="H23" s="1">
        <f t="shared" si="2"/>
        <v>261.72767486867571</v>
      </c>
    </row>
    <row r="24" spans="1:8" x14ac:dyDescent="0.25">
      <c r="A24" s="1">
        <v>144</v>
      </c>
      <c r="B24" s="1">
        <v>2012</v>
      </c>
      <c r="C24" s="1">
        <f t="shared" si="0"/>
        <v>23</v>
      </c>
      <c r="D24" s="1">
        <v>3067</v>
      </c>
      <c r="E24" s="1">
        <f>VLOOKUP(A24,Spamcount!A:C,3,1)</f>
        <v>103</v>
      </c>
      <c r="F24" s="1">
        <f t="shared" si="1"/>
        <v>3.2492113564668768</v>
      </c>
      <c r="G24" s="1">
        <v>871069</v>
      </c>
      <c r="H24" s="1">
        <f t="shared" si="2"/>
        <v>284.01336811216174</v>
      </c>
    </row>
    <row r="25" spans="1:8" x14ac:dyDescent="0.25">
      <c r="A25" s="1">
        <v>145</v>
      </c>
      <c r="B25" s="1">
        <v>2012</v>
      </c>
      <c r="C25" s="1">
        <f t="shared" si="0"/>
        <v>24</v>
      </c>
      <c r="D25" s="1">
        <v>2265</v>
      </c>
      <c r="E25" s="1">
        <f>VLOOKUP(A25,Spamcount!A:C,3,1)</f>
        <v>143</v>
      </c>
      <c r="F25" s="1">
        <f t="shared" si="1"/>
        <v>5.9385382059800662</v>
      </c>
      <c r="G25" s="1">
        <v>785988</v>
      </c>
      <c r="H25" s="1">
        <f t="shared" si="2"/>
        <v>347.01456953642383</v>
      </c>
    </row>
    <row r="26" spans="1:8" x14ac:dyDescent="0.25">
      <c r="A26" s="1">
        <v>146</v>
      </c>
      <c r="B26" s="1">
        <v>2012</v>
      </c>
      <c r="C26" s="1">
        <f t="shared" si="0"/>
        <v>25</v>
      </c>
      <c r="D26" s="1">
        <v>1888</v>
      </c>
      <c r="E26" s="1">
        <f>VLOOKUP(A26,Spamcount!A:C,3,1)</f>
        <v>105</v>
      </c>
      <c r="F26" s="1">
        <f t="shared" si="1"/>
        <v>5.268439538384345</v>
      </c>
      <c r="G26" s="1">
        <v>733706</v>
      </c>
      <c r="H26" s="1">
        <f t="shared" si="2"/>
        <v>388.61546610169489</v>
      </c>
    </row>
    <row r="27" spans="1:8" x14ac:dyDescent="0.25">
      <c r="A27" s="1">
        <v>147</v>
      </c>
      <c r="B27" s="1">
        <v>2012</v>
      </c>
      <c r="C27" s="1">
        <f t="shared" si="0"/>
        <v>26</v>
      </c>
      <c r="D27" s="1">
        <v>1239</v>
      </c>
      <c r="E27" s="1">
        <f>VLOOKUP(A27,Spamcount!A:C,3,1)</f>
        <v>50</v>
      </c>
      <c r="F27" s="1">
        <f t="shared" si="1"/>
        <v>3.8789759503491079</v>
      </c>
      <c r="G27" s="1">
        <v>429816</v>
      </c>
      <c r="H27" s="1">
        <f t="shared" si="2"/>
        <v>346.90556900726392</v>
      </c>
    </row>
    <row r="28" spans="1:8" x14ac:dyDescent="0.25">
      <c r="A28" s="1">
        <v>148</v>
      </c>
      <c r="B28" s="1">
        <v>2012</v>
      </c>
      <c r="C28" s="1">
        <f t="shared" si="0"/>
        <v>27</v>
      </c>
      <c r="D28" s="1">
        <v>958</v>
      </c>
      <c r="E28" s="1">
        <f>VLOOKUP(A28,Spamcount!A:C,3,1)</f>
        <v>91</v>
      </c>
      <c r="F28" s="1">
        <f t="shared" si="1"/>
        <v>8.6749285033365116</v>
      </c>
      <c r="G28" s="1">
        <v>354562</v>
      </c>
      <c r="H28" s="1">
        <f t="shared" si="2"/>
        <v>370.10647181628394</v>
      </c>
    </row>
    <row r="29" spans="1:8" x14ac:dyDescent="0.25">
      <c r="A29" s="1">
        <v>149</v>
      </c>
      <c r="B29" s="1">
        <v>2012</v>
      </c>
      <c r="C29" s="1">
        <f t="shared" si="0"/>
        <v>28</v>
      </c>
      <c r="D29" s="1">
        <v>1212</v>
      </c>
      <c r="E29" s="1">
        <f>VLOOKUP(A29,Spamcount!A:C,3,1)</f>
        <v>148</v>
      </c>
      <c r="F29" s="1">
        <f t="shared" si="1"/>
        <v>10.882352941176471</v>
      </c>
      <c r="G29" s="1">
        <v>335112</v>
      </c>
      <c r="H29" s="1">
        <f t="shared" si="2"/>
        <v>276.49504950495049</v>
      </c>
    </row>
    <row r="30" spans="1:8" x14ac:dyDescent="0.25">
      <c r="A30" s="1">
        <v>150</v>
      </c>
      <c r="B30" s="1">
        <v>2012</v>
      </c>
      <c r="C30" s="1">
        <f t="shared" si="0"/>
        <v>29</v>
      </c>
      <c r="D30" s="1">
        <v>3242</v>
      </c>
      <c r="E30" s="1">
        <f>VLOOKUP(A30,Spamcount!A:C,3,1)</f>
        <v>191</v>
      </c>
      <c r="F30" s="1">
        <f t="shared" si="1"/>
        <v>5.5636469560151474</v>
      </c>
      <c r="G30" s="1">
        <v>839174</v>
      </c>
      <c r="H30" s="1">
        <f t="shared" si="2"/>
        <v>258.8445404071561</v>
      </c>
    </row>
    <row r="31" spans="1:8" x14ac:dyDescent="0.25">
      <c r="A31" s="1">
        <v>151</v>
      </c>
      <c r="B31" s="1">
        <v>2012</v>
      </c>
      <c r="C31" s="1">
        <f t="shared" si="0"/>
        <v>30</v>
      </c>
      <c r="D31" s="1">
        <v>2790</v>
      </c>
      <c r="E31" s="1">
        <f>VLOOKUP(A31,Spamcount!A:C,3,1)</f>
        <v>71</v>
      </c>
      <c r="F31" s="1">
        <f t="shared" si="1"/>
        <v>2.4816497728067111</v>
      </c>
      <c r="G31" s="1">
        <v>839976</v>
      </c>
      <c r="H31" s="1">
        <f t="shared" si="2"/>
        <v>301.06666666666666</v>
      </c>
    </row>
    <row r="32" spans="1:8" x14ac:dyDescent="0.25">
      <c r="A32" s="1">
        <v>152</v>
      </c>
      <c r="B32" s="1">
        <v>2012</v>
      </c>
      <c r="C32" s="1">
        <f t="shared" si="0"/>
        <v>31</v>
      </c>
      <c r="D32" s="1">
        <v>2470</v>
      </c>
      <c r="E32" s="1">
        <f>VLOOKUP(A32,Spamcount!A:C,3,1)</f>
        <v>73</v>
      </c>
      <c r="F32" s="1">
        <f t="shared" si="1"/>
        <v>2.8706252457727093</v>
      </c>
      <c r="G32" s="1">
        <v>861464</v>
      </c>
      <c r="H32" s="1">
        <f t="shared" si="2"/>
        <v>348.77085020242913</v>
      </c>
    </row>
    <row r="33" spans="1:8" x14ac:dyDescent="0.25">
      <c r="A33" s="1">
        <v>153</v>
      </c>
      <c r="B33" s="1">
        <v>2012</v>
      </c>
      <c r="C33" s="1">
        <f t="shared" si="0"/>
        <v>32</v>
      </c>
      <c r="D33" s="1">
        <v>2518</v>
      </c>
      <c r="E33" s="1">
        <f>VLOOKUP(A33,Spamcount!A:C,3,1)</f>
        <v>149</v>
      </c>
      <c r="F33" s="1">
        <f t="shared" si="1"/>
        <v>5.5868016497937756</v>
      </c>
      <c r="G33" s="1">
        <v>747078</v>
      </c>
      <c r="H33" s="1">
        <f t="shared" si="2"/>
        <v>296.69499602859412</v>
      </c>
    </row>
    <row r="34" spans="1:8" x14ac:dyDescent="0.25">
      <c r="A34" s="1">
        <v>154</v>
      </c>
      <c r="B34" s="1">
        <v>2012</v>
      </c>
      <c r="C34" s="1">
        <f t="shared" si="0"/>
        <v>33</v>
      </c>
      <c r="D34" s="1">
        <v>1398</v>
      </c>
      <c r="E34" s="1">
        <f>VLOOKUP(A34,Spamcount!A:C,3,1)</f>
        <v>44</v>
      </c>
      <c r="F34" s="1">
        <f t="shared" si="1"/>
        <v>3.0513176144244105</v>
      </c>
      <c r="G34" s="1">
        <v>336437</v>
      </c>
      <c r="H34" s="1">
        <f t="shared" si="2"/>
        <v>240.65593705293276</v>
      </c>
    </row>
    <row r="35" spans="1:8" x14ac:dyDescent="0.25">
      <c r="A35" s="1">
        <v>155</v>
      </c>
      <c r="B35" s="1">
        <v>2012</v>
      </c>
      <c r="C35" s="1">
        <f t="shared" si="0"/>
        <v>34</v>
      </c>
      <c r="D35" s="1">
        <v>1218</v>
      </c>
      <c r="E35" s="1">
        <f>VLOOKUP(A35,Spamcount!A:C,3,1)</f>
        <v>51</v>
      </c>
      <c r="F35" s="1">
        <f t="shared" si="1"/>
        <v>4.0189125295508275</v>
      </c>
      <c r="G35" s="1">
        <v>385386</v>
      </c>
      <c r="H35" s="1">
        <f t="shared" si="2"/>
        <v>316.40886699507388</v>
      </c>
    </row>
    <row r="36" spans="1:8" x14ac:dyDescent="0.25">
      <c r="A36" s="1">
        <v>156</v>
      </c>
      <c r="B36" s="1">
        <v>2012</v>
      </c>
      <c r="C36" s="1">
        <f t="shared" si="0"/>
        <v>35</v>
      </c>
      <c r="D36" s="1">
        <v>2713</v>
      </c>
      <c r="E36" s="1">
        <f>VLOOKUP(A36,Spamcount!A:C,3,1)</f>
        <v>162</v>
      </c>
      <c r="F36" s="1">
        <f t="shared" si="1"/>
        <v>5.6347826086956525</v>
      </c>
      <c r="G36" s="1">
        <v>985747</v>
      </c>
      <c r="H36" s="1">
        <f t="shared" si="2"/>
        <v>363.34205676373017</v>
      </c>
    </row>
    <row r="37" spans="1:8" x14ac:dyDescent="0.25">
      <c r="A37" s="1">
        <v>157</v>
      </c>
      <c r="B37" s="1">
        <v>2012</v>
      </c>
      <c r="C37" s="1">
        <f t="shared" si="0"/>
        <v>36</v>
      </c>
      <c r="D37" s="1">
        <v>2704</v>
      </c>
      <c r="E37" s="1">
        <f>VLOOKUP(A37,Spamcount!A:C,3,1)</f>
        <v>197</v>
      </c>
      <c r="F37" s="1">
        <f t="shared" si="1"/>
        <v>6.7907618062736983</v>
      </c>
      <c r="G37" s="1">
        <v>813383</v>
      </c>
      <c r="H37" s="1">
        <f t="shared" si="2"/>
        <v>300.80732248520712</v>
      </c>
    </row>
    <row r="38" spans="1:8" x14ac:dyDescent="0.25">
      <c r="A38" s="1">
        <v>158</v>
      </c>
      <c r="B38" s="1">
        <v>2012</v>
      </c>
      <c r="C38" s="1">
        <f t="shared" si="0"/>
        <v>37</v>
      </c>
      <c r="D38" s="1">
        <v>2491</v>
      </c>
      <c r="E38" s="1">
        <f>VLOOKUP(A38,Spamcount!A:C,3,1)</f>
        <v>153</v>
      </c>
      <c r="F38" s="1">
        <f t="shared" si="1"/>
        <v>5.7866868381240542</v>
      </c>
      <c r="G38" s="1">
        <v>842630</v>
      </c>
      <c r="H38" s="1">
        <f t="shared" si="2"/>
        <v>338.26977117623443</v>
      </c>
    </row>
    <row r="39" spans="1:8" x14ac:dyDescent="0.25">
      <c r="A39" s="1">
        <v>159</v>
      </c>
      <c r="B39" s="1">
        <v>2012</v>
      </c>
      <c r="C39" s="1">
        <f t="shared" si="0"/>
        <v>38</v>
      </c>
      <c r="D39" s="1">
        <v>2210</v>
      </c>
      <c r="E39" s="1">
        <f>VLOOKUP(A39,Spamcount!A:C,3,1)</f>
        <v>135</v>
      </c>
      <c r="F39" s="1">
        <f t="shared" si="1"/>
        <v>5.7569296375266523</v>
      </c>
      <c r="G39" s="1">
        <v>852019</v>
      </c>
      <c r="H39" s="1">
        <f t="shared" si="2"/>
        <v>385.5289592760181</v>
      </c>
    </row>
    <row r="40" spans="1:8" x14ac:dyDescent="0.25">
      <c r="A40" s="1">
        <v>160</v>
      </c>
      <c r="B40" s="1">
        <v>2012</v>
      </c>
      <c r="C40" s="1">
        <f t="shared" si="0"/>
        <v>39</v>
      </c>
      <c r="D40" s="1">
        <v>2413</v>
      </c>
      <c r="E40" s="1">
        <f>VLOOKUP(A40,Spamcount!A:C,3,1)</f>
        <v>147</v>
      </c>
      <c r="F40" s="1">
        <f t="shared" si="1"/>
        <v>5.7421875</v>
      </c>
      <c r="G40" s="1">
        <v>863539</v>
      </c>
      <c r="H40" s="1">
        <f t="shared" si="2"/>
        <v>357.86945710733528</v>
      </c>
    </row>
    <row r="41" spans="1:8" x14ac:dyDescent="0.25">
      <c r="A41" s="1">
        <v>161</v>
      </c>
      <c r="B41" s="1">
        <v>2012</v>
      </c>
      <c r="C41" s="1">
        <f t="shared" si="0"/>
        <v>40</v>
      </c>
      <c r="D41" s="1">
        <v>1269</v>
      </c>
      <c r="E41" s="1">
        <f>VLOOKUP(A41,Spamcount!A:C,3,1)</f>
        <v>71</v>
      </c>
      <c r="F41" s="1">
        <f t="shared" si="1"/>
        <v>5.2985074626865671</v>
      </c>
      <c r="G41" s="1">
        <v>326726</v>
      </c>
      <c r="H41" s="1">
        <f t="shared" si="2"/>
        <v>257.46729708431837</v>
      </c>
    </row>
    <row r="42" spans="1:8" x14ac:dyDescent="0.25">
      <c r="A42" s="1">
        <v>162</v>
      </c>
      <c r="B42" s="1">
        <v>2012</v>
      </c>
      <c r="C42" s="1">
        <f t="shared" si="0"/>
        <v>41</v>
      </c>
      <c r="D42" s="1">
        <v>1046</v>
      </c>
      <c r="E42" s="1">
        <f>VLOOKUP(A42,Spamcount!A:C,3,1)</f>
        <v>96</v>
      </c>
      <c r="F42" s="1">
        <f t="shared" si="1"/>
        <v>8.4063047285464094</v>
      </c>
      <c r="G42" s="1">
        <v>317325</v>
      </c>
      <c r="H42" s="1">
        <f t="shared" si="2"/>
        <v>303.36998087954112</v>
      </c>
    </row>
    <row r="43" spans="1:8" x14ac:dyDescent="0.25">
      <c r="A43" s="1">
        <v>163</v>
      </c>
      <c r="B43" s="1">
        <v>2012</v>
      </c>
      <c r="C43" s="1">
        <f t="shared" si="0"/>
        <v>42</v>
      </c>
      <c r="D43" s="1">
        <v>2394</v>
      </c>
      <c r="E43" s="1">
        <f>VLOOKUP(A43,Spamcount!A:C,3,1)</f>
        <v>222</v>
      </c>
      <c r="F43" s="1">
        <f t="shared" si="1"/>
        <v>8.4862385321100913</v>
      </c>
      <c r="G43" s="1">
        <v>909464</v>
      </c>
      <c r="H43" s="1">
        <f t="shared" si="2"/>
        <v>379.89306599832918</v>
      </c>
    </row>
    <row r="44" spans="1:8" x14ac:dyDescent="0.25">
      <c r="A44" s="1">
        <v>164</v>
      </c>
      <c r="B44" s="1">
        <v>2012</v>
      </c>
      <c r="C44" s="1">
        <f t="shared" si="0"/>
        <v>43</v>
      </c>
      <c r="D44" s="1">
        <v>2507</v>
      </c>
      <c r="E44" s="1">
        <f>VLOOKUP(A44,Spamcount!A:C,3,1)</f>
        <v>176</v>
      </c>
      <c r="F44" s="1">
        <f t="shared" si="1"/>
        <v>6.5598210957882968</v>
      </c>
      <c r="G44" s="1">
        <v>833101</v>
      </c>
      <c r="H44" s="1">
        <f t="shared" si="2"/>
        <v>332.30993218986839</v>
      </c>
    </row>
    <row r="45" spans="1:8" x14ac:dyDescent="0.25">
      <c r="A45" s="1">
        <v>165</v>
      </c>
      <c r="B45" s="1">
        <v>2012</v>
      </c>
      <c r="C45" s="1">
        <f t="shared" si="0"/>
        <v>44</v>
      </c>
      <c r="D45" s="1">
        <v>2549</v>
      </c>
      <c r="E45" s="1">
        <f>VLOOKUP(A45,Spamcount!A:C,3,1)</f>
        <v>170</v>
      </c>
      <c r="F45" s="1">
        <f t="shared" si="1"/>
        <v>6.2522986392055904</v>
      </c>
      <c r="G45" s="1">
        <v>751290</v>
      </c>
      <c r="H45" s="1">
        <f t="shared" si="2"/>
        <v>294.73911337779521</v>
      </c>
    </row>
    <row r="46" spans="1:8" x14ac:dyDescent="0.25">
      <c r="A46" s="1">
        <v>166</v>
      </c>
      <c r="B46" s="1">
        <v>2012</v>
      </c>
      <c r="C46" s="1">
        <f t="shared" si="0"/>
        <v>45</v>
      </c>
      <c r="D46" s="1">
        <v>2258</v>
      </c>
      <c r="E46" s="1">
        <f>VLOOKUP(A46,Spamcount!A:C,3,1)</f>
        <v>159</v>
      </c>
      <c r="F46" s="1">
        <f t="shared" si="1"/>
        <v>6.5784029788994625</v>
      </c>
      <c r="G46" s="1">
        <v>833711</v>
      </c>
      <c r="H46" s="1">
        <f t="shared" si="2"/>
        <v>369.22542072630648</v>
      </c>
    </row>
    <row r="47" spans="1:8" x14ac:dyDescent="0.25">
      <c r="A47" s="1">
        <v>167</v>
      </c>
      <c r="B47" s="1">
        <v>2012</v>
      </c>
      <c r="C47" s="1">
        <f t="shared" si="0"/>
        <v>46</v>
      </c>
      <c r="D47" s="1">
        <v>2073</v>
      </c>
      <c r="E47" s="1">
        <f>VLOOKUP(A47,Spamcount!A:C,3,1)</f>
        <v>181</v>
      </c>
      <c r="F47" s="1">
        <f t="shared" si="1"/>
        <v>8.0301685891748011</v>
      </c>
      <c r="G47" s="1">
        <v>675687</v>
      </c>
      <c r="H47" s="1">
        <f t="shared" si="2"/>
        <v>325.94645441389292</v>
      </c>
    </row>
    <row r="48" spans="1:8" x14ac:dyDescent="0.25">
      <c r="A48" s="1">
        <v>168</v>
      </c>
      <c r="B48" s="1">
        <v>2012</v>
      </c>
      <c r="C48" s="1">
        <f t="shared" si="0"/>
        <v>47</v>
      </c>
      <c r="D48" s="1">
        <v>1355</v>
      </c>
      <c r="E48" s="1">
        <f>VLOOKUP(A48,Spamcount!A:C,3,1)</f>
        <v>52</v>
      </c>
      <c r="F48" s="1">
        <f t="shared" si="1"/>
        <v>3.6958066808813079</v>
      </c>
      <c r="G48" s="1">
        <v>490869</v>
      </c>
      <c r="H48" s="1">
        <f t="shared" si="2"/>
        <v>362.26494464944648</v>
      </c>
    </row>
    <row r="49" spans="1:8" x14ac:dyDescent="0.25">
      <c r="A49" s="1">
        <v>169</v>
      </c>
      <c r="B49" s="1">
        <v>2012</v>
      </c>
      <c r="C49" s="1">
        <f t="shared" si="0"/>
        <v>48</v>
      </c>
      <c r="D49" s="1">
        <v>1043</v>
      </c>
      <c r="E49" s="1">
        <f>VLOOKUP(A49,Spamcount!A:C,3,1)</f>
        <v>78</v>
      </c>
      <c r="F49" s="1">
        <f t="shared" si="1"/>
        <v>6.9580731489741305</v>
      </c>
      <c r="G49" s="1">
        <v>231440</v>
      </c>
      <c r="H49" s="1">
        <f t="shared" si="2"/>
        <v>221.89837008628956</v>
      </c>
    </row>
    <row r="50" spans="1:8" x14ac:dyDescent="0.25">
      <c r="A50" s="1">
        <v>170</v>
      </c>
      <c r="B50" s="1">
        <v>2012</v>
      </c>
      <c r="C50" s="1">
        <f t="shared" si="0"/>
        <v>49</v>
      </c>
      <c r="D50" s="1">
        <v>2457</v>
      </c>
      <c r="E50" s="1">
        <f>VLOOKUP(A50,Spamcount!A:C,3,1)</f>
        <v>212</v>
      </c>
      <c r="F50" s="1">
        <f t="shared" si="1"/>
        <v>7.9430498313975271</v>
      </c>
      <c r="G50" s="1">
        <v>877194</v>
      </c>
      <c r="H50" s="1">
        <f t="shared" si="2"/>
        <v>357.01831501831504</v>
      </c>
    </row>
    <row r="51" spans="1:8" x14ac:dyDescent="0.25">
      <c r="A51" s="1">
        <v>171</v>
      </c>
      <c r="B51" s="1">
        <v>2012</v>
      </c>
      <c r="C51" s="1">
        <f t="shared" si="0"/>
        <v>50</v>
      </c>
      <c r="D51" s="1">
        <v>2754</v>
      </c>
      <c r="E51" s="1">
        <f>VLOOKUP(A51,Spamcount!A:C,3,1)</f>
        <v>153</v>
      </c>
      <c r="F51" s="1">
        <f t="shared" si="1"/>
        <v>5.2631578947368425</v>
      </c>
      <c r="G51" s="1">
        <v>885295</v>
      </c>
      <c r="H51" s="1">
        <f t="shared" si="2"/>
        <v>321.45787944807552</v>
      </c>
    </row>
    <row r="52" spans="1:8" x14ac:dyDescent="0.25">
      <c r="A52" s="1">
        <v>172</v>
      </c>
      <c r="B52" s="1">
        <v>2012</v>
      </c>
      <c r="C52" s="1">
        <f t="shared" si="0"/>
        <v>51</v>
      </c>
      <c r="D52" s="1">
        <v>2593</v>
      </c>
      <c r="E52" s="1">
        <f>VLOOKUP(A52,Spamcount!A:C,3,1)</f>
        <v>127</v>
      </c>
      <c r="F52" s="1">
        <f t="shared" si="1"/>
        <v>4.6691176470588234</v>
      </c>
      <c r="G52" s="1">
        <v>728423</v>
      </c>
      <c r="H52" s="1">
        <f t="shared" si="2"/>
        <v>280.91901272657157</v>
      </c>
    </row>
    <row r="53" spans="1:8" x14ac:dyDescent="0.25">
      <c r="A53" s="1">
        <v>173</v>
      </c>
      <c r="B53" s="1">
        <v>2012</v>
      </c>
      <c r="C53" s="1">
        <f t="shared" si="0"/>
        <v>52</v>
      </c>
      <c r="D53" s="1">
        <v>2034</v>
      </c>
      <c r="E53" s="1">
        <f>VLOOKUP(A53,Spamcount!A:C,3,1)</f>
        <v>222</v>
      </c>
      <c r="F53" s="1">
        <f t="shared" si="1"/>
        <v>9.8404255319148941</v>
      </c>
      <c r="G53" s="1">
        <v>1083934</v>
      </c>
      <c r="H53" s="1">
        <f t="shared" si="2"/>
        <v>532.9075712881023</v>
      </c>
    </row>
    <row r="54" spans="1:8" x14ac:dyDescent="0.25">
      <c r="A54" s="1">
        <v>174</v>
      </c>
      <c r="B54" s="1">
        <v>2012</v>
      </c>
      <c r="C54" s="1">
        <f t="shared" si="0"/>
        <v>53</v>
      </c>
      <c r="D54" s="1">
        <v>2135</v>
      </c>
      <c r="E54" s="1">
        <f>VLOOKUP(A54,Spamcount!A:C,3,1)</f>
        <v>130</v>
      </c>
      <c r="F54" s="1">
        <f t="shared" si="1"/>
        <v>5.739514348785872</v>
      </c>
      <c r="G54" s="1">
        <v>1031203</v>
      </c>
      <c r="H54" s="1">
        <f t="shared" si="2"/>
        <v>482.99906323185013</v>
      </c>
    </row>
    <row r="55" spans="1:8" x14ac:dyDescent="0.25">
      <c r="A55" s="1">
        <v>175</v>
      </c>
      <c r="B55" s="1">
        <v>2012</v>
      </c>
      <c r="C55" s="1">
        <f t="shared" si="0"/>
        <v>54</v>
      </c>
      <c r="D55" s="1">
        <v>1238</v>
      </c>
      <c r="E55" s="1">
        <f>VLOOKUP(A55,Spamcount!A:C,3,1)</f>
        <v>84</v>
      </c>
      <c r="F55" s="1">
        <f t="shared" si="1"/>
        <v>6.3540090771558244</v>
      </c>
      <c r="G55" s="1">
        <v>476950</v>
      </c>
      <c r="H55" s="1">
        <f t="shared" si="2"/>
        <v>385.25848142164784</v>
      </c>
    </row>
    <row r="56" spans="1:8" x14ac:dyDescent="0.25">
      <c r="A56" s="1">
        <v>176</v>
      </c>
      <c r="B56" s="1">
        <v>2012</v>
      </c>
      <c r="C56" s="1">
        <f t="shared" si="0"/>
        <v>55</v>
      </c>
      <c r="D56" s="1">
        <v>1022</v>
      </c>
      <c r="E56" s="1">
        <f>VLOOKUP(A56,Spamcount!A:C,3,1)</f>
        <v>98</v>
      </c>
      <c r="F56" s="1">
        <f t="shared" si="1"/>
        <v>8.75</v>
      </c>
      <c r="G56" s="1">
        <v>340109</v>
      </c>
      <c r="H56" s="1">
        <f t="shared" si="2"/>
        <v>332.78767123287673</v>
      </c>
    </row>
    <row r="57" spans="1:8" x14ac:dyDescent="0.25">
      <c r="A57" s="1">
        <v>177</v>
      </c>
      <c r="B57" s="1">
        <v>2012</v>
      </c>
      <c r="C57" s="1">
        <f t="shared" si="0"/>
        <v>56</v>
      </c>
      <c r="D57" s="1">
        <v>2446</v>
      </c>
      <c r="E57" s="1">
        <f>VLOOKUP(A57,Spamcount!A:C,3,1)</f>
        <v>112</v>
      </c>
      <c r="F57" s="1">
        <f t="shared" si="1"/>
        <v>4.3784206411258797</v>
      </c>
      <c r="G57" s="1">
        <v>888005</v>
      </c>
      <c r="H57" s="1">
        <f t="shared" si="2"/>
        <v>363.04374488961571</v>
      </c>
    </row>
    <row r="58" spans="1:8" x14ac:dyDescent="0.25">
      <c r="A58" s="1">
        <v>178</v>
      </c>
      <c r="B58" s="1">
        <v>2012</v>
      </c>
      <c r="C58" s="1">
        <f t="shared" si="0"/>
        <v>57</v>
      </c>
      <c r="D58" s="1">
        <v>2654</v>
      </c>
      <c r="E58" s="1">
        <f>VLOOKUP(A58,Spamcount!A:C,3,1)</f>
        <v>213</v>
      </c>
      <c r="F58" s="1">
        <f t="shared" si="1"/>
        <v>7.4293686780606905</v>
      </c>
      <c r="G58" s="1">
        <v>802135</v>
      </c>
      <c r="H58" s="1">
        <f t="shared" si="2"/>
        <v>302.23624717407688</v>
      </c>
    </row>
    <row r="59" spans="1:8" x14ac:dyDescent="0.25">
      <c r="A59" s="1">
        <v>179</v>
      </c>
      <c r="B59" s="1">
        <v>2012</v>
      </c>
      <c r="C59" s="1">
        <f t="shared" si="0"/>
        <v>58</v>
      </c>
      <c r="D59" s="1">
        <v>2493</v>
      </c>
      <c r="E59" s="1">
        <f>VLOOKUP(A59,Spamcount!A:C,3,1)</f>
        <v>147</v>
      </c>
      <c r="F59" s="1">
        <f t="shared" si="1"/>
        <v>5.5681818181818183</v>
      </c>
      <c r="G59" s="1">
        <v>838007</v>
      </c>
      <c r="H59" s="1">
        <f t="shared" si="2"/>
        <v>336.14400320898517</v>
      </c>
    </row>
    <row r="60" spans="1:8" x14ac:dyDescent="0.25">
      <c r="A60" s="1">
        <v>180</v>
      </c>
      <c r="B60" s="1">
        <v>2012</v>
      </c>
      <c r="C60" s="1">
        <f t="shared" si="0"/>
        <v>59</v>
      </c>
      <c r="D60" s="1">
        <v>2996</v>
      </c>
      <c r="E60" s="1">
        <f>VLOOKUP(A60,Spamcount!A:C,3,1)</f>
        <v>169</v>
      </c>
      <c r="F60" s="1">
        <f t="shared" si="1"/>
        <v>5.3396524486571879</v>
      </c>
      <c r="G60" s="1">
        <v>745962</v>
      </c>
      <c r="H60" s="1">
        <f t="shared" si="2"/>
        <v>248.98598130841123</v>
      </c>
    </row>
    <row r="61" spans="1:8" x14ac:dyDescent="0.25">
      <c r="A61" s="1">
        <v>181</v>
      </c>
      <c r="B61" s="1">
        <v>2012</v>
      </c>
      <c r="C61" s="1">
        <f t="shared" si="0"/>
        <v>60</v>
      </c>
      <c r="D61" s="1">
        <v>1828</v>
      </c>
      <c r="E61" s="1">
        <f>VLOOKUP(A61,Spamcount!A:C,3,1)</f>
        <v>105</v>
      </c>
      <c r="F61" s="1">
        <f t="shared" si="1"/>
        <v>5.4319710294878432</v>
      </c>
      <c r="G61" s="1">
        <v>894750</v>
      </c>
      <c r="H61" s="1">
        <f t="shared" si="2"/>
        <v>489.46936542669584</v>
      </c>
    </row>
    <row r="62" spans="1:8" x14ac:dyDescent="0.25">
      <c r="A62" s="1">
        <v>182</v>
      </c>
      <c r="B62" s="1">
        <v>2012</v>
      </c>
      <c r="C62" s="1">
        <f t="shared" si="0"/>
        <v>61</v>
      </c>
      <c r="D62" s="1">
        <v>1252</v>
      </c>
      <c r="E62" s="1">
        <f>VLOOKUP(A62,Spamcount!A:C,3,1)</f>
        <v>57</v>
      </c>
      <c r="F62" s="1">
        <f t="shared" si="1"/>
        <v>4.3544690603514136</v>
      </c>
      <c r="G62" s="1">
        <v>326811</v>
      </c>
      <c r="H62" s="1">
        <f t="shared" si="2"/>
        <v>261.03115015974441</v>
      </c>
    </row>
    <row r="63" spans="1:8" x14ac:dyDescent="0.25">
      <c r="A63" s="1">
        <v>183</v>
      </c>
      <c r="B63" s="1">
        <v>2012</v>
      </c>
      <c r="C63" s="1">
        <f t="shared" si="0"/>
        <v>62</v>
      </c>
      <c r="D63" s="1">
        <v>1021</v>
      </c>
      <c r="E63" s="1">
        <f>VLOOKUP(A63,Spamcount!A:C,3,1)</f>
        <v>68</v>
      </c>
      <c r="F63" s="1">
        <f t="shared" si="1"/>
        <v>6.2442607897153355</v>
      </c>
      <c r="G63" s="1">
        <v>339380</v>
      </c>
      <c r="H63" s="1">
        <f t="shared" si="2"/>
        <v>332.39960822722821</v>
      </c>
    </row>
    <row r="64" spans="1:8" x14ac:dyDescent="0.25">
      <c r="A64" s="1">
        <v>184</v>
      </c>
      <c r="B64" s="1">
        <v>2012</v>
      </c>
      <c r="C64" s="1">
        <f t="shared" si="0"/>
        <v>63</v>
      </c>
      <c r="D64" s="1">
        <v>2352</v>
      </c>
      <c r="E64" s="1">
        <f>VLOOKUP(A64,Spamcount!A:C,3,1)</f>
        <v>213</v>
      </c>
      <c r="F64" s="1">
        <f t="shared" si="1"/>
        <v>8.3040935672514617</v>
      </c>
      <c r="G64" s="1">
        <v>909931</v>
      </c>
      <c r="H64" s="1">
        <f t="shared" si="2"/>
        <v>386.87542517006801</v>
      </c>
    </row>
    <row r="65" spans="1:8" x14ac:dyDescent="0.25">
      <c r="A65" s="1">
        <v>185</v>
      </c>
      <c r="B65" s="1">
        <v>2012</v>
      </c>
      <c r="C65" s="1">
        <f t="shared" si="0"/>
        <v>64</v>
      </c>
      <c r="D65" s="1">
        <v>2285</v>
      </c>
      <c r="E65" s="1">
        <f>VLOOKUP(A65,Spamcount!A:C,3,1)</f>
        <v>209</v>
      </c>
      <c r="F65" s="1">
        <f t="shared" si="1"/>
        <v>8.3801122694466716</v>
      </c>
      <c r="G65" s="1">
        <v>648002</v>
      </c>
      <c r="H65" s="1">
        <f t="shared" si="2"/>
        <v>283.58949671772427</v>
      </c>
    </row>
    <row r="66" spans="1:8" x14ac:dyDescent="0.25">
      <c r="A66" s="1">
        <v>186</v>
      </c>
      <c r="B66" s="1">
        <v>2012</v>
      </c>
      <c r="C66" s="1">
        <f t="shared" si="0"/>
        <v>65</v>
      </c>
      <c r="D66" s="1">
        <v>1362</v>
      </c>
      <c r="E66" s="1">
        <f>VLOOKUP(A66,Spamcount!A:C,3,1)</f>
        <v>54</v>
      </c>
      <c r="F66" s="1">
        <f t="shared" si="1"/>
        <v>3.8135593220338984</v>
      </c>
      <c r="G66" s="1">
        <v>333201</v>
      </c>
      <c r="H66" s="1">
        <f t="shared" si="2"/>
        <v>244.64096916299559</v>
      </c>
    </row>
    <row r="67" spans="1:8" x14ac:dyDescent="0.25">
      <c r="A67" s="1">
        <v>187</v>
      </c>
      <c r="B67" s="1">
        <v>2012</v>
      </c>
      <c r="C67" s="1">
        <f t="shared" ref="C67:C129" si="3">A67-121</f>
        <v>66</v>
      </c>
      <c r="D67" s="1">
        <v>2216</v>
      </c>
      <c r="E67" s="1">
        <f>VLOOKUP(A67,Spamcount!A:C,3,1)</f>
        <v>122</v>
      </c>
      <c r="F67" s="1">
        <f t="shared" ref="F67:F130" si="4">E67*100 / (D67+E67)</f>
        <v>5.2181351582549187</v>
      </c>
      <c r="G67" s="1">
        <v>696593</v>
      </c>
      <c r="H67" s="1">
        <f t="shared" ref="H67:H129" si="5">G67/D67</f>
        <v>314.34702166064983</v>
      </c>
    </row>
    <row r="68" spans="1:8" x14ac:dyDescent="0.25">
      <c r="A68" s="1">
        <v>188</v>
      </c>
      <c r="B68" s="1">
        <v>2012</v>
      </c>
      <c r="C68" s="1">
        <f t="shared" si="3"/>
        <v>67</v>
      </c>
      <c r="D68" s="1">
        <v>2187</v>
      </c>
      <c r="E68" s="1">
        <f>VLOOKUP(A68,Spamcount!A:C,3,1)</f>
        <v>79</v>
      </c>
      <c r="F68" s="1">
        <f t="shared" si="4"/>
        <v>3.4863195057369816</v>
      </c>
      <c r="G68" s="1">
        <v>1140983</v>
      </c>
      <c r="H68" s="1">
        <f t="shared" si="5"/>
        <v>521.71147690900773</v>
      </c>
    </row>
    <row r="69" spans="1:8" x14ac:dyDescent="0.25">
      <c r="A69" s="1">
        <v>189</v>
      </c>
      <c r="B69" s="1">
        <v>2012</v>
      </c>
      <c r="C69" s="1">
        <f t="shared" si="3"/>
        <v>68</v>
      </c>
      <c r="D69" s="1">
        <v>1405</v>
      </c>
      <c r="E69" s="1">
        <f>VLOOKUP(A69,Spamcount!A:C,3,1)</f>
        <v>52</v>
      </c>
      <c r="F69" s="1">
        <f t="shared" si="4"/>
        <v>3.568977350720659</v>
      </c>
      <c r="G69" s="1">
        <v>334956</v>
      </c>
      <c r="H69" s="1">
        <f t="shared" si="5"/>
        <v>238.40284697508898</v>
      </c>
    </row>
    <row r="70" spans="1:8" x14ac:dyDescent="0.25">
      <c r="A70" s="1">
        <v>190</v>
      </c>
      <c r="B70" s="1">
        <v>2012</v>
      </c>
      <c r="C70" s="1">
        <f t="shared" si="3"/>
        <v>69</v>
      </c>
      <c r="D70" s="1">
        <v>1076</v>
      </c>
      <c r="E70" s="1">
        <f>VLOOKUP(A70,Spamcount!A:C,3,1)</f>
        <v>87</v>
      </c>
      <c r="F70" s="1">
        <f t="shared" si="4"/>
        <v>7.4806534823731727</v>
      </c>
      <c r="G70" s="1">
        <v>255801</v>
      </c>
      <c r="H70" s="1">
        <f t="shared" si="5"/>
        <v>237.73327137546468</v>
      </c>
    </row>
    <row r="71" spans="1:8" x14ac:dyDescent="0.25">
      <c r="A71" s="1">
        <v>191</v>
      </c>
      <c r="B71" s="1">
        <v>2012</v>
      </c>
      <c r="C71" s="1">
        <f t="shared" si="3"/>
        <v>70</v>
      </c>
      <c r="D71" s="1">
        <v>2867</v>
      </c>
      <c r="E71" s="1">
        <f>VLOOKUP(A71,Spamcount!A:C,3,1)</f>
        <v>153</v>
      </c>
      <c r="F71" s="1">
        <f t="shared" si="4"/>
        <v>5.0662251655629138</v>
      </c>
      <c r="G71" s="1">
        <v>877257</v>
      </c>
      <c r="H71" s="1">
        <f t="shared" si="5"/>
        <v>305.98430415068015</v>
      </c>
    </row>
    <row r="72" spans="1:8" x14ac:dyDescent="0.25">
      <c r="A72" s="1">
        <v>192</v>
      </c>
      <c r="B72" s="1">
        <v>2012</v>
      </c>
      <c r="C72" s="1">
        <f t="shared" si="3"/>
        <v>71</v>
      </c>
      <c r="D72" s="1">
        <v>2674</v>
      </c>
      <c r="E72" s="1">
        <f>VLOOKUP(A72,Spamcount!A:C,3,1)</f>
        <v>149</v>
      </c>
      <c r="F72" s="1">
        <f t="shared" si="4"/>
        <v>5.2780729720155861</v>
      </c>
      <c r="G72" s="1">
        <v>748303</v>
      </c>
      <c r="H72" s="1">
        <f t="shared" si="5"/>
        <v>279.84405385190723</v>
      </c>
    </row>
    <row r="73" spans="1:8" x14ac:dyDescent="0.25">
      <c r="A73" s="1">
        <v>193</v>
      </c>
      <c r="B73" s="1">
        <v>2012</v>
      </c>
      <c r="C73" s="1">
        <f t="shared" si="3"/>
        <v>72</v>
      </c>
      <c r="D73" s="1">
        <v>2716</v>
      </c>
      <c r="E73" s="1">
        <f>VLOOKUP(A73,Spamcount!A:C,3,1)</f>
        <v>123</v>
      </c>
      <c r="F73" s="1">
        <f t="shared" si="4"/>
        <v>4.3325114476928492</v>
      </c>
      <c r="G73" s="1">
        <v>829080</v>
      </c>
      <c r="H73" s="1">
        <f t="shared" si="5"/>
        <v>305.25773195876286</v>
      </c>
    </row>
    <row r="74" spans="1:8" x14ac:dyDescent="0.25">
      <c r="A74" s="1">
        <v>194</v>
      </c>
      <c r="B74" s="1">
        <v>2012</v>
      </c>
      <c r="C74" s="1">
        <f t="shared" si="3"/>
        <v>73</v>
      </c>
      <c r="D74" s="1">
        <v>2567</v>
      </c>
      <c r="E74" s="1">
        <f>VLOOKUP(A74,Spamcount!A:C,3,1)</f>
        <v>251</v>
      </c>
      <c r="F74" s="1">
        <f t="shared" si="4"/>
        <v>8.9070262597586947</v>
      </c>
      <c r="G74" s="1">
        <v>827187</v>
      </c>
      <c r="H74" s="1">
        <f t="shared" si="5"/>
        <v>322.23880015582392</v>
      </c>
    </row>
    <row r="75" spans="1:8" x14ac:dyDescent="0.25">
      <c r="A75" s="1">
        <v>195</v>
      </c>
      <c r="B75" s="1">
        <v>2012</v>
      </c>
      <c r="C75" s="1">
        <f t="shared" si="3"/>
        <v>74</v>
      </c>
      <c r="D75" s="1">
        <v>2263</v>
      </c>
      <c r="E75" s="1">
        <f>VLOOKUP(A75,Spamcount!A:C,3,1)</f>
        <v>122</v>
      </c>
      <c r="F75" s="1">
        <f t="shared" si="4"/>
        <v>5.1153039832285119</v>
      </c>
      <c r="G75" s="1">
        <v>934314</v>
      </c>
      <c r="H75" s="1">
        <f t="shared" si="5"/>
        <v>412.86522315510382</v>
      </c>
    </row>
    <row r="76" spans="1:8" x14ac:dyDescent="0.25">
      <c r="A76" s="1">
        <v>196</v>
      </c>
      <c r="B76" s="1">
        <v>2012</v>
      </c>
      <c r="C76" s="1">
        <f t="shared" si="3"/>
        <v>75</v>
      </c>
      <c r="D76" s="1">
        <v>1516</v>
      </c>
      <c r="E76" s="1">
        <f>VLOOKUP(A76,Spamcount!A:C,3,1)</f>
        <v>38</v>
      </c>
      <c r="F76" s="1">
        <f t="shared" si="4"/>
        <v>2.4453024453024454</v>
      </c>
      <c r="G76" s="1">
        <v>822118</v>
      </c>
      <c r="H76" s="1">
        <f t="shared" si="5"/>
        <v>542.29419525065964</v>
      </c>
    </row>
    <row r="77" spans="1:8" x14ac:dyDescent="0.25">
      <c r="A77" s="1">
        <v>197</v>
      </c>
      <c r="B77" s="1">
        <v>2012</v>
      </c>
      <c r="C77" s="1">
        <f t="shared" si="3"/>
        <v>76</v>
      </c>
      <c r="D77" s="1">
        <v>712</v>
      </c>
      <c r="E77" s="1">
        <f>VLOOKUP(A77,Spamcount!A:C,3,1)</f>
        <v>33</v>
      </c>
      <c r="F77" s="1">
        <f t="shared" si="4"/>
        <v>4.4295302013422821</v>
      </c>
      <c r="G77" s="1">
        <v>199585</v>
      </c>
      <c r="H77" s="1">
        <f t="shared" si="5"/>
        <v>280.31601123595505</v>
      </c>
    </row>
    <row r="78" spans="1:8" x14ac:dyDescent="0.25">
      <c r="A78" s="1">
        <v>198</v>
      </c>
      <c r="B78" s="1">
        <v>2012</v>
      </c>
      <c r="C78" s="1">
        <f t="shared" si="3"/>
        <v>77</v>
      </c>
      <c r="D78" s="1">
        <v>3069</v>
      </c>
      <c r="E78" s="1">
        <f>VLOOKUP(A78,Spamcount!A:C,3,1)</f>
        <v>125</v>
      </c>
      <c r="F78" s="1">
        <f t="shared" si="4"/>
        <v>3.9135879774577331</v>
      </c>
      <c r="G78" s="1">
        <v>1074787</v>
      </c>
      <c r="H78" s="1">
        <f t="shared" si="5"/>
        <v>350.207559465624</v>
      </c>
    </row>
    <row r="79" spans="1:8" x14ac:dyDescent="0.25">
      <c r="A79" s="1">
        <v>199</v>
      </c>
      <c r="B79" s="1">
        <v>2012</v>
      </c>
      <c r="C79" s="1">
        <f t="shared" si="3"/>
        <v>78</v>
      </c>
      <c r="D79" s="1">
        <v>2580</v>
      </c>
      <c r="E79" s="1">
        <f>VLOOKUP(A79,Spamcount!A:C,3,1)</f>
        <v>177</v>
      </c>
      <c r="F79" s="1">
        <f t="shared" si="4"/>
        <v>6.4200217627856366</v>
      </c>
      <c r="G79" s="1">
        <v>721878</v>
      </c>
      <c r="H79" s="1">
        <f t="shared" si="5"/>
        <v>279.79767441860463</v>
      </c>
    </row>
    <row r="80" spans="1:8" x14ac:dyDescent="0.25">
      <c r="A80" s="1">
        <v>200</v>
      </c>
      <c r="B80" s="1">
        <v>2012</v>
      </c>
      <c r="C80" s="1">
        <f t="shared" si="3"/>
        <v>79</v>
      </c>
      <c r="D80" s="1">
        <v>2644</v>
      </c>
      <c r="E80" s="1">
        <f>VLOOKUP(A80,Spamcount!A:C,3,1)</f>
        <v>138</v>
      </c>
      <c r="F80" s="1">
        <f t="shared" si="4"/>
        <v>4.9604601006470164</v>
      </c>
      <c r="G80" s="1">
        <v>934040</v>
      </c>
      <c r="H80" s="1">
        <f t="shared" si="5"/>
        <v>353.26777609682301</v>
      </c>
    </row>
    <row r="81" spans="1:8" x14ac:dyDescent="0.25">
      <c r="A81" s="1">
        <v>201</v>
      </c>
      <c r="B81" s="1">
        <v>2012</v>
      </c>
      <c r="C81" s="1">
        <f t="shared" si="3"/>
        <v>80</v>
      </c>
      <c r="D81" s="1">
        <v>2833</v>
      </c>
      <c r="E81" s="1">
        <f>VLOOKUP(A81,Spamcount!A:C,3,1)</f>
        <v>139</v>
      </c>
      <c r="F81" s="1">
        <f t="shared" si="4"/>
        <v>4.6769851951547778</v>
      </c>
      <c r="G81" s="1">
        <v>872961</v>
      </c>
      <c r="H81" s="1">
        <f t="shared" si="5"/>
        <v>308.14013413342747</v>
      </c>
    </row>
    <row r="82" spans="1:8" x14ac:dyDescent="0.25">
      <c r="A82" s="1">
        <v>202</v>
      </c>
      <c r="B82" s="1">
        <v>2012</v>
      </c>
      <c r="C82" s="1">
        <f t="shared" si="3"/>
        <v>81</v>
      </c>
      <c r="D82" s="1">
        <v>2318</v>
      </c>
      <c r="E82" s="1">
        <f>VLOOKUP(A82,Spamcount!A:C,3,1)</f>
        <v>117</v>
      </c>
      <c r="F82" s="1">
        <f t="shared" si="4"/>
        <v>4.8049281314168377</v>
      </c>
      <c r="G82" s="1">
        <v>646887</v>
      </c>
      <c r="H82" s="1">
        <f t="shared" si="5"/>
        <v>279.0711820534944</v>
      </c>
    </row>
    <row r="83" spans="1:8" x14ac:dyDescent="0.25">
      <c r="A83" s="1">
        <v>203</v>
      </c>
      <c r="B83" s="1">
        <v>2012</v>
      </c>
      <c r="C83" s="1">
        <f t="shared" si="3"/>
        <v>82</v>
      </c>
      <c r="D83" s="1">
        <v>1396</v>
      </c>
      <c r="E83" s="1">
        <f>VLOOKUP(A83,Spamcount!A:C,3,1)</f>
        <v>33</v>
      </c>
      <c r="F83" s="1">
        <f t="shared" si="4"/>
        <v>2.3093072078376489</v>
      </c>
      <c r="G83" s="1">
        <v>321420</v>
      </c>
      <c r="H83" s="1">
        <f t="shared" si="5"/>
        <v>230.243553008596</v>
      </c>
    </row>
    <row r="84" spans="1:8" x14ac:dyDescent="0.25">
      <c r="A84" s="1">
        <v>204</v>
      </c>
      <c r="B84" s="1">
        <v>2012</v>
      </c>
      <c r="C84" s="1">
        <f t="shared" si="3"/>
        <v>83</v>
      </c>
      <c r="D84" s="1">
        <v>1203</v>
      </c>
      <c r="E84" s="1">
        <f>VLOOKUP(A84,Spamcount!A:C,3,1)</f>
        <v>30</v>
      </c>
      <c r="F84" s="1">
        <f t="shared" si="4"/>
        <v>2.4330900243309004</v>
      </c>
      <c r="G84" s="1">
        <v>387543</v>
      </c>
      <c r="H84" s="1">
        <f t="shared" si="5"/>
        <v>322.14713216957608</v>
      </c>
    </row>
    <row r="85" spans="1:8" x14ac:dyDescent="0.25">
      <c r="A85" s="1">
        <v>205</v>
      </c>
      <c r="B85" s="1">
        <v>2012</v>
      </c>
      <c r="C85" s="1">
        <f t="shared" si="3"/>
        <v>84</v>
      </c>
      <c r="D85" s="1">
        <v>2750</v>
      </c>
      <c r="E85" s="1">
        <f>VLOOKUP(A85,Spamcount!A:C,3,1)</f>
        <v>124</v>
      </c>
      <c r="F85" s="1">
        <f t="shared" si="4"/>
        <v>4.3145441892832288</v>
      </c>
      <c r="G85" s="1">
        <v>810732</v>
      </c>
      <c r="H85" s="1">
        <f t="shared" si="5"/>
        <v>294.81163636363635</v>
      </c>
    </row>
    <row r="86" spans="1:8" x14ac:dyDescent="0.25">
      <c r="A86" s="1">
        <v>206</v>
      </c>
      <c r="B86" s="1">
        <v>2012</v>
      </c>
      <c r="C86" s="1">
        <f t="shared" si="3"/>
        <v>85</v>
      </c>
      <c r="D86" s="1">
        <v>2609</v>
      </c>
      <c r="E86" s="1">
        <f>VLOOKUP(A86,Spamcount!A:C,3,1)</f>
        <v>156</v>
      </c>
      <c r="F86" s="1">
        <f t="shared" si="4"/>
        <v>5.6419529837251359</v>
      </c>
      <c r="G86" s="1">
        <v>761887</v>
      </c>
      <c r="H86" s="1">
        <f t="shared" si="5"/>
        <v>292.02261402836336</v>
      </c>
    </row>
    <row r="87" spans="1:8" x14ac:dyDescent="0.25">
      <c r="A87" s="1">
        <v>207</v>
      </c>
      <c r="B87" s="1">
        <v>2012</v>
      </c>
      <c r="C87" s="1">
        <f t="shared" si="3"/>
        <v>86</v>
      </c>
      <c r="D87" s="1">
        <v>2433</v>
      </c>
      <c r="E87" s="1">
        <f>VLOOKUP(A87,Spamcount!A:C,3,1)</f>
        <v>118</v>
      </c>
      <c r="F87" s="1">
        <f t="shared" si="4"/>
        <v>4.6256370050960411</v>
      </c>
      <c r="G87" s="1">
        <v>859560</v>
      </c>
      <c r="H87" s="1">
        <f t="shared" si="5"/>
        <v>353.29223181257709</v>
      </c>
    </row>
    <row r="88" spans="1:8" x14ac:dyDescent="0.25">
      <c r="A88" s="1">
        <v>208</v>
      </c>
      <c r="B88" s="1">
        <v>2012</v>
      </c>
      <c r="C88" s="1">
        <f t="shared" si="3"/>
        <v>87</v>
      </c>
      <c r="D88" s="1">
        <v>2233</v>
      </c>
      <c r="E88" s="1">
        <f>VLOOKUP(A88,Spamcount!A:C,3,1)</f>
        <v>107</v>
      </c>
      <c r="F88" s="1">
        <f t="shared" si="4"/>
        <v>4.5726495726495724</v>
      </c>
      <c r="G88" s="1">
        <v>973568</v>
      </c>
      <c r="H88" s="1">
        <f t="shared" si="5"/>
        <v>435.9910434393193</v>
      </c>
    </row>
    <row r="89" spans="1:8" x14ac:dyDescent="0.25">
      <c r="A89" s="1">
        <v>209</v>
      </c>
      <c r="B89" s="1">
        <v>2012</v>
      </c>
      <c r="C89" s="1">
        <f t="shared" si="3"/>
        <v>88</v>
      </c>
      <c r="D89" s="1">
        <v>1955</v>
      </c>
      <c r="E89" s="1">
        <f>VLOOKUP(A89,Spamcount!A:C,3,1)</f>
        <v>50</v>
      </c>
      <c r="F89" s="1">
        <f t="shared" si="4"/>
        <v>2.4937655860349128</v>
      </c>
      <c r="G89" s="1">
        <v>969615</v>
      </c>
      <c r="H89" s="1">
        <f t="shared" si="5"/>
        <v>495.96675191815859</v>
      </c>
    </row>
    <row r="90" spans="1:8" x14ac:dyDescent="0.25">
      <c r="A90" s="1">
        <v>210</v>
      </c>
      <c r="B90" s="1">
        <v>2012</v>
      </c>
      <c r="C90" s="1">
        <f t="shared" si="3"/>
        <v>89</v>
      </c>
      <c r="D90" s="1">
        <v>1191</v>
      </c>
      <c r="E90" s="1">
        <f>VLOOKUP(A90,Spamcount!A:C,3,1)</f>
        <v>13</v>
      </c>
      <c r="F90" s="1">
        <f t="shared" si="4"/>
        <v>1.0797342192691031</v>
      </c>
      <c r="G90" s="1">
        <v>353600</v>
      </c>
      <c r="H90" s="1">
        <f t="shared" si="5"/>
        <v>296.89336691855584</v>
      </c>
    </row>
    <row r="91" spans="1:8" x14ac:dyDescent="0.25">
      <c r="A91" s="1">
        <v>211</v>
      </c>
      <c r="B91" s="1">
        <v>2012</v>
      </c>
      <c r="C91" s="1">
        <f t="shared" si="3"/>
        <v>90</v>
      </c>
      <c r="D91" s="1">
        <v>1057</v>
      </c>
      <c r="E91" s="1">
        <f>VLOOKUP(A91,Spamcount!A:C,3,1)</f>
        <v>13</v>
      </c>
      <c r="F91" s="1">
        <f t="shared" si="4"/>
        <v>1.2149532710280373</v>
      </c>
      <c r="G91" s="1">
        <v>273803</v>
      </c>
      <c r="H91" s="1">
        <f t="shared" si="5"/>
        <v>259.03784295175024</v>
      </c>
    </row>
    <row r="92" spans="1:8" x14ac:dyDescent="0.25">
      <c r="A92" s="1">
        <v>212</v>
      </c>
      <c r="B92" s="1">
        <v>2012</v>
      </c>
      <c r="C92" s="1">
        <f t="shared" si="3"/>
        <v>91</v>
      </c>
      <c r="D92" s="1">
        <v>2554</v>
      </c>
      <c r="E92" s="1">
        <f>VLOOKUP(A92,Spamcount!A:C,3,1)</f>
        <v>105</v>
      </c>
      <c r="F92" s="1">
        <f t="shared" si="4"/>
        <v>3.9488529522376834</v>
      </c>
      <c r="G92" s="1">
        <v>786437</v>
      </c>
      <c r="H92" s="1">
        <f t="shared" si="5"/>
        <v>307.92364917776035</v>
      </c>
    </row>
    <row r="93" spans="1:8" x14ac:dyDescent="0.25">
      <c r="A93" s="1">
        <v>213</v>
      </c>
      <c r="B93" s="1">
        <v>2012</v>
      </c>
      <c r="C93" s="1">
        <f t="shared" si="3"/>
        <v>92</v>
      </c>
      <c r="D93" s="1">
        <v>2520</v>
      </c>
      <c r="E93" s="1">
        <f>VLOOKUP(A93,Spamcount!A:C,3,1)</f>
        <v>102</v>
      </c>
      <c r="F93" s="1">
        <f t="shared" si="4"/>
        <v>3.8901601830663615</v>
      </c>
      <c r="G93" s="1">
        <v>843657</v>
      </c>
      <c r="H93" s="1">
        <f t="shared" si="5"/>
        <v>334.78452380952382</v>
      </c>
    </row>
    <row r="94" spans="1:8" x14ac:dyDescent="0.25">
      <c r="A94" s="1">
        <v>214</v>
      </c>
      <c r="B94" s="1">
        <v>2012</v>
      </c>
      <c r="C94" s="1">
        <f t="shared" si="3"/>
        <v>93</v>
      </c>
      <c r="D94" s="1">
        <v>2369</v>
      </c>
      <c r="E94" s="1">
        <f>VLOOKUP(A94,Spamcount!A:C,3,1)</f>
        <v>102</v>
      </c>
      <c r="F94" s="1">
        <f t="shared" si="4"/>
        <v>4.1278834479967621</v>
      </c>
      <c r="G94" s="1">
        <v>760711</v>
      </c>
      <c r="H94" s="1">
        <f t="shared" si="5"/>
        <v>321.11059518784299</v>
      </c>
    </row>
    <row r="95" spans="1:8" x14ac:dyDescent="0.25">
      <c r="A95" s="1">
        <v>215</v>
      </c>
      <c r="B95" s="1">
        <v>2012</v>
      </c>
      <c r="C95" s="1">
        <f t="shared" si="3"/>
        <v>94</v>
      </c>
      <c r="D95" s="1">
        <v>2262</v>
      </c>
      <c r="E95" s="1">
        <f>VLOOKUP(A95,Spamcount!A:C,3,1)</f>
        <v>142</v>
      </c>
      <c r="F95" s="1">
        <f t="shared" si="4"/>
        <v>5.9068219633943428</v>
      </c>
      <c r="G95" s="1">
        <v>875259</v>
      </c>
      <c r="H95" s="1">
        <f t="shared" si="5"/>
        <v>386.94031830238725</v>
      </c>
    </row>
    <row r="96" spans="1:8" x14ac:dyDescent="0.25">
      <c r="A96" s="1">
        <v>216</v>
      </c>
      <c r="B96" s="1">
        <v>2012</v>
      </c>
      <c r="C96" s="1">
        <f t="shared" si="3"/>
        <v>95</v>
      </c>
      <c r="D96" s="1">
        <v>2201</v>
      </c>
      <c r="E96" s="1">
        <f>VLOOKUP(A96,Spamcount!A:C,3,1)</f>
        <v>80</v>
      </c>
      <c r="F96" s="1">
        <f t="shared" si="4"/>
        <v>3.5072336694432265</v>
      </c>
      <c r="G96" s="1">
        <v>851403</v>
      </c>
      <c r="H96" s="1">
        <f t="shared" si="5"/>
        <v>386.82553384825081</v>
      </c>
    </row>
    <row r="97" spans="1:8" x14ac:dyDescent="0.25">
      <c r="A97" s="1">
        <v>217</v>
      </c>
      <c r="B97" s="1">
        <v>2012</v>
      </c>
      <c r="C97" s="1">
        <f t="shared" si="3"/>
        <v>96</v>
      </c>
      <c r="D97" s="1">
        <v>1303</v>
      </c>
      <c r="E97" s="1">
        <f>VLOOKUP(A97,Spamcount!A:C,3,1)</f>
        <v>31</v>
      </c>
      <c r="F97" s="1">
        <f t="shared" si="4"/>
        <v>2.3238380809595203</v>
      </c>
      <c r="G97" s="1">
        <v>357762</v>
      </c>
      <c r="H97" s="1">
        <f t="shared" si="5"/>
        <v>274.56792018419031</v>
      </c>
    </row>
    <row r="98" spans="1:8" x14ac:dyDescent="0.25">
      <c r="A98" s="1">
        <v>218</v>
      </c>
      <c r="B98" s="1">
        <v>2012</v>
      </c>
      <c r="C98" s="1">
        <f t="shared" si="3"/>
        <v>97</v>
      </c>
      <c r="D98" s="1">
        <v>1141</v>
      </c>
      <c r="E98" s="1">
        <f>VLOOKUP(A98,Spamcount!A:C,3,1)</f>
        <v>25</v>
      </c>
      <c r="F98" s="1">
        <f t="shared" si="4"/>
        <v>2.1440823327615779</v>
      </c>
      <c r="G98" s="1">
        <v>280148</v>
      </c>
      <c r="H98" s="1">
        <f t="shared" si="5"/>
        <v>245.52848378615249</v>
      </c>
    </row>
    <row r="99" spans="1:8" x14ac:dyDescent="0.25">
      <c r="A99" s="1">
        <v>219</v>
      </c>
      <c r="B99" s="1">
        <v>2012</v>
      </c>
      <c r="C99" s="1">
        <f t="shared" si="3"/>
        <v>98</v>
      </c>
      <c r="D99" s="1">
        <v>2365</v>
      </c>
      <c r="E99" s="1">
        <f>VLOOKUP(A99,Spamcount!A:C,3,1)</f>
        <v>76</v>
      </c>
      <c r="F99" s="1">
        <f t="shared" si="4"/>
        <v>3.11347808275297</v>
      </c>
      <c r="G99" s="1">
        <v>805732</v>
      </c>
      <c r="H99" s="1">
        <f t="shared" si="5"/>
        <v>340.69006342494714</v>
      </c>
    </row>
    <row r="100" spans="1:8" x14ac:dyDescent="0.25">
      <c r="A100" s="1">
        <v>220</v>
      </c>
      <c r="B100" s="1">
        <v>2012</v>
      </c>
      <c r="C100" s="1">
        <f t="shared" si="3"/>
        <v>99</v>
      </c>
      <c r="D100" s="1">
        <v>2405</v>
      </c>
      <c r="E100" s="1">
        <f>VLOOKUP(A100,Spamcount!A:C,3,1)</f>
        <v>173</v>
      </c>
      <c r="F100" s="1">
        <f t="shared" si="4"/>
        <v>6.7106283941039564</v>
      </c>
      <c r="G100" s="1">
        <v>747269</v>
      </c>
      <c r="H100" s="1">
        <f t="shared" si="5"/>
        <v>310.71476091476092</v>
      </c>
    </row>
    <row r="101" spans="1:8" x14ac:dyDescent="0.25">
      <c r="A101" s="1">
        <v>221</v>
      </c>
      <c r="B101" s="1">
        <v>2012</v>
      </c>
      <c r="C101" s="1">
        <f t="shared" si="3"/>
        <v>100</v>
      </c>
      <c r="D101" s="1">
        <v>2478</v>
      </c>
      <c r="E101" s="1">
        <f>VLOOKUP(A101,Spamcount!A:C,3,1)</f>
        <v>87</v>
      </c>
      <c r="F101" s="1">
        <f t="shared" si="4"/>
        <v>3.3918128654970761</v>
      </c>
      <c r="G101" s="1">
        <v>728032</v>
      </c>
      <c r="H101" s="1">
        <f t="shared" si="5"/>
        <v>293.79822437449553</v>
      </c>
    </row>
    <row r="102" spans="1:8" x14ac:dyDescent="0.25">
      <c r="A102" s="1">
        <v>222</v>
      </c>
      <c r="B102" s="1">
        <v>2012</v>
      </c>
      <c r="C102" s="1">
        <f t="shared" si="3"/>
        <v>101</v>
      </c>
      <c r="D102" s="1">
        <v>2444</v>
      </c>
      <c r="E102" s="1">
        <f>VLOOKUP(A102,Spamcount!A:C,3,1)</f>
        <v>68</v>
      </c>
      <c r="F102" s="1">
        <f t="shared" si="4"/>
        <v>2.7070063694267517</v>
      </c>
      <c r="G102" s="1">
        <v>944811</v>
      </c>
      <c r="H102" s="1">
        <f t="shared" si="5"/>
        <v>386.5838788870704</v>
      </c>
    </row>
    <row r="103" spans="1:8" x14ac:dyDescent="0.25">
      <c r="A103" s="1">
        <v>223</v>
      </c>
      <c r="B103" s="1">
        <v>2012</v>
      </c>
      <c r="C103" s="1">
        <f t="shared" si="3"/>
        <v>102</v>
      </c>
      <c r="D103" s="1">
        <v>2302</v>
      </c>
      <c r="E103" s="1">
        <f>VLOOKUP(A103,Spamcount!A:C,3,1)</f>
        <v>71</v>
      </c>
      <c r="F103" s="1">
        <f t="shared" si="4"/>
        <v>2.991993257479983</v>
      </c>
      <c r="G103" s="1">
        <v>737497</v>
      </c>
      <c r="H103" s="1">
        <f t="shared" si="5"/>
        <v>320.37228496959165</v>
      </c>
    </row>
    <row r="104" spans="1:8" x14ac:dyDescent="0.25">
      <c r="A104" s="1">
        <v>224</v>
      </c>
      <c r="B104" s="1">
        <v>2012</v>
      </c>
      <c r="C104" s="1">
        <f t="shared" si="3"/>
        <v>103</v>
      </c>
      <c r="D104" s="1">
        <v>1434</v>
      </c>
      <c r="E104" s="1">
        <f>VLOOKUP(A104,Spamcount!A:C,3,1)</f>
        <v>27</v>
      </c>
      <c r="F104" s="1">
        <f t="shared" si="4"/>
        <v>1.8480492813141685</v>
      </c>
      <c r="G104" s="1">
        <v>439904</v>
      </c>
      <c r="H104" s="1">
        <f t="shared" si="5"/>
        <v>306.7670850767085</v>
      </c>
    </row>
    <row r="105" spans="1:8" x14ac:dyDescent="0.25">
      <c r="A105" s="1">
        <v>225</v>
      </c>
      <c r="B105" s="1">
        <v>2012</v>
      </c>
      <c r="C105" s="1">
        <f t="shared" si="3"/>
        <v>104</v>
      </c>
      <c r="D105" s="1">
        <v>1234</v>
      </c>
      <c r="E105" s="1">
        <f>VLOOKUP(A105,Spamcount!A:C,3,1)</f>
        <v>24</v>
      </c>
      <c r="F105" s="1">
        <f t="shared" si="4"/>
        <v>1.9077901430842608</v>
      </c>
      <c r="G105" s="1">
        <v>414887</v>
      </c>
      <c r="H105" s="1">
        <f t="shared" si="5"/>
        <v>336.21312803889788</v>
      </c>
    </row>
    <row r="106" spans="1:8" x14ac:dyDescent="0.25">
      <c r="A106" s="1">
        <v>226</v>
      </c>
      <c r="B106" s="1">
        <v>2012</v>
      </c>
      <c r="C106" s="1">
        <f t="shared" si="3"/>
        <v>105</v>
      </c>
      <c r="D106" s="1">
        <v>2632</v>
      </c>
      <c r="E106" s="1">
        <f>VLOOKUP(A106,Spamcount!A:C,3,1)</f>
        <v>84</v>
      </c>
      <c r="F106" s="1">
        <f t="shared" si="4"/>
        <v>3.0927835051546393</v>
      </c>
      <c r="G106" s="1">
        <v>805032</v>
      </c>
      <c r="H106" s="1">
        <f t="shared" si="5"/>
        <v>305.8632218844985</v>
      </c>
    </row>
    <row r="107" spans="1:8" x14ac:dyDescent="0.25">
      <c r="A107" s="1">
        <v>227</v>
      </c>
      <c r="B107" s="1">
        <v>2012</v>
      </c>
      <c r="C107" s="1">
        <f t="shared" si="3"/>
        <v>106</v>
      </c>
      <c r="D107" s="1">
        <v>3058</v>
      </c>
      <c r="E107" s="1">
        <f>VLOOKUP(A107,Spamcount!A:C,3,1)</f>
        <v>175</v>
      </c>
      <c r="F107" s="1">
        <f t="shared" si="4"/>
        <v>5.4129291679554594</v>
      </c>
      <c r="G107" s="1">
        <v>801594</v>
      </c>
      <c r="H107" s="1">
        <f t="shared" si="5"/>
        <v>262.13015042511444</v>
      </c>
    </row>
    <row r="108" spans="1:8" x14ac:dyDescent="0.25">
      <c r="A108" s="1">
        <v>228</v>
      </c>
      <c r="B108" s="1">
        <v>2012</v>
      </c>
      <c r="C108" s="1">
        <f t="shared" si="3"/>
        <v>107</v>
      </c>
      <c r="D108" s="1">
        <v>2329</v>
      </c>
      <c r="E108" s="1">
        <f>VLOOKUP(A108,Spamcount!A:C,3,1)</f>
        <v>113</v>
      </c>
      <c r="F108" s="1">
        <f t="shared" si="4"/>
        <v>4.6273546273546273</v>
      </c>
      <c r="G108" s="1">
        <v>700145</v>
      </c>
      <c r="H108" s="1">
        <f t="shared" si="5"/>
        <v>300.6204379562044</v>
      </c>
    </row>
    <row r="109" spans="1:8" x14ac:dyDescent="0.25">
      <c r="A109" s="1">
        <v>229</v>
      </c>
      <c r="B109" s="1">
        <v>2012</v>
      </c>
      <c r="C109" s="1">
        <f t="shared" si="3"/>
        <v>108</v>
      </c>
      <c r="D109" s="1">
        <v>2689</v>
      </c>
      <c r="E109" s="1">
        <f>VLOOKUP(A109,Spamcount!A:C,3,1)</f>
        <v>139</v>
      </c>
      <c r="F109" s="1">
        <f t="shared" si="4"/>
        <v>4.9151343705799153</v>
      </c>
      <c r="G109" s="1">
        <v>753741</v>
      </c>
      <c r="H109" s="1">
        <f t="shared" si="5"/>
        <v>280.3053179620677</v>
      </c>
    </row>
    <row r="110" spans="1:8" x14ac:dyDescent="0.25">
      <c r="A110" s="1">
        <v>230</v>
      </c>
      <c r="B110" s="1">
        <v>2012</v>
      </c>
      <c r="C110" s="1">
        <f t="shared" si="3"/>
        <v>109</v>
      </c>
      <c r="D110" s="1">
        <v>2478</v>
      </c>
      <c r="E110" s="1">
        <f>VLOOKUP(A110,Spamcount!A:C,3,1)</f>
        <v>105</v>
      </c>
      <c r="F110" s="1">
        <f t="shared" si="4"/>
        <v>4.0650406504065044</v>
      </c>
      <c r="G110" s="1">
        <v>888408</v>
      </c>
      <c r="H110" s="1">
        <f t="shared" si="5"/>
        <v>358.51815980629539</v>
      </c>
    </row>
    <row r="111" spans="1:8" x14ac:dyDescent="0.25">
      <c r="A111" s="1">
        <v>231</v>
      </c>
      <c r="B111" s="1">
        <v>2012</v>
      </c>
      <c r="C111" s="1">
        <f t="shared" si="3"/>
        <v>110</v>
      </c>
      <c r="D111" s="1">
        <v>1510</v>
      </c>
      <c r="E111" s="1">
        <f>VLOOKUP(A111,Spamcount!A:C,3,1)</f>
        <v>60</v>
      </c>
      <c r="F111" s="1">
        <f t="shared" si="4"/>
        <v>3.8216560509554141</v>
      </c>
      <c r="G111" s="1">
        <v>408136</v>
      </c>
      <c r="H111" s="1">
        <f t="shared" si="5"/>
        <v>270.28874172185431</v>
      </c>
    </row>
    <row r="112" spans="1:8" x14ac:dyDescent="0.25">
      <c r="A112" s="1">
        <v>232</v>
      </c>
      <c r="B112" s="1">
        <v>2012</v>
      </c>
      <c r="C112" s="1">
        <f t="shared" si="3"/>
        <v>111</v>
      </c>
      <c r="D112" s="1">
        <v>1324</v>
      </c>
      <c r="E112" s="1">
        <f>VLOOKUP(A112,Spamcount!A:C,3,1)</f>
        <v>33</v>
      </c>
      <c r="F112" s="1">
        <f t="shared" si="4"/>
        <v>2.4318349299926307</v>
      </c>
      <c r="G112" s="1">
        <v>281366</v>
      </c>
      <c r="H112" s="1">
        <f t="shared" si="5"/>
        <v>212.51208459214502</v>
      </c>
    </row>
    <row r="113" spans="1:8" x14ac:dyDescent="0.25">
      <c r="A113" s="1">
        <v>233</v>
      </c>
      <c r="B113" s="1">
        <v>2012</v>
      </c>
      <c r="C113" s="1">
        <f t="shared" si="3"/>
        <v>112</v>
      </c>
      <c r="D113" s="1">
        <v>2844</v>
      </c>
      <c r="E113" s="1">
        <f>VLOOKUP(A113,Spamcount!A:C,3,1)</f>
        <v>128</v>
      </c>
      <c r="F113" s="1">
        <f t="shared" si="4"/>
        <v>4.3068640646029612</v>
      </c>
      <c r="G113" s="1">
        <v>930426</v>
      </c>
      <c r="H113" s="1">
        <f t="shared" si="5"/>
        <v>327.15400843881855</v>
      </c>
    </row>
    <row r="114" spans="1:8" x14ac:dyDescent="0.25">
      <c r="A114" s="1">
        <v>234</v>
      </c>
      <c r="B114" s="1">
        <v>2012</v>
      </c>
      <c r="C114" s="1">
        <f t="shared" si="3"/>
        <v>113</v>
      </c>
      <c r="D114" s="1">
        <v>3043</v>
      </c>
      <c r="E114" s="1">
        <f>VLOOKUP(A114,Spamcount!A:C,3,1)</f>
        <v>81</v>
      </c>
      <c r="F114" s="1">
        <f t="shared" si="4"/>
        <v>2.5928297055057619</v>
      </c>
      <c r="G114" s="1">
        <v>693758</v>
      </c>
      <c r="H114" s="1">
        <f t="shared" si="5"/>
        <v>227.98488333881039</v>
      </c>
    </row>
    <row r="115" spans="1:8" x14ac:dyDescent="0.25">
      <c r="A115" s="1">
        <v>235</v>
      </c>
      <c r="B115" s="1">
        <v>2012</v>
      </c>
      <c r="C115" s="1">
        <f t="shared" si="3"/>
        <v>114</v>
      </c>
      <c r="D115" s="1">
        <v>2983</v>
      </c>
      <c r="E115" s="1">
        <f>VLOOKUP(A115,Spamcount!A:C,3,1)</f>
        <v>130</v>
      </c>
      <c r="F115" s="1">
        <f t="shared" si="4"/>
        <v>4.1760359781561194</v>
      </c>
      <c r="G115" s="1">
        <v>777662</v>
      </c>
      <c r="H115" s="1">
        <f t="shared" si="5"/>
        <v>260.69795507877973</v>
      </c>
    </row>
    <row r="116" spans="1:8" x14ac:dyDescent="0.25">
      <c r="A116" s="1">
        <v>236</v>
      </c>
      <c r="B116" s="1">
        <v>2012</v>
      </c>
      <c r="C116" s="1">
        <f t="shared" si="3"/>
        <v>115</v>
      </c>
      <c r="D116" s="1">
        <v>2814</v>
      </c>
      <c r="E116" s="1">
        <f>VLOOKUP(A116,Spamcount!A:C,3,1)</f>
        <v>134</v>
      </c>
      <c r="F116" s="1">
        <f t="shared" si="4"/>
        <v>4.5454545454545459</v>
      </c>
      <c r="G116" s="1">
        <v>1003751</v>
      </c>
      <c r="H116" s="1">
        <f t="shared" si="5"/>
        <v>356.69900497512435</v>
      </c>
    </row>
    <row r="117" spans="1:8" x14ac:dyDescent="0.25">
      <c r="A117" s="1">
        <v>237</v>
      </c>
      <c r="B117" s="1">
        <v>2012</v>
      </c>
      <c r="C117" s="1">
        <f t="shared" si="3"/>
        <v>116</v>
      </c>
      <c r="D117" s="1">
        <v>2559</v>
      </c>
      <c r="E117" s="1">
        <f>VLOOKUP(A117,Spamcount!A:C,3,1)</f>
        <v>72</v>
      </c>
      <c r="F117" s="1">
        <f t="shared" si="4"/>
        <v>2.7366020524515395</v>
      </c>
      <c r="G117" s="1">
        <v>684780</v>
      </c>
      <c r="H117" s="1">
        <f t="shared" si="5"/>
        <v>267.59671746776087</v>
      </c>
    </row>
    <row r="118" spans="1:8" x14ac:dyDescent="0.25">
      <c r="A118" s="1">
        <v>238</v>
      </c>
      <c r="B118" s="1">
        <v>2012</v>
      </c>
      <c r="C118" s="1">
        <f t="shared" si="3"/>
        <v>117</v>
      </c>
      <c r="D118" s="1">
        <v>1633</v>
      </c>
      <c r="E118" s="1">
        <f>VLOOKUP(A118,Spamcount!A:C,3,1)</f>
        <v>8</v>
      </c>
      <c r="F118" s="1">
        <f t="shared" si="4"/>
        <v>0.48750761730652042</v>
      </c>
      <c r="G118" s="1">
        <v>471274</v>
      </c>
      <c r="H118" s="1">
        <f t="shared" si="5"/>
        <v>288.59399877526027</v>
      </c>
    </row>
    <row r="119" spans="1:8" x14ac:dyDescent="0.25">
      <c r="A119" s="1">
        <v>239</v>
      </c>
      <c r="B119" s="1">
        <v>2012</v>
      </c>
      <c r="C119" s="1">
        <f t="shared" si="3"/>
        <v>118</v>
      </c>
      <c r="D119" s="1">
        <v>1368</v>
      </c>
      <c r="E119" s="1">
        <f>VLOOKUP(A119,Spamcount!A:C,3,1)</f>
        <v>16</v>
      </c>
      <c r="F119" s="1">
        <f t="shared" si="4"/>
        <v>1.1560693641618498</v>
      </c>
      <c r="G119" s="1">
        <v>367805</v>
      </c>
      <c r="H119" s="1">
        <f t="shared" si="5"/>
        <v>268.86330409356725</v>
      </c>
    </row>
    <row r="120" spans="1:8" x14ac:dyDescent="0.25">
      <c r="A120" s="1">
        <v>240</v>
      </c>
      <c r="B120" s="1">
        <v>2012</v>
      </c>
      <c r="C120" s="1">
        <f t="shared" si="3"/>
        <v>119</v>
      </c>
      <c r="D120" s="1">
        <v>3608</v>
      </c>
      <c r="E120" s="1">
        <f>VLOOKUP(A120,Spamcount!A:C,3,1)</f>
        <v>171</v>
      </c>
      <c r="F120" s="1">
        <f t="shared" si="4"/>
        <v>4.5250066155067481</v>
      </c>
      <c r="G120" s="1">
        <v>863790</v>
      </c>
      <c r="H120" s="1">
        <f t="shared" si="5"/>
        <v>239.40964523281596</v>
      </c>
    </row>
    <row r="121" spans="1:8" x14ac:dyDescent="0.25">
      <c r="A121" s="1">
        <v>241</v>
      </c>
      <c r="B121" s="1">
        <v>2012</v>
      </c>
      <c r="C121" s="1">
        <f t="shared" si="3"/>
        <v>120</v>
      </c>
      <c r="D121" s="1">
        <v>3672</v>
      </c>
      <c r="E121" s="1">
        <f>VLOOKUP(A121,Spamcount!A:C,3,1)</f>
        <v>115</v>
      </c>
      <c r="F121" s="1">
        <f t="shared" si="4"/>
        <v>3.036704515447584</v>
      </c>
      <c r="G121" s="1">
        <v>718500</v>
      </c>
      <c r="H121" s="1">
        <f t="shared" si="5"/>
        <v>195.66993464052288</v>
      </c>
    </row>
    <row r="122" spans="1:8" x14ac:dyDescent="0.25">
      <c r="A122" s="1">
        <v>242</v>
      </c>
      <c r="B122" s="1">
        <v>2012</v>
      </c>
      <c r="C122" s="1">
        <f t="shared" si="3"/>
        <v>121</v>
      </c>
      <c r="D122" s="1">
        <v>2612</v>
      </c>
      <c r="E122" s="1">
        <f>VLOOKUP(A122,Spamcount!A:C,3,1)</f>
        <v>112</v>
      </c>
      <c r="F122" s="1">
        <f t="shared" si="4"/>
        <v>4.1116005873715125</v>
      </c>
      <c r="G122" s="1">
        <v>902647</v>
      </c>
      <c r="H122" s="1">
        <f t="shared" si="5"/>
        <v>345.5769525267994</v>
      </c>
    </row>
    <row r="123" spans="1:8" x14ac:dyDescent="0.25">
      <c r="A123" s="1">
        <v>243</v>
      </c>
      <c r="B123" s="1">
        <v>2012</v>
      </c>
      <c r="C123" s="1">
        <f t="shared" si="3"/>
        <v>122</v>
      </c>
      <c r="D123" s="1">
        <v>2248</v>
      </c>
      <c r="E123" s="1">
        <f>VLOOKUP(A123,Spamcount!A:C,3,1)</f>
        <v>78</v>
      </c>
      <c r="F123" s="1">
        <f t="shared" si="4"/>
        <v>3.3533963886500429</v>
      </c>
      <c r="G123" s="1">
        <v>788112</v>
      </c>
      <c r="H123" s="1">
        <f t="shared" si="5"/>
        <v>350.58362989323842</v>
      </c>
    </row>
    <row r="124" spans="1:8" x14ac:dyDescent="0.25">
      <c r="A124" s="1">
        <v>244</v>
      </c>
      <c r="B124" s="1">
        <v>2012</v>
      </c>
      <c r="C124" s="1">
        <f t="shared" si="3"/>
        <v>123</v>
      </c>
      <c r="D124" s="1">
        <v>1901</v>
      </c>
      <c r="E124" s="1">
        <f>VLOOKUP(A124,Spamcount!A:C,3,1)</f>
        <v>141</v>
      </c>
      <c r="F124" s="1">
        <f t="shared" si="4"/>
        <v>6.9049951028403527</v>
      </c>
      <c r="G124" s="1">
        <v>861336</v>
      </c>
      <c r="H124" s="1">
        <f t="shared" si="5"/>
        <v>453.09626512361916</v>
      </c>
    </row>
    <row r="125" spans="1:8" x14ac:dyDescent="0.25">
      <c r="A125" s="1">
        <v>245</v>
      </c>
      <c r="B125" s="1">
        <v>2012</v>
      </c>
      <c r="C125" s="1">
        <f t="shared" si="3"/>
        <v>124</v>
      </c>
      <c r="D125" s="1">
        <v>1370</v>
      </c>
      <c r="E125" s="1">
        <f>VLOOKUP(A125,Spamcount!A:C,3,1)</f>
        <v>27</v>
      </c>
      <c r="F125" s="1">
        <f t="shared" si="4"/>
        <v>1.9327129563350036</v>
      </c>
      <c r="G125" s="1">
        <v>369503</v>
      </c>
      <c r="H125" s="1">
        <f t="shared" si="5"/>
        <v>269.7102189781022</v>
      </c>
    </row>
    <row r="126" spans="1:8" x14ac:dyDescent="0.25">
      <c r="A126" s="1">
        <v>246</v>
      </c>
      <c r="B126" s="1">
        <v>2012</v>
      </c>
      <c r="C126" s="1">
        <f t="shared" si="3"/>
        <v>125</v>
      </c>
      <c r="D126" s="1">
        <v>1030</v>
      </c>
      <c r="E126" s="1">
        <f>VLOOKUP(A126,Spamcount!A:C,3,1)</f>
        <v>21</v>
      </c>
      <c r="F126" s="1">
        <f t="shared" si="4"/>
        <v>1.9980970504281637</v>
      </c>
      <c r="G126" s="1">
        <v>367590</v>
      </c>
      <c r="H126" s="1">
        <f t="shared" si="5"/>
        <v>356.88349514563106</v>
      </c>
    </row>
    <row r="127" spans="1:8" x14ac:dyDescent="0.25">
      <c r="A127" s="1">
        <v>247</v>
      </c>
      <c r="B127" s="1">
        <v>2012</v>
      </c>
      <c r="C127" s="1">
        <f t="shared" si="3"/>
        <v>126</v>
      </c>
      <c r="D127" s="1">
        <v>1524</v>
      </c>
      <c r="E127" s="1">
        <f>VLOOKUP(A127,Spamcount!A:C,3,1)</f>
        <v>51</v>
      </c>
      <c r="F127" s="1">
        <f t="shared" si="4"/>
        <v>3.2380952380952381</v>
      </c>
      <c r="G127" s="1">
        <v>406617</v>
      </c>
      <c r="H127" s="1">
        <f t="shared" si="5"/>
        <v>266.80905511811022</v>
      </c>
    </row>
    <row r="128" spans="1:8" x14ac:dyDescent="0.25">
      <c r="A128" s="1">
        <v>248</v>
      </c>
      <c r="B128" s="1">
        <v>2012</v>
      </c>
      <c r="C128" s="1">
        <f t="shared" si="3"/>
        <v>127</v>
      </c>
      <c r="D128" s="1">
        <v>2635</v>
      </c>
      <c r="E128" s="1">
        <f>VLOOKUP(A128,Spamcount!A:C,3,1)</f>
        <v>100</v>
      </c>
      <c r="F128" s="1">
        <f t="shared" si="4"/>
        <v>3.6563071297989032</v>
      </c>
      <c r="G128" s="1">
        <v>565006</v>
      </c>
      <c r="H128" s="1">
        <f t="shared" si="5"/>
        <v>214.42352941176472</v>
      </c>
    </row>
    <row r="129" spans="1:8" x14ac:dyDescent="0.25">
      <c r="A129" s="1">
        <v>249</v>
      </c>
      <c r="B129" s="1">
        <v>2012</v>
      </c>
      <c r="C129" s="1">
        <f t="shared" si="3"/>
        <v>128</v>
      </c>
      <c r="D129" s="1">
        <v>1026</v>
      </c>
      <c r="E129" s="1">
        <f>VLOOKUP(A129,Spamcount!A:C,3,1)</f>
        <v>118</v>
      </c>
      <c r="F129" s="1">
        <f t="shared" si="4"/>
        <v>10.314685314685315</v>
      </c>
      <c r="G129" s="1">
        <v>144639</v>
      </c>
      <c r="H129" s="1">
        <f t="shared" si="5"/>
        <v>140.97368421052633</v>
      </c>
    </row>
    <row r="130" spans="1:8" x14ac:dyDescent="0.25">
      <c r="D130" s="1">
        <f>SUM(D2:D129)</f>
        <v>272657</v>
      </c>
      <c r="E130" s="1">
        <f>SUM(E2:E129)</f>
        <v>14057</v>
      </c>
      <c r="F130" s="1">
        <f t="shared" si="4"/>
        <v>4.9027951198755551</v>
      </c>
    </row>
    <row r="131" spans="1:8" x14ac:dyDescent="0.25">
      <c r="D131" s="1">
        <f>AVERAGE(D2:D129)</f>
        <v>2130.1328125</v>
      </c>
      <c r="H131" s="1">
        <f>AVERAGE(H2:H129)</f>
        <v>320.34484959859873</v>
      </c>
    </row>
  </sheetData>
  <autoFilter ref="A1:F131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"/>
  <sheetViews>
    <sheetView workbookViewId="0">
      <selection activeCell="E4" sqref="E4"/>
    </sheetView>
  </sheetViews>
  <sheetFormatPr defaultRowHeight="15" x14ac:dyDescent="0.25"/>
  <cols>
    <col min="1" max="3" width="9.140625" style="1"/>
    <col min="4" max="4" width="12.28515625" style="1" bestFit="1" customWidth="1"/>
    <col min="5" max="5" width="14.5703125" style="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</row>
    <row r="2" spans="1:5" x14ac:dyDescent="0.25">
      <c r="A2" s="1">
        <v>122</v>
      </c>
      <c r="B2" s="1">
        <v>2012</v>
      </c>
      <c r="C2" s="1">
        <v>45</v>
      </c>
      <c r="D2" s="1">
        <v>518</v>
      </c>
      <c r="E2" s="2">
        <f>D2/C2</f>
        <v>11.511111111111111</v>
      </c>
    </row>
    <row r="3" spans="1:5" x14ac:dyDescent="0.25">
      <c r="A3" s="1">
        <v>123</v>
      </c>
      <c r="B3" s="1">
        <v>2012</v>
      </c>
      <c r="C3" s="1">
        <v>160</v>
      </c>
      <c r="D3" s="1">
        <v>1966</v>
      </c>
      <c r="E3" s="2">
        <f t="shared" ref="E3:E66" si="0">D3/C3</f>
        <v>12.2875</v>
      </c>
    </row>
    <row r="4" spans="1:5" x14ac:dyDescent="0.25">
      <c r="A4" s="1">
        <v>124</v>
      </c>
      <c r="B4" s="1">
        <v>2012</v>
      </c>
      <c r="C4" s="1">
        <v>208</v>
      </c>
      <c r="D4" s="1">
        <v>18769</v>
      </c>
      <c r="E4" s="2">
        <f t="shared" si="0"/>
        <v>90.23557692307692</v>
      </c>
    </row>
    <row r="5" spans="1:5" x14ac:dyDescent="0.25">
      <c r="A5" s="1">
        <v>125</v>
      </c>
      <c r="B5" s="1">
        <v>2012</v>
      </c>
      <c r="C5" s="1">
        <v>304</v>
      </c>
      <c r="D5" s="1">
        <v>2597</v>
      </c>
      <c r="E5" s="2">
        <f t="shared" si="0"/>
        <v>8.5427631578947363</v>
      </c>
    </row>
    <row r="6" spans="1:5" x14ac:dyDescent="0.25">
      <c r="A6" s="1">
        <v>126</v>
      </c>
      <c r="B6" s="1">
        <v>2012</v>
      </c>
      <c r="C6" s="1">
        <v>56</v>
      </c>
      <c r="D6" s="1">
        <v>316</v>
      </c>
      <c r="E6" s="2">
        <f t="shared" si="0"/>
        <v>5.6428571428571432</v>
      </c>
    </row>
    <row r="7" spans="1:5" x14ac:dyDescent="0.25">
      <c r="A7" s="1">
        <v>127</v>
      </c>
      <c r="B7" s="1">
        <v>2012</v>
      </c>
      <c r="C7" s="1">
        <v>93</v>
      </c>
      <c r="D7" s="1">
        <v>799</v>
      </c>
      <c r="E7" s="2">
        <f t="shared" si="0"/>
        <v>8.591397849462366</v>
      </c>
    </row>
    <row r="8" spans="1:5" x14ac:dyDescent="0.25">
      <c r="A8" s="1">
        <v>128</v>
      </c>
      <c r="B8" s="1">
        <v>2012</v>
      </c>
      <c r="C8" s="1">
        <v>216</v>
      </c>
      <c r="D8" s="1">
        <v>1561</v>
      </c>
      <c r="E8" s="2">
        <f t="shared" si="0"/>
        <v>7.2268518518518521</v>
      </c>
    </row>
    <row r="9" spans="1:5" x14ac:dyDescent="0.25">
      <c r="A9" s="1">
        <v>129</v>
      </c>
      <c r="B9" s="1">
        <v>2012</v>
      </c>
      <c r="C9" s="1">
        <v>98</v>
      </c>
      <c r="D9" s="1">
        <v>3350</v>
      </c>
      <c r="E9" s="2">
        <f t="shared" si="0"/>
        <v>34.183673469387756</v>
      </c>
    </row>
    <row r="10" spans="1:5" x14ac:dyDescent="0.25">
      <c r="A10" s="1">
        <v>130</v>
      </c>
      <c r="B10" s="1">
        <v>2012</v>
      </c>
      <c r="C10" s="1">
        <v>85</v>
      </c>
      <c r="D10" s="1">
        <v>1056</v>
      </c>
      <c r="E10" s="2">
        <f t="shared" si="0"/>
        <v>12.423529411764706</v>
      </c>
    </row>
    <row r="11" spans="1:5" x14ac:dyDescent="0.25">
      <c r="A11" s="1">
        <v>131</v>
      </c>
      <c r="B11" s="1">
        <v>2012</v>
      </c>
      <c r="C11" s="1">
        <v>90</v>
      </c>
      <c r="D11" s="1">
        <v>7973</v>
      </c>
      <c r="E11" s="2">
        <f t="shared" si="0"/>
        <v>88.588888888888889</v>
      </c>
    </row>
    <row r="12" spans="1:5" x14ac:dyDescent="0.25">
      <c r="A12" s="1">
        <v>132</v>
      </c>
      <c r="B12" s="1">
        <v>2012</v>
      </c>
      <c r="C12" s="1">
        <v>146</v>
      </c>
      <c r="D12" s="1">
        <v>17465</v>
      </c>
      <c r="E12" s="2">
        <f t="shared" si="0"/>
        <v>119.62328767123287</v>
      </c>
    </row>
    <row r="13" spans="1:5" x14ac:dyDescent="0.25">
      <c r="A13" s="1">
        <v>133</v>
      </c>
      <c r="B13" s="1">
        <v>2012</v>
      </c>
      <c r="C13" s="1">
        <v>49</v>
      </c>
      <c r="D13" s="1">
        <v>491</v>
      </c>
      <c r="E13" s="2">
        <f t="shared" si="0"/>
        <v>10.020408163265307</v>
      </c>
    </row>
    <row r="14" spans="1:5" x14ac:dyDescent="0.25">
      <c r="A14" s="1">
        <v>134</v>
      </c>
      <c r="B14" s="1">
        <v>2012</v>
      </c>
      <c r="C14" s="1">
        <v>38</v>
      </c>
      <c r="D14" s="1">
        <v>230</v>
      </c>
      <c r="E14" s="2">
        <f t="shared" si="0"/>
        <v>6.0526315789473681</v>
      </c>
    </row>
    <row r="15" spans="1:5" x14ac:dyDescent="0.25">
      <c r="A15" s="1">
        <v>135</v>
      </c>
      <c r="B15" s="1">
        <v>2012</v>
      </c>
      <c r="C15" s="1">
        <v>111</v>
      </c>
      <c r="D15" s="1">
        <v>7225</v>
      </c>
      <c r="E15" s="2">
        <f t="shared" si="0"/>
        <v>65.090090090090087</v>
      </c>
    </row>
    <row r="16" spans="1:5" x14ac:dyDescent="0.25">
      <c r="A16" s="1">
        <v>136</v>
      </c>
      <c r="B16" s="1">
        <v>2012</v>
      </c>
      <c r="C16" s="1">
        <v>125</v>
      </c>
      <c r="D16" s="1">
        <v>9455</v>
      </c>
      <c r="E16" s="2">
        <f t="shared" si="0"/>
        <v>75.64</v>
      </c>
    </row>
    <row r="17" spans="1:5" x14ac:dyDescent="0.25">
      <c r="A17" s="1">
        <v>137</v>
      </c>
      <c r="B17" s="1">
        <v>2012</v>
      </c>
      <c r="C17" s="1">
        <v>157</v>
      </c>
      <c r="D17" s="1">
        <v>4894</v>
      </c>
      <c r="E17" s="2">
        <f t="shared" si="0"/>
        <v>31.171974522292995</v>
      </c>
    </row>
    <row r="18" spans="1:5" x14ac:dyDescent="0.25">
      <c r="A18" s="1">
        <v>138</v>
      </c>
      <c r="B18" s="1">
        <v>2012</v>
      </c>
      <c r="C18" s="1">
        <v>60</v>
      </c>
      <c r="D18" s="1">
        <v>1539</v>
      </c>
      <c r="E18" s="2">
        <f t="shared" si="0"/>
        <v>25.65</v>
      </c>
    </row>
    <row r="19" spans="1:5" x14ac:dyDescent="0.25">
      <c r="A19" s="1">
        <v>139</v>
      </c>
      <c r="B19" s="1">
        <v>2012</v>
      </c>
      <c r="C19" s="1">
        <v>223</v>
      </c>
      <c r="D19" s="1">
        <v>9777</v>
      </c>
      <c r="E19" s="2">
        <f t="shared" si="0"/>
        <v>43.843049327354258</v>
      </c>
    </row>
    <row r="20" spans="1:5" x14ac:dyDescent="0.25">
      <c r="A20" s="1">
        <v>140</v>
      </c>
      <c r="B20" s="1">
        <v>2012</v>
      </c>
      <c r="C20" s="1">
        <v>27</v>
      </c>
      <c r="D20" s="1">
        <v>1255</v>
      </c>
      <c r="E20" s="2">
        <f t="shared" si="0"/>
        <v>46.481481481481481</v>
      </c>
    </row>
    <row r="21" spans="1:5" x14ac:dyDescent="0.25">
      <c r="A21" s="1">
        <v>141</v>
      </c>
      <c r="B21" s="1">
        <v>2012</v>
      </c>
      <c r="C21" s="1">
        <v>15</v>
      </c>
      <c r="D21" s="1">
        <v>196</v>
      </c>
      <c r="E21" s="2">
        <f t="shared" si="0"/>
        <v>13.066666666666666</v>
      </c>
    </row>
    <row r="22" spans="1:5" x14ac:dyDescent="0.25">
      <c r="A22" s="1">
        <v>142</v>
      </c>
      <c r="B22" s="1">
        <v>2012</v>
      </c>
      <c r="C22" s="1">
        <v>155</v>
      </c>
      <c r="D22" s="1">
        <v>566</v>
      </c>
      <c r="E22" s="2">
        <f t="shared" si="0"/>
        <v>3.6516129032258067</v>
      </c>
    </row>
    <row r="23" spans="1:5" x14ac:dyDescent="0.25">
      <c r="A23" s="1">
        <v>143</v>
      </c>
      <c r="B23" s="1">
        <v>2012</v>
      </c>
      <c r="C23" s="1">
        <v>131</v>
      </c>
      <c r="D23" s="1">
        <v>6301</v>
      </c>
      <c r="E23" s="2">
        <f t="shared" si="0"/>
        <v>48.099236641221374</v>
      </c>
    </row>
    <row r="24" spans="1:5" x14ac:dyDescent="0.25">
      <c r="A24" s="1">
        <v>144</v>
      </c>
      <c r="B24" s="1">
        <v>2012</v>
      </c>
      <c r="C24" s="1">
        <v>103</v>
      </c>
      <c r="D24" s="1">
        <v>2488</v>
      </c>
      <c r="E24" s="2">
        <f t="shared" si="0"/>
        <v>24.155339805825243</v>
      </c>
    </row>
    <row r="25" spans="1:5" x14ac:dyDescent="0.25">
      <c r="A25" s="1">
        <v>145</v>
      </c>
      <c r="B25" s="1">
        <v>2012</v>
      </c>
      <c r="C25" s="1">
        <v>143</v>
      </c>
      <c r="D25" s="1">
        <v>1851</v>
      </c>
      <c r="E25" s="2">
        <f t="shared" si="0"/>
        <v>12.944055944055943</v>
      </c>
    </row>
    <row r="26" spans="1:5" x14ac:dyDescent="0.25">
      <c r="A26" s="1">
        <v>146</v>
      </c>
      <c r="B26" s="1">
        <v>2012</v>
      </c>
      <c r="C26" s="1">
        <v>105</v>
      </c>
      <c r="D26" s="1">
        <v>2884</v>
      </c>
      <c r="E26" s="2">
        <f t="shared" si="0"/>
        <v>27.466666666666665</v>
      </c>
    </row>
    <row r="27" spans="1:5" x14ac:dyDescent="0.25">
      <c r="A27" s="1">
        <v>147</v>
      </c>
      <c r="B27" s="1">
        <v>2012</v>
      </c>
      <c r="C27" s="1">
        <v>50</v>
      </c>
      <c r="D27" s="1">
        <v>170</v>
      </c>
      <c r="E27" s="2">
        <f t="shared" si="0"/>
        <v>3.4</v>
      </c>
    </row>
    <row r="28" spans="1:5" x14ac:dyDescent="0.25">
      <c r="A28" s="1">
        <v>148</v>
      </c>
      <c r="B28" s="1">
        <v>2012</v>
      </c>
      <c r="C28" s="1">
        <v>91</v>
      </c>
      <c r="D28" s="1">
        <v>357</v>
      </c>
      <c r="E28" s="2">
        <f t="shared" si="0"/>
        <v>3.9230769230769229</v>
      </c>
    </row>
    <row r="29" spans="1:5" x14ac:dyDescent="0.25">
      <c r="A29" s="1">
        <v>149</v>
      </c>
      <c r="B29" s="1">
        <v>2012</v>
      </c>
      <c r="C29" s="1">
        <v>148</v>
      </c>
      <c r="D29" s="1">
        <v>1868</v>
      </c>
      <c r="E29" s="2">
        <f t="shared" si="0"/>
        <v>12.621621621621621</v>
      </c>
    </row>
    <row r="30" spans="1:5" x14ac:dyDescent="0.25">
      <c r="A30" s="1">
        <v>150</v>
      </c>
      <c r="B30" s="1">
        <v>2012</v>
      </c>
      <c r="C30" s="1">
        <v>191</v>
      </c>
      <c r="D30" s="1">
        <v>5842</v>
      </c>
      <c r="E30" s="2">
        <f t="shared" si="0"/>
        <v>30.586387434554975</v>
      </c>
    </row>
    <row r="31" spans="1:5" x14ac:dyDescent="0.25">
      <c r="A31" s="1">
        <v>151</v>
      </c>
      <c r="B31" s="1">
        <v>2012</v>
      </c>
      <c r="C31" s="1">
        <v>71</v>
      </c>
      <c r="D31" s="1">
        <v>3551</v>
      </c>
      <c r="E31" s="2">
        <f t="shared" si="0"/>
        <v>50.014084507042256</v>
      </c>
    </row>
    <row r="32" spans="1:5" x14ac:dyDescent="0.25">
      <c r="A32" s="1">
        <v>152</v>
      </c>
      <c r="B32" s="1">
        <v>2012</v>
      </c>
      <c r="C32" s="1">
        <v>73</v>
      </c>
      <c r="D32" s="1">
        <v>9199</v>
      </c>
      <c r="E32" s="2">
        <f t="shared" si="0"/>
        <v>126.01369863013699</v>
      </c>
    </row>
    <row r="33" spans="1:5" x14ac:dyDescent="0.25">
      <c r="A33" s="1">
        <v>153</v>
      </c>
      <c r="B33" s="1">
        <v>2012</v>
      </c>
      <c r="C33" s="1">
        <v>149</v>
      </c>
      <c r="D33" s="1">
        <v>36028</v>
      </c>
      <c r="E33" s="2">
        <f t="shared" si="0"/>
        <v>241.79865771812081</v>
      </c>
    </row>
    <row r="34" spans="1:5" x14ac:dyDescent="0.25">
      <c r="A34" s="1">
        <v>154</v>
      </c>
      <c r="B34" s="1">
        <v>2012</v>
      </c>
      <c r="C34" s="1">
        <v>44</v>
      </c>
      <c r="D34" s="1">
        <v>200</v>
      </c>
      <c r="E34" s="2">
        <f t="shared" si="0"/>
        <v>4.5454545454545459</v>
      </c>
    </row>
    <row r="35" spans="1:5" x14ac:dyDescent="0.25">
      <c r="A35" s="1">
        <v>155</v>
      </c>
      <c r="B35" s="1">
        <v>2012</v>
      </c>
      <c r="C35" s="1">
        <v>51</v>
      </c>
      <c r="D35" s="1">
        <v>541</v>
      </c>
      <c r="E35" s="2">
        <f t="shared" si="0"/>
        <v>10.607843137254902</v>
      </c>
    </row>
    <row r="36" spans="1:5" x14ac:dyDescent="0.25">
      <c r="A36" s="1">
        <v>156</v>
      </c>
      <c r="B36" s="1">
        <v>2012</v>
      </c>
      <c r="C36" s="1">
        <v>162</v>
      </c>
      <c r="D36" s="1">
        <v>4112</v>
      </c>
      <c r="E36" s="2">
        <f t="shared" si="0"/>
        <v>25.382716049382715</v>
      </c>
    </row>
    <row r="37" spans="1:5" x14ac:dyDescent="0.25">
      <c r="A37" s="1">
        <v>157</v>
      </c>
      <c r="B37" s="1">
        <v>2012</v>
      </c>
      <c r="C37" s="1">
        <v>197</v>
      </c>
      <c r="D37" s="1">
        <v>10037</v>
      </c>
      <c r="E37" s="2">
        <f t="shared" si="0"/>
        <v>50.949238578680202</v>
      </c>
    </row>
    <row r="38" spans="1:5" x14ac:dyDescent="0.25">
      <c r="A38" s="1">
        <v>158</v>
      </c>
      <c r="B38" s="1">
        <v>2012</v>
      </c>
      <c r="C38" s="1">
        <v>153</v>
      </c>
      <c r="D38" s="1">
        <v>1082</v>
      </c>
      <c r="E38" s="2">
        <f t="shared" si="0"/>
        <v>7.0718954248366011</v>
      </c>
    </row>
    <row r="39" spans="1:5" x14ac:dyDescent="0.25">
      <c r="A39" s="1">
        <v>159</v>
      </c>
      <c r="B39" s="1">
        <v>2012</v>
      </c>
      <c r="C39" s="1">
        <v>135</v>
      </c>
      <c r="D39" s="1">
        <v>2828</v>
      </c>
      <c r="E39" s="2">
        <f t="shared" si="0"/>
        <v>20.94814814814815</v>
      </c>
    </row>
    <row r="40" spans="1:5" x14ac:dyDescent="0.25">
      <c r="A40" s="1">
        <v>160</v>
      </c>
      <c r="B40" s="1">
        <v>2012</v>
      </c>
      <c r="C40" s="1">
        <v>147</v>
      </c>
      <c r="D40" s="1">
        <v>5208</v>
      </c>
      <c r="E40" s="2">
        <f t="shared" si="0"/>
        <v>35.428571428571431</v>
      </c>
    </row>
    <row r="41" spans="1:5" x14ac:dyDescent="0.25">
      <c r="A41" s="1">
        <v>161</v>
      </c>
      <c r="B41" s="1">
        <v>2012</v>
      </c>
      <c r="C41" s="1">
        <v>71</v>
      </c>
      <c r="D41" s="1">
        <v>574</v>
      </c>
      <c r="E41" s="2">
        <f t="shared" si="0"/>
        <v>8.0845070422535219</v>
      </c>
    </row>
    <row r="42" spans="1:5" x14ac:dyDescent="0.25">
      <c r="A42" s="1">
        <v>162</v>
      </c>
      <c r="B42" s="1">
        <v>2012</v>
      </c>
      <c r="C42" s="1">
        <v>96</v>
      </c>
      <c r="D42" s="1">
        <v>103</v>
      </c>
      <c r="E42" s="2">
        <f t="shared" si="0"/>
        <v>1.0729166666666667</v>
      </c>
    </row>
    <row r="43" spans="1:5" x14ac:dyDescent="0.25">
      <c r="A43" s="1">
        <v>163</v>
      </c>
      <c r="B43" s="1">
        <v>2012</v>
      </c>
      <c r="C43" s="1">
        <v>222</v>
      </c>
      <c r="D43" s="1">
        <v>2546</v>
      </c>
      <c r="E43" s="2">
        <f t="shared" si="0"/>
        <v>11.468468468468469</v>
      </c>
    </row>
    <row r="44" spans="1:5" x14ac:dyDescent="0.25">
      <c r="A44" s="1">
        <v>164</v>
      </c>
      <c r="B44" s="1">
        <v>2012</v>
      </c>
      <c r="C44" s="1">
        <v>176</v>
      </c>
      <c r="D44" s="1">
        <v>565</v>
      </c>
      <c r="E44" s="2">
        <f t="shared" si="0"/>
        <v>3.2102272727272729</v>
      </c>
    </row>
    <row r="45" spans="1:5" x14ac:dyDescent="0.25">
      <c r="A45" s="1">
        <v>165</v>
      </c>
      <c r="B45" s="1">
        <v>2012</v>
      </c>
      <c r="C45" s="1">
        <v>170</v>
      </c>
      <c r="D45" s="1">
        <v>489</v>
      </c>
      <c r="E45" s="2">
        <f t="shared" si="0"/>
        <v>2.8764705882352941</v>
      </c>
    </row>
    <row r="46" spans="1:5" x14ac:dyDescent="0.25">
      <c r="A46" s="1">
        <v>166</v>
      </c>
      <c r="B46" s="1">
        <v>2012</v>
      </c>
      <c r="C46" s="1">
        <v>159</v>
      </c>
      <c r="D46" s="1">
        <v>4587</v>
      </c>
      <c r="E46" s="2">
        <f t="shared" si="0"/>
        <v>28.849056603773583</v>
      </c>
    </row>
    <row r="47" spans="1:5" x14ac:dyDescent="0.25">
      <c r="A47" s="1">
        <v>167</v>
      </c>
      <c r="B47" s="1">
        <v>2012</v>
      </c>
      <c r="C47" s="1">
        <v>181</v>
      </c>
      <c r="D47" s="1">
        <v>6548</v>
      </c>
      <c r="E47" s="2">
        <f t="shared" si="0"/>
        <v>36.1767955801105</v>
      </c>
    </row>
    <row r="48" spans="1:5" x14ac:dyDescent="0.25">
      <c r="A48" s="1">
        <v>168</v>
      </c>
      <c r="B48" s="1">
        <v>2012</v>
      </c>
      <c r="C48" s="1">
        <v>52</v>
      </c>
      <c r="D48" s="1">
        <v>90</v>
      </c>
      <c r="E48" s="2">
        <f t="shared" si="0"/>
        <v>1.7307692307692308</v>
      </c>
    </row>
    <row r="49" spans="1:5" x14ac:dyDescent="0.25">
      <c r="A49" s="1">
        <v>169</v>
      </c>
      <c r="B49" s="1">
        <v>2012</v>
      </c>
      <c r="C49" s="1">
        <v>78</v>
      </c>
      <c r="D49" s="1">
        <v>160</v>
      </c>
      <c r="E49" s="2">
        <f t="shared" si="0"/>
        <v>2.0512820512820511</v>
      </c>
    </row>
    <row r="50" spans="1:5" x14ac:dyDescent="0.25">
      <c r="A50" s="1">
        <v>170</v>
      </c>
      <c r="B50" s="1">
        <v>2012</v>
      </c>
      <c r="C50" s="1">
        <v>212</v>
      </c>
      <c r="D50" s="1">
        <v>2328</v>
      </c>
      <c r="E50" s="2">
        <f t="shared" si="0"/>
        <v>10.981132075471699</v>
      </c>
    </row>
    <row r="51" spans="1:5" x14ac:dyDescent="0.25">
      <c r="A51" s="1">
        <v>171</v>
      </c>
      <c r="B51" s="1">
        <v>2012</v>
      </c>
      <c r="C51" s="1">
        <v>153</v>
      </c>
      <c r="D51" s="1">
        <v>3701</v>
      </c>
      <c r="E51" s="2">
        <f t="shared" si="0"/>
        <v>24.18954248366013</v>
      </c>
    </row>
    <row r="52" spans="1:5" x14ac:dyDescent="0.25">
      <c r="A52" s="1">
        <v>172</v>
      </c>
      <c r="B52" s="1">
        <v>2012</v>
      </c>
      <c r="C52" s="1">
        <v>127</v>
      </c>
      <c r="D52" s="1">
        <v>1735</v>
      </c>
      <c r="E52" s="2">
        <f t="shared" si="0"/>
        <v>13.661417322834646</v>
      </c>
    </row>
    <row r="53" spans="1:5" x14ac:dyDescent="0.25">
      <c r="A53" s="1">
        <v>173</v>
      </c>
      <c r="B53" s="1">
        <v>2012</v>
      </c>
      <c r="C53" s="1">
        <v>222</v>
      </c>
      <c r="D53" s="1">
        <v>3901</v>
      </c>
      <c r="E53" s="2">
        <f t="shared" si="0"/>
        <v>17.572072072072071</v>
      </c>
    </row>
    <row r="54" spans="1:5" x14ac:dyDescent="0.25">
      <c r="A54" s="1">
        <v>174</v>
      </c>
      <c r="B54" s="1">
        <v>2012</v>
      </c>
      <c r="C54" s="1">
        <v>130</v>
      </c>
      <c r="D54" s="1">
        <v>5086</v>
      </c>
      <c r="E54" s="2">
        <f t="shared" si="0"/>
        <v>39.123076923076923</v>
      </c>
    </row>
    <row r="55" spans="1:5" x14ac:dyDescent="0.25">
      <c r="A55" s="1">
        <v>175</v>
      </c>
      <c r="B55" s="1">
        <v>2012</v>
      </c>
      <c r="C55" s="1">
        <v>84</v>
      </c>
      <c r="D55" s="1">
        <v>400</v>
      </c>
      <c r="E55" s="2">
        <f t="shared" si="0"/>
        <v>4.7619047619047619</v>
      </c>
    </row>
    <row r="56" spans="1:5" x14ac:dyDescent="0.25">
      <c r="A56" s="1">
        <v>176</v>
      </c>
      <c r="B56" s="1">
        <v>2012</v>
      </c>
      <c r="C56" s="1">
        <v>98</v>
      </c>
      <c r="D56" s="1">
        <v>443</v>
      </c>
      <c r="E56" s="2">
        <f t="shared" si="0"/>
        <v>4.5204081632653059</v>
      </c>
    </row>
    <row r="57" spans="1:5" x14ac:dyDescent="0.25">
      <c r="A57" s="1">
        <v>177</v>
      </c>
      <c r="B57" s="1">
        <v>2012</v>
      </c>
      <c r="C57" s="1">
        <v>112</v>
      </c>
      <c r="D57" s="1">
        <v>882</v>
      </c>
      <c r="E57" s="2">
        <f t="shared" si="0"/>
        <v>7.875</v>
      </c>
    </row>
    <row r="58" spans="1:5" x14ac:dyDescent="0.25">
      <c r="A58" s="1">
        <v>178</v>
      </c>
      <c r="B58" s="1">
        <v>2012</v>
      </c>
      <c r="C58" s="1">
        <v>213</v>
      </c>
      <c r="D58" s="1">
        <v>6562</v>
      </c>
      <c r="E58" s="2">
        <f t="shared" si="0"/>
        <v>30.8075117370892</v>
      </c>
    </row>
    <row r="59" spans="1:5" x14ac:dyDescent="0.25">
      <c r="A59" s="1">
        <v>179</v>
      </c>
      <c r="B59" s="1">
        <v>2012</v>
      </c>
      <c r="C59" s="1">
        <v>147</v>
      </c>
      <c r="D59" s="1">
        <v>1477</v>
      </c>
      <c r="E59" s="2">
        <f t="shared" si="0"/>
        <v>10.047619047619047</v>
      </c>
    </row>
    <row r="60" spans="1:5" x14ac:dyDescent="0.25">
      <c r="A60" s="1">
        <v>180</v>
      </c>
      <c r="B60" s="1">
        <v>2012</v>
      </c>
      <c r="C60" s="1">
        <v>169</v>
      </c>
      <c r="D60" s="1">
        <v>9469</v>
      </c>
      <c r="E60" s="2">
        <f t="shared" si="0"/>
        <v>56.029585798816569</v>
      </c>
    </row>
    <row r="61" spans="1:5" x14ac:dyDescent="0.25">
      <c r="A61" s="1">
        <v>181</v>
      </c>
      <c r="B61" s="1">
        <v>2012</v>
      </c>
      <c r="C61" s="1">
        <v>105</v>
      </c>
      <c r="D61" s="1">
        <v>2795</v>
      </c>
      <c r="E61" s="2">
        <f t="shared" si="0"/>
        <v>26.61904761904762</v>
      </c>
    </row>
    <row r="62" spans="1:5" x14ac:dyDescent="0.25">
      <c r="A62" s="1">
        <v>182</v>
      </c>
      <c r="B62" s="1">
        <v>2012</v>
      </c>
      <c r="C62" s="1">
        <v>57</v>
      </c>
      <c r="D62" s="1">
        <v>4217</v>
      </c>
      <c r="E62" s="2">
        <f t="shared" si="0"/>
        <v>73.982456140350877</v>
      </c>
    </row>
    <row r="63" spans="1:5" x14ac:dyDescent="0.25">
      <c r="A63" s="1">
        <v>183</v>
      </c>
      <c r="B63" s="1">
        <v>2012</v>
      </c>
      <c r="C63" s="1">
        <v>68</v>
      </c>
      <c r="D63" s="1">
        <v>135</v>
      </c>
      <c r="E63" s="2">
        <f t="shared" si="0"/>
        <v>1.9852941176470589</v>
      </c>
    </row>
    <row r="64" spans="1:5" x14ac:dyDescent="0.25">
      <c r="A64" s="1">
        <v>184</v>
      </c>
      <c r="B64" s="1">
        <v>2012</v>
      </c>
      <c r="C64" s="1">
        <v>213</v>
      </c>
      <c r="D64" s="1">
        <v>4773</v>
      </c>
      <c r="E64" s="2">
        <f t="shared" si="0"/>
        <v>22.408450704225352</v>
      </c>
    </row>
    <row r="65" spans="1:5" x14ac:dyDescent="0.25">
      <c r="A65" s="1">
        <v>185</v>
      </c>
      <c r="B65" s="1">
        <v>2012</v>
      </c>
      <c r="C65" s="1">
        <v>209</v>
      </c>
      <c r="D65" s="1">
        <v>973</v>
      </c>
      <c r="E65" s="2">
        <f t="shared" si="0"/>
        <v>4.6555023923444976</v>
      </c>
    </row>
    <row r="66" spans="1:5" x14ac:dyDescent="0.25">
      <c r="A66" s="1">
        <v>186</v>
      </c>
      <c r="B66" s="1">
        <v>2012</v>
      </c>
      <c r="C66" s="1">
        <v>54</v>
      </c>
      <c r="D66" s="1">
        <v>838</v>
      </c>
      <c r="E66" s="2">
        <f t="shared" si="0"/>
        <v>15.518518518518519</v>
      </c>
    </row>
    <row r="67" spans="1:5" x14ac:dyDescent="0.25">
      <c r="A67" s="1">
        <v>187</v>
      </c>
      <c r="B67" s="1">
        <v>2012</v>
      </c>
      <c r="C67" s="1">
        <v>122</v>
      </c>
      <c r="D67" s="1">
        <v>2318</v>
      </c>
      <c r="E67" s="2">
        <f t="shared" ref="E67:E129" si="1">D67/C67</f>
        <v>19</v>
      </c>
    </row>
    <row r="68" spans="1:5" x14ac:dyDescent="0.25">
      <c r="A68" s="1">
        <v>188</v>
      </c>
      <c r="B68" s="1">
        <v>2012</v>
      </c>
      <c r="C68" s="1">
        <v>79</v>
      </c>
      <c r="D68" s="1">
        <v>4757</v>
      </c>
      <c r="E68" s="2">
        <f t="shared" si="1"/>
        <v>60.215189873417721</v>
      </c>
    </row>
    <row r="69" spans="1:5" x14ac:dyDescent="0.25">
      <c r="A69" s="1">
        <v>189</v>
      </c>
      <c r="B69" s="1">
        <v>2012</v>
      </c>
      <c r="C69" s="1">
        <v>52</v>
      </c>
      <c r="D69" s="1">
        <v>544</v>
      </c>
      <c r="E69" s="2">
        <f t="shared" si="1"/>
        <v>10.461538461538462</v>
      </c>
    </row>
    <row r="70" spans="1:5" x14ac:dyDescent="0.25">
      <c r="A70" s="1">
        <v>190</v>
      </c>
      <c r="B70" s="1">
        <v>2012</v>
      </c>
      <c r="C70" s="1">
        <v>87</v>
      </c>
      <c r="D70" s="1">
        <v>59</v>
      </c>
      <c r="E70" s="2">
        <f t="shared" si="1"/>
        <v>0.67816091954022983</v>
      </c>
    </row>
    <row r="71" spans="1:5" x14ac:dyDescent="0.25">
      <c r="A71" s="1">
        <v>191</v>
      </c>
      <c r="B71" s="1">
        <v>2012</v>
      </c>
      <c r="C71" s="1">
        <v>153</v>
      </c>
      <c r="D71" s="1">
        <v>1872</v>
      </c>
      <c r="E71" s="2">
        <f t="shared" si="1"/>
        <v>12.235294117647058</v>
      </c>
    </row>
    <row r="72" spans="1:5" x14ac:dyDescent="0.25">
      <c r="A72" s="1">
        <v>192</v>
      </c>
      <c r="B72" s="1">
        <v>2012</v>
      </c>
      <c r="C72" s="1">
        <v>149</v>
      </c>
      <c r="D72" s="1">
        <v>10038</v>
      </c>
      <c r="E72" s="2">
        <f t="shared" si="1"/>
        <v>67.369127516778519</v>
      </c>
    </row>
    <row r="73" spans="1:5" x14ac:dyDescent="0.25">
      <c r="A73" s="1">
        <v>193</v>
      </c>
      <c r="B73" s="1">
        <v>2012</v>
      </c>
      <c r="C73" s="1">
        <v>123</v>
      </c>
      <c r="D73" s="1">
        <v>4418</v>
      </c>
      <c r="E73" s="2">
        <f t="shared" si="1"/>
        <v>35.918699186991873</v>
      </c>
    </row>
    <row r="74" spans="1:5" x14ac:dyDescent="0.25">
      <c r="A74" s="1">
        <v>194</v>
      </c>
      <c r="B74" s="1">
        <v>2012</v>
      </c>
      <c r="C74" s="1">
        <v>251</v>
      </c>
      <c r="D74" s="1">
        <v>5652</v>
      </c>
      <c r="E74" s="2">
        <f t="shared" si="1"/>
        <v>22.517928286852591</v>
      </c>
    </row>
    <row r="75" spans="1:5" x14ac:dyDescent="0.25">
      <c r="A75" s="1">
        <v>195</v>
      </c>
      <c r="B75" s="1">
        <v>2012</v>
      </c>
      <c r="C75" s="1">
        <v>122</v>
      </c>
      <c r="D75" s="1">
        <v>10185</v>
      </c>
      <c r="E75" s="2">
        <f t="shared" si="1"/>
        <v>83.483606557377044</v>
      </c>
    </row>
    <row r="76" spans="1:5" x14ac:dyDescent="0.25">
      <c r="A76" s="1">
        <v>196</v>
      </c>
      <c r="B76" s="1">
        <v>2012</v>
      </c>
      <c r="C76" s="1">
        <v>38</v>
      </c>
      <c r="D76" s="1">
        <v>138</v>
      </c>
      <c r="E76" s="2">
        <f t="shared" si="1"/>
        <v>3.6315789473684212</v>
      </c>
    </row>
    <row r="77" spans="1:5" x14ac:dyDescent="0.25">
      <c r="A77" s="1">
        <v>197</v>
      </c>
      <c r="B77" s="1">
        <v>2012</v>
      </c>
      <c r="C77" s="1">
        <v>33</v>
      </c>
      <c r="D77" s="1">
        <v>536</v>
      </c>
      <c r="E77" s="2">
        <f t="shared" si="1"/>
        <v>16.242424242424242</v>
      </c>
    </row>
    <row r="78" spans="1:5" x14ac:dyDescent="0.25">
      <c r="A78" s="1">
        <v>198</v>
      </c>
      <c r="B78" s="1">
        <v>2012</v>
      </c>
      <c r="C78" s="1">
        <v>125</v>
      </c>
      <c r="D78" s="1">
        <v>2909</v>
      </c>
      <c r="E78" s="2">
        <f t="shared" si="1"/>
        <v>23.271999999999998</v>
      </c>
    </row>
    <row r="79" spans="1:5" x14ac:dyDescent="0.25">
      <c r="A79" s="1">
        <v>199</v>
      </c>
      <c r="B79" s="1">
        <v>2012</v>
      </c>
      <c r="C79" s="1">
        <v>177</v>
      </c>
      <c r="D79" s="1">
        <v>5102</v>
      </c>
      <c r="E79" s="2">
        <f t="shared" si="1"/>
        <v>28.824858757062145</v>
      </c>
    </row>
    <row r="80" spans="1:5" x14ac:dyDescent="0.25">
      <c r="A80" s="1">
        <v>200</v>
      </c>
      <c r="B80" s="1">
        <v>2012</v>
      </c>
      <c r="C80" s="1">
        <v>138</v>
      </c>
      <c r="D80" s="1">
        <v>1672</v>
      </c>
      <c r="E80" s="2">
        <f t="shared" si="1"/>
        <v>12.115942028985508</v>
      </c>
    </row>
    <row r="81" spans="1:5" x14ac:dyDescent="0.25">
      <c r="A81" s="1">
        <v>201</v>
      </c>
      <c r="B81" s="1">
        <v>2012</v>
      </c>
      <c r="C81" s="1">
        <v>139</v>
      </c>
      <c r="D81" s="1">
        <v>9463</v>
      </c>
      <c r="E81" s="2">
        <f t="shared" si="1"/>
        <v>68.079136690647488</v>
      </c>
    </row>
    <row r="82" spans="1:5" x14ac:dyDescent="0.25">
      <c r="A82" s="1">
        <v>202</v>
      </c>
      <c r="B82" s="1">
        <v>2012</v>
      </c>
      <c r="C82" s="1">
        <v>117</v>
      </c>
      <c r="D82" s="1">
        <v>1414</v>
      </c>
      <c r="E82" s="2">
        <f t="shared" si="1"/>
        <v>12.085470085470085</v>
      </c>
    </row>
    <row r="83" spans="1:5" x14ac:dyDescent="0.25">
      <c r="A83" s="1">
        <v>203</v>
      </c>
      <c r="B83" s="1">
        <v>2012</v>
      </c>
      <c r="C83" s="1">
        <v>33</v>
      </c>
      <c r="D83" s="1">
        <v>1449</v>
      </c>
      <c r="E83" s="2">
        <f t="shared" si="1"/>
        <v>43.909090909090907</v>
      </c>
    </row>
    <row r="84" spans="1:5" x14ac:dyDescent="0.25">
      <c r="A84" s="1">
        <v>204</v>
      </c>
      <c r="B84" s="1">
        <v>2012</v>
      </c>
      <c r="C84" s="1">
        <v>30</v>
      </c>
      <c r="D84" s="1">
        <v>135</v>
      </c>
      <c r="E84" s="2">
        <f t="shared" si="1"/>
        <v>4.5</v>
      </c>
    </row>
    <row r="85" spans="1:5" x14ac:dyDescent="0.25">
      <c r="A85" s="1">
        <v>205</v>
      </c>
      <c r="B85" s="1">
        <v>2012</v>
      </c>
      <c r="C85" s="1">
        <v>124</v>
      </c>
      <c r="D85" s="1">
        <v>7836</v>
      </c>
      <c r="E85" s="2">
        <f t="shared" si="1"/>
        <v>63.193548387096776</v>
      </c>
    </row>
    <row r="86" spans="1:5" x14ac:dyDescent="0.25">
      <c r="A86" s="1">
        <v>206</v>
      </c>
      <c r="B86" s="1">
        <v>2012</v>
      </c>
      <c r="C86" s="1">
        <v>156</v>
      </c>
      <c r="D86" s="1">
        <v>12661</v>
      </c>
      <c r="E86" s="2">
        <f t="shared" si="1"/>
        <v>81.160256410256409</v>
      </c>
    </row>
    <row r="87" spans="1:5" x14ac:dyDescent="0.25">
      <c r="A87" s="1">
        <v>207</v>
      </c>
      <c r="B87" s="1">
        <v>2012</v>
      </c>
      <c r="C87" s="1">
        <v>118</v>
      </c>
      <c r="D87" s="1">
        <v>9711</v>
      </c>
      <c r="E87" s="2">
        <f t="shared" si="1"/>
        <v>82.29661016949153</v>
      </c>
    </row>
    <row r="88" spans="1:5" x14ac:dyDescent="0.25">
      <c r="A88" s="1">
        <v>208</v>
      </c>
      <c r="B88" s="1">
        <v>2012</v>
      </c>
      <c r="C88" s="1">
        <v>107</v>
      </c>
      <c r="D88" s="1">
        <v>6333</v>
      </c>
      <c r="E88" s="2">
        <f t="shared" si="1"/>
        <v>59.186915887850468</v>
      </c>
    </row>
    <row r="89" spans="1:5" x14ac:dyDescent="0.25">
      <c r="A89" s="1">
        <v>209</v>
      </c>
      <c r="B89" s="1">
        <v>2012</v>
      </c>
      <c r="C89" s="1">
        <v>50</v>
      </c>
      <c r="D89" s="1">
        <v>768</v>
      </c>
      <c r="E89" s="2">
        <f t="shared" si="1"/>
        <v>15.36</v>
      </c>
    </row>
    <row r="90" spans="1:5" x14ac:dyDescent="0.25">
      <c r="A90" s="1">
        <v>210</v>
      </c>
      <c r="B90" s="1">
        <v>2012</v>
      </c>
      <c r="C90" s="1">
        <v>13</v>
      </c>
      <c r="D90" s="1">
        <v>394</v>
      </c>
      <c r="E90" s="2">
        <f t="shared" si="1"/>
        <v>30.307692307692307</v>
      </c>
    </row>
    <row r="91" spans="1:5" x14ac:dyDescent="0.25">
      <c r="A91" s="1">
        <v>211</v>
      </c>
      <c r="B91" s="1">
        <v>2012</v>
      </c>
      <c r="C91" s="1">
        <v>13</v>
      </c>
      <c r="D91" s="1">
        <v>3758</v>
      </c>
      <c r="E91" s="2">
        <f t="shared" si="1"/>
        <v>289.07692307692309</v>
      </c>
    </row>
    <row r="92" spans="1:5" x14ac:dyDescent="0.25">
      <c r="A92" s="1">
        <v>212</v>
      </c>
      <c r="B92" s="1">
        <v>2012</v>
      </c>
      <c r="C92" s="1">
        <v>105</v>
      </c>
      <c r="D92" s="1">
        <v>4549</v>
      </c>
      <c r="E92" s="2">
        <f t="shared" si="1"/>
        <v>43.323809523809523</v>
      </c>
    </row>
    <row r="93" spans="1:5" x14ac:dyDescent="0.25">
      <c r="A93" s="1">
        <v>213</v>
      </c>
      <c r="B93" s="1">
        <v>2012</v>
      </c>
      <c r="C93" s="1">
        <v>102</v>
      </c>
      <c r="D93" s="1">
        <v>79570</v>
      </c>
      <c r="E93" s="2">
        <f t="shared" si="1"/>
        <v>780.0980392156863</v>
      </c>
    </row>
    <row r="94" spans="1:5" x14ac:dyDescent="0.25">
      <c r="A94" s="1">
        <v>214</v>
      </c>
      <c r="B94" s="1">
        <v>2012</v>
      </c>
      <c r="C94" s="1">
        <v>102</v>
      </c>
      <c r="D94" s="1">
        <v>5887</v>
      </c>
      <c r="E94" s="2">
        <f t="shared" si="1"/>
        <v>57.715686274509807</v>
      </c>
    </row>
    <row r="95" spans="1:5" x14ac:dyDescent="0.25">
      <c r="A95" s="1">
        <v>215</v>
      </c>
      <c r="B95" s="1">
        <v>2012</v>
      </c>
      <c r="C95" s="1">
        <v>142</v>
      </c>
      <c r="D95" s="1">
        <v>7004</v>
      </c>
      <c r="E95" s="2">
        <f t="shared" si="1"/>
        <v>49.323943661971832</v>
      </c>
    </row>
    <row r="96" spans="1:5" x14ac:dyDescent="0.25">
      <c r="A96" s="1">
        <v>216</v>
      </c>
      <c r="B96" s="1">
        <v>2012</v>
      </c>
      <c r="C96" s="1">
        <v>80</v>
      </c>
      <c r="D96" s="1">
        <v>4604</v>
      </c>
      <c r="E96" s="2">
        <f t="shared" si="1"/>
        <v>57.55</v>
      </c>
    </row>
    <row r="97" spans="1:5" x14ac:dyDescent="0.25">
      <c r="A97" s="1">
        <v>217</v>
      </c>
      <c r="B97" s="1">
        <v>2012</v>
      </c>
      <c r="C97" s="1">
        <v>31</v>
      </c>
      <c r="D97" s="1">
        <v>974</v>
      </c>
      <c r="E97" s="2">
        <f t="shared" si="1"/>
        <v>31.419354838709676</v>
      </c>
    </row>
    <row r="98" spans="1:5" x14ac:dyDescent="0.25">
      <c r="A98" s="1">
        <v>218</v>
      </c>
      <c r="B98" s="1">
        <v>2012</v>
      </c>
      <c r="C98" s="1">
        <v>25</v>
      </c>
      <c r="D98" s="1">
        <v>123</v>
      </c>
      <c r="E98" s="2">
        <f t="shared" si="1"/>
        <v>4.92</v>
      </c>
    </row>
    <row r="99" spans="1:5" x14ac:dyDescent="0.25">
      <c r="A99" s="1">
        <v>219</v>
      </c>
      <c r="B99" s="1">
        <v>2012</v>
      </c>
      <c r="C99" s="1">
        <v>76</v>
      </c>
      <c r="D99" s="1">
        <v>2066</v>
      </c>
      <c r="E99" s="2">
        <f t="shared" si="1"/>
        <v>27.184210526315791</v>
      </c>
    </row>
    <row r="100" spans="1:5" x14ac:dyDescent="0.25">
      <c r="A100" s="1">
        <v>220</v>
      </c>
      <c r="B100" s="1">
        <v>2012</v>
      </c>
      <c r="C100" s="1">
        <v>173</v>
      </c>
      <c r="D100" s="1">
        <v>2031</v>
      </c>
      <c r="E100" s="2">
        <f t="shared" si="1"/>
        <v>11.739884393063583</v>
      </c>
    </row>
    <row r="101" spans="1:5" x14ac:dyDescent="0.25">
      <c r="A101" s="1">
        <v>221</v>
      </c>
      <c r="B101" s="1">
        <v>2012</v>
      </c>
      <c r="C101" s="1">
        <v>87</v>
      </c>
      <c r="D101" s="1">
        <v>22791</v>
      </c>
      <c r="E101" s="2">
        <f t="shared" si="1"/>
        <v>261.9655172413793</v>
      </c>
    </row>
    <row r="102" spans="1:5" x14ac:dyDescent="0.25">
      <c r="A102" s="1">
        <v>222</v>
      </c>
      <c r="B102" s="1">
        <v>2012</v>
      </c>
      <c r="C102" s="1">
        <v>68</v>
      </c>
      <c r="D102" s="1">
        <v>5704</v>
      </c>
      <c r="E102" s="2">
        <f t="shared" si="1"/>
        <v>83.882352941176464</v>
      </c>
    </row>
    <row r="103" spans="1:5" x14ac:dyDescent="0.25">
      <c r="A103" s="1">
        <v>223</v>
      </c>
      <c r="B103" s="1">
        <v>2012</v>
      </c>
      <c r="C103" s="1">
        <v>71</v>
      </c>
      <c r="D103" s="1">
        <v>1701</v>
      </c>
      <c r="E103" s="2">
        <f t="shared" si="1"/>
        <v>23.95774647887324</v>
      </c>
    </row>
    <row r="104" spans="1:5" x14ac:dyDescent="0.25">
      <c r="A104" s="1">
        <v>224</v>
      </c>
      <c r="B104" s="1">
        <v>2012</v>
      </c>
      <c r="C104" s="1">
        <v>27</v>
      </c>
      <c r="D104" s="1">
        <v>186</v>
      </c>
      <c r="E104" s="2">
        <f t="shared" si="1"/>
        <v>6.8888888888888893</v>
      </c>
    </row>
    <row r="105" spans="1:5" x14ac:dyDescent="0.25">
      <c r="A105" s="1">
        <v>225</v>
      </c>
      <c r="B105" s="1">
        <v>2012</v>
      </c>
      <c r="C105" s="1">
        <v>24</v>
      </c>
      <c r="D105" s="1">
        <v>870</v>
      </c>
      <c r="E105" s="2">
        <f t="shared" si="1"/>
        <v>36.25</v>
      </c>
    </row>
    <row r="106" spans="1:5" x14ac:dyDescent="0.25">
      <c r="A106" s="1">
        <v>226</v>
      </c>
      <c r="B106" s="1">
        <v>2012</v>
      </c>
      <c r="C106" s="1">
        <v>84</v>
      </c>
      <c r="D106" s="1">
        <v>2568</v>
      </c>
      <c r="E106" s="2">
        <f t="shared" si="1"/>
        <v>30.571428571428573</v>
      </c>
    </row>
    <row r="107" spans="1:5" x14ac:dyDescent="0.25">
      <c r="A107" s="1">
        <v>227</v>
      </c>
      <c r="B107" s="1">
        <v>2012</v>
      </c>
      <c r="C107" s="1">
        <v>175</v>
      </c>
      <c r="D107" s="1">
        <v>5124</v>
      </c>
      <c r="E107" s="2">
        <f t="shared" si="1"/>
        <v>29.28</v>
      </c>
    </row>
    <row r="108" spans="1:5" x14ac:dyDescent="0.25">
      <c r="A108" s="1">
        <v>228</v>
      </c>
      <c r="B108" s="1">
        <v>2012</v>
      </c>
      <c r="C108" s="1">
        <v>113</v>
      </c>
      <c r="D108" s="1">
        <v>4579</v>
      </c>
      <c r="E108" s="2">
        <f t="shared" si="1"/>
        <v>40.522123893805308</v>
      </c>
    </row>
    <row r="109" spans="1:5" x14ac:dyDescent="0.25">
      <c r="A109" s="1">
        <v>229</v>
      </c>
      <c r="B109" s="1">
        <v>2012</v>
      </c>
      <c r="C109" s="1">
        <v>139</v>
      </c>
      <c r="D109" s="1">
        <v>7192</v>
      </c>
      <c r="E109" s="2">
        <f t="shared" si="1"/>
        <v>51.741007194244602</v>
      </c>
    </row>
    <row r="110" spans="1:5" x14ac:dyDescent="0.25">
      <c r="A110" s="1">
        <v>230</v>
      </c>
      <c r="B110" s="1">
        <v>2012</v>
      </c>
      <c r="C110" s="1">
        <v>105</v>
      </c>
      <c r="D110" s="1">
        <v>8279</v>
      </c>
      <c r="E110" s="2">
        <f t="shared" si="1"/>
        <v>78.847619047619048</v>
      </c>
    </row>
    <row r="111" spans="1:5" x14ac:dyDescent="0.25">
      <c r="A111" s="1">
        <v>231</v>
      </c>
      <c r="B111" s="1">
        <v>2012</v>
      </c>
      <c r="C111" s="1">
        <v>60</v>
      </c>
      <c r="D111" s="1">
        <v>230</v>
      </c>
      <c r="E111" s="2">
        <f t="shared" si="1"/>
        <v>3.8333333333333335</v>
      </c>
    </row>
    <row r="112" spans="1:5" x14ac:dyDescent="0.25">
      <c r="A112" s="1">
        <v>232</v>
      </c>
      <c r="B112" s="1">
        <v>2012</v>
      </c>
      <c r="C112" s="1">
        <v>33</v>
      </c>
      <c r="D112" s="1">
        <v>234</v>
      </c>
      <c r="E112" s="2">
        <f t="shared" si="1"/>
        <v>7.0909090909090908</v>
      </c>
    </row>
    <row r="113" spans="1:5" x14ac:dyDescent="0.25">
      <c r="A113" s="1">
        <v>233</v>
      </c>
      <c r="B113" s="1">
        <v>2012</v>
      </c>
      <c r="C113" s="1">
        <v>128</v>
      </c>
      <c r="D113" s="1">
        <v>858</v>
      </c>
      <c r="E113" s="2">
        <f t="shared" si="1"/>
        <v>6.703125</v>
      </c>
    </row>
    <row r="114" spans="1:5" x14ac:dyDescent="0.25">
      <c r="A114" s="1">
        <v>234</v>
      </c>
      <c r="B114" s="1">
        <v>2012</v>
      </c>
      <c r="C114" s="1">
        <v>81</v>
      </c>
      <c r="D114" s="1">
        <v>5296</v>
      </c>
      <c r="E114" s="2">
        <f t="shared" si="1"/>
        <v>65.382716049382722</v>
      </c>
    </row>
    <row r="115" spans="1:5" x14ac:dyDescent="0.25">
      <c r="A115" s="1">
        <v>235</v>
      </c>
      <c r="B115" s="1">
        <v>2012</v>
      </c>
      <c r="C115" s="1">
        <v>130</v>
      </c>
      <c r="D115" s="1">
        <v>1575</v>
      </c>
      <c r="E115" s="2">
        <f t="shared" si="1"/>
        <v>12.115384615384615</v>
      </c>
    </row>
    <row r="116" spans="1:5" x14ac:dyDescent="0.25">
      <c r="A116" s="1">
        <v>236</v>
      </c>
      <c r="B116" s="1">
        <v>2012</v>
      </c>
      <c r="C116" s="1">
        <v>134</v>
      </c>
      <c r="D116" s="1">
        <v>592</v>
      </c>
      <c r="E116" s="2">
        <f t="shared" si="1"/>
        <v>4.4179104477611943</v>
      </c>
    </row>
    <row r="117" spans="1:5" x14ac:dyDescent="0.25">
      <c r="A117" s="1">
        <v>237</v>
      </c>
      <c r="B117" s="1">
        <v>2012</v>
      </c>
      <c r="C117" s="1">
        <v>72</v>
      </c>
      <c r="D117" s="1">
        <v>6759</v>
      </c>
      <c r="E117" s="2">
        <f t="shared" si="1"/>
        <v>93.875</v>
      </c>
    </row>
    <row r="118" spans="1:5" x14ac:dyDescent="0.25">
      <c r="A118" s="1">
        <v>238</v>
      </c>
      <c r="B118" s="1">
        <v>2012</v>
      </c>
      <c r="C118" s="1">
        <v>8</v>
      </c>
      <c r="D118" s="1">
        <v>1592</v>
      </c>
      <c r="E118" s="2">
        <f t="shared" si="1"/>
        <v>199</v>
      </c>
    </row>
    <row r="119" spans="1:5" x14ac:dyDescent="0.25">
      <c r="A119" s="1">
        <v>239</v>
      </c>
      <c r="B119" s="1">
        <v>2012</v>
      </c>
      <c r="C119" s="1">
        <v>16</v>
      </c>
      <c r="D119" s="1">
        <v>294</v>
      </c>
      <c r="E119" s="2">
        <f t="shared" si="1"/>
        <v>18.375</v>
      </c>
    </row>
    <row r="120" spans="1:5" x14ac:dyDescent="0.25">
      <c r="A120" s="1">
        <v>240</v>
      </c>
      <c r="B120" s="1">
        <v>2012</v>
      </c>
      <c r="C120" s="1">
        <v>171</v>
      </c>
      <c r="D120" s="1">
        <v>5253</v>
      </c>
      <c r="E120" s="2">
        <f t="shared" si="1"/>
        <v>30.719298245614034</v>
      </c>
    </row>
    <row r="121" spans="1:5" x14ac:dyDescent="0.25">
      <c r="A121" s="1">
        <v>241</v>
      </c>
      <c r="B121" s="1">
        <v>2012</v>
      </c>
      <c r="C121" s="1">
        <v>115</v>
      </c>
      <c r="D121" s="1">
        <v>3205</v>
      </c>
      <c r="E121" s="2">
        <f t="shared" si="1"/>
        <v>27.869565217391305</v>
      </c>
    </row>
    <row r="122" spans="1:5" x14ac:dyDescent="0.25">
      <c r="A122" s="1">
        <v>242</v>
      </c>
      <c r="B122" s="1">
        <v>2012</v>
      </c>
      <c r="C122" s="1">
        <v>112</v>
      </c>
      <c r="D122" s="1">
        <v>5115</v>
      </c>
      <c r="E122" s="2">
        <f t="shared" si="1"/>
        <v>45.669642857142854</v>
      </c>
    </row>
    <row r="123" spans="1:5" x14ac:dyDescent="0.25">
      <c r="A123" s="1">
        <v>243</v>
      </c>
      <c r="B123" s="1">
        <v>2012</v>
      </c>
      <c r="C123" s="1">
        <v>78</v>
      </c>
      <c r="D123" s="1">
        <v>2863</v>
      </c>
      <c r="E123" s="2">
        <f t="shared" si="1"/>
        <v>36.705128205128204</v>
      </c>
    </row>
    <row r="124" spans="1:5" x14ac:dyDescent="0.25">
      <c r="A124" s="1">
        <v>244</v>
      </c>
      <c r="B124" s="1">
        <v>2012</v>
      </c>
      <c r="C124" s="1">
        <v>141</v>
      </c>
      <c r="D124" s="1">
        <v>1594</v>
      </c>
      <c r="E124" s="2">
        <f t="shared" si="1"/>
        <v>11.304964539007091</v>
      </c>
    </row>
    <row r="125" spans="1:5" x14ac:dyDescent="0.25">
      <c r="A125" s="1">
        <v>245</v>
      </c>
      <c r="B125" s="1">
        <v>2012</v>
      </c>
      <c r="C125" s="1">
        <v>27</v>
      </c>
      <c r="D125" s="1">
        <v>1371</v>
      </c>
      <c r="E125" s="2">
        <f t="shared" si="1"/>
        <v>50.777777777777779</v>
      </c>
    </row>
    <row r="126" spans="1:5" x14ac:dyDescent="0.25">
      <c r="A126" s="1">
        <v>246</v>
      </c>
      <c r="B126" s="1">
        <v>2012</v>
      </c>
      <c r="C126" s="1">
        <v>21</v>
      </c>
      <c r="D126" s="1">
        <v>2259</v>
      </c>
      <c r="E126" s="2">
        <f t="shared" si="1"/>
        <v>107.57142857142857</v>
      </c>
    </row>
    <row r="127" spans="1:5" x14ac:dyDescent="0.25">
      <c r="A127" s="1">
        <v>247</v>
      </c>
      <c r="B127" s="1">
        <v>2012</v>
      </c>
      <c r="C127" s="1">
        <v>51</v>
      </c>
      <c r="D127" s="1">
        <v>1551</v>
      </c>
      <c r="E127" s="2">
        <f t="shared" si="1"/>
        <v>30.411764705882351</v>
      </c>
    </row>
    <row r="128" spans="1:5" x14ac:dyDescent="0.25">
      <c r="A128" s="1">
        <v>248</v>
      </c>
      <c r="B128" s="1">
        <v>2012</v>
      </c>
      <c r="C128" s="1">
        <v>100</v>
      </c>
      <c r="D128" s="1">
        <v>4275</v>
      </c>
      <c r="E128" s="2">
        <f t="shared" si="1"/>
        <v>42.75</v>
      </c>
    </row>
    <row r="129" spans="1:5" x14ac:dyDescent="0.25">
      <c r="A129" s="1">
        <v>249</v>
      </c>
      <c r="B129" s="1">
        <v>2012</v>
      </c>
      <c r="C129" s="1">
        <v>118</v>
      </c>
      <c r="D129" s="1">
        <v>752</v>
      </c>
      <c r="E129" s="2">
        <f t="shared" si="1"/>
        <v>6.3728813559322033</v>
      </c>
    </row>
    <row r="131" spans="1:5" x14ac:dyDescent="0.25">
      <c r="D131" s="1">
        <f>AVERAGE(D2:D129)</f>
        <v>4433.703125</v>
      </c>
      <c r="E131" s="1">
        <f>AVERAGE(E2:E129)</f>
        <v>43.507738393139029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No_spamcount</vt:lpstr>
      <vt:lpstr>Spamcount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McCann</cp:lastModifiedBy>
  <dcterms:created xsi:type="dcterms:W3CDTF">2018-05-08T22:30:16Z</dcterms:created>
  <dcterms:modified xsi:type="dcterms:W3CDTF">2018-09-06T17:55:55Z</dcterms:modified>
</cp:coreProperties>
</file>