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Google Drive\light_sweep_shared\promoter_model\"/>
    </mc:Choice>
  </mc:AlternateContent>
  <xr:revisionPtr revIDLastSave="0" documentId="13_ncr:1_{E37F795D-7C72-4DF1-AE5A-0617B83F5E1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Msn2_CT_params" sheetId="3" r:id="rId1"/>
    <sheet name="promoter_params_LHS_bounds" sheetId="2" r:id="rId2"/>
    <sheet name="promoter_params_li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  <c r="F28" i="1"/>
  <c r="G28" i="1"/>
  <c r="H28" i="1"/>
  <c r="I28" i="1"/>
  <c r="J28" i="1"/>
  <c r="D28" i="1"/>
  <c r="E27" i="1"/>
  <c r="F27" i="1"/>
  <c r="G27" i="1"/>
  <c r="H27" i="1"/>
  <c r="I27" i="1"/>
  <c r="J27" i="1"/>
  <c r="D27" i="1"/>
</calcChain>
</file>

<file path=xl/sharedStrings.xml><?xml version="1.0" encoding="utf-8"?>
<sst xmlns="http://schemas.openxmlformats.org/spreadsheetml/2006/main" count="78" uniqueCount="43">
  <si>
    <t>k1</t>
  </si>
  <si>
    <t>d1</t>
  </si>
  <si>
    <t>k2</t>
  </si>
  <si>
    <t>Kd</t>
  </si>
  <si>
    <t>n</t>
  </si>
  <si>
    <t>d2</t>
  </si>
  <si>
    <t>k3</t>
  </si>
  <si>
    <t>SIP18</t>
  </si>
  <si>
    <t>ALD3</t>
  </si>
  <si>
    <t>TKL2</t>
  </si>
  <si>
    <t>RTN2</t>
  </si>
  <si>
    <t>DDR2</t>
  </si>
  <si>
    <t>DCS2</t>
  </si>
  <si>
    <t>HXK1</t>
  </si>
  <si>
    <t>gene</t>
  </si>
  <si>
    <t>SIP18_A4</t>
  </si>
  <si>
    <t>SIP18_D6</t>
  </si>
  <si>
    <t>c2</t>
  </si>
  <si>
    <t>c1</t>
  </si>
  <si>
    <t>cycles</t>
  </si>
  <si>
    <t>t2</t>
  </si>
  <si>
    <t>t1</t>
  </si>
  <si>
    <t>t0</t>
  </si>
  <si>
    <t>A</t>
  </si>
  <si>
    <t>signal_type</t>
  </si>
  <si>
    <t>condition</t>
  </si>
  <si>
    <t>min</t>
  </si>
  <si>
    <t>max</t>
  </si>
  <si>
    <t>Chen 2020</t>
  </si>
  <si>
    <t>Hansen 2013</t>
  </si>
  <si>
    <t>r_on</t>
  </si>
  <si>
    <t>r_off</t>
  </si>
  <si>
    <t>k_on</t>
  </si>
  <si>
    <t>k_off</t>
  </si>
  <si>
    <t>B1</t>
  </si>
  <si>
    <t>B0</t>
  </si>
  <si>
    <t>Y1</t>
  </si>
  <si>
    <t>B2</t>
  </si>
  <si>
    <t>Y2</t>
  </si>
  <si>
    <t>Lee 2021</t>
  </si>
  <si>
    <t>My 3 Hill model (based on Hansen, 2013 and Lee, 2021)</t>
  </si>
  <si>
    <t>My 3 Hill model (based on Hansen, 2013 and Lee, 2021) with extended parameter space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</si>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</sst>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center"/>
    </xf>
    <xf numFmtId="11" fontId="0" fillId="0" borderId="0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0" xfId="0" applyFont="1" applyBorder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31</xdr:row>
      <xdr:rowOff>85725</xdr:rowOff>
    </xdr:from>
    <xdr:to>
      <xdr:col>9</xdr:col>
      <xdr:colOff>520</xdr:colOff>
      <xdr:row>40</xdr:row>
      <xdr:rowOff>47859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F088B8-00F6-468F-8014-24B15C177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0800" y="6010275"/>
          <a:ext cx="3724795" cy="1676634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428625</xdr:colOff>
      <xdr:row>2</xdr:row>
      <xdr:rowOff>57150</xdr:rowOff>
    </xdr:from>
    <xdr:to>
      <xdr:col>11</xdr:col>
      <xdr:colOff>96214</xdr:colOff>
      <xdr:row>11</xdr:row>
      <xdr:rowOff>174583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43A6F2-11A7-478C-BBCF-06D5AC08E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8225" y="447675"/>
          <a:ext cx="5982664" cy="1831933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47</xdr:row>
      <xdr:rowOff>19050</xdr:rowOff>
    </xdr:from>
    <xdr:to>
      <xdr:col>11</xdr:col>
      <xdr:colOff>581025</xdr:colOff>
      <xdr:row>54</xdr:row>
      <xdr:rowOff>122089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C4C4C2-754A-4D35-8DBA-9F59C4548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650" y="9210675"/>
          <a:ext cx="6877050" cy="1436539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63</xdr:row>
      <xdr:rowOff>0</xdr:rowOff>
    </xdr:from>
    <xdr:to>
      <xdr:col>11</xdr:col>
      <xdr:colOff>561975</xdr:colOff>
      <xdr:row>69</xdr:row>
      <xdr:rowOff>87027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9C2760-9464-4B73-928D-3F9E15D1C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0" y="13401675"/>
          <a:ext cx="6838950" cy="1230027"/>
        </a:xfrm>
        <a:prstGeom prst="rect">
          <a:avLst/>
        </a:prstGeom>
      </xdr:spPr>
    </xdr:pic>
    <xdr:clientData/>
  </xdr:twoCellAnchor>
  <xdr:oneCellAnchor>
    <xdr:from>
      <xdr:col>1</xdr:col>
      <xdr:colOff>38100</xdr:colOff>
      <xdr:row>77</xdr:row>
      <xdr:rowOff>0</xdr:rowOff>
    </xdr:from>
    <xdr:ext cx="6838950" cy="1230027"/>
    <xdr:pic>
      <xdr:nvPicPr>
        <xdr:cNvPr id="8" name="Picture 7">
          <a:extLst>
            <a:ext uri="{FF2B5EF4-FFF2-40B4-BE49-F238E27FC236}">
              <a16:creationId xmlns:a16="http://schemas.microsoft.com/office/drawing/2014/main" id="{274DF460-C7D7-48CC-8957-B1AAA8900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0" y="13401675"/>
          <a:ext cx="6838950" cy="123002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4D8C-9F87-47CD-9F6C-738CCE3A378E}">
  <dimension ref="A1:I15"/>
  <sheetViews>
    <sheetView workbookViewId="0">
      <selection activeCell="D30" sqref="D30"/>
    </sheetView>
  </sheetViews>
  <sheetFormatPr defaultRowHeight="15" x14ac:dyDescent="0.25"/>
  <cols>
    <col min="1" max="9" width="12.7109375" customWidth="1"/>
  </cols>
  <sheetData>
    <row r="1" spans="1:9" x14ac:dyDescent="0.25">
      <c r="A1" s="1" t="s">
        <v>25</v>
      </c>
      <c r="B1" s="1" t="s">
        <v>24</v>
      </c>
      <c r="C1" s="1" t="s">
        <v>23</v>
      </c>
      <c r="D1" s="1" t="s">
        <v>22</v>
      </c>
      <c r="E1" s="1" t="s">
        <v>21</v>
      </c>
      <c r="F1" s="1" t="s">
        <v>20</v>
      </c>
      <c r="G1" s="1" t="s">
        <v>19</v>
      </c>
      <c r="H1" s="1" t="s">
        <v>18</v>
      </c>
      <c r="I1" s="1" t="s">
        <v>17</v>
      </c>
    </row>
    <row r="2" spans="1:9" x14ac:dyDescent="0.25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1</v>
      </c>
    </row>
    <row r="3" spans="1:9" x14ac:dyDescent="0.25">
      <c r="A3">
        <v>2</v>
      </c>
      <c r="B3">
        <v>1</v>
      </c>
      <c r="C3" s="18">
        <v>11.6269943135029</v>
      </c>
      <c r="D3">
        <v>0</v>
      </c>
      <c r="E3">
        <v>10</v>
      </c>
      <c r="F3">
        <v>0</v>
      </c>
      <c r="G3">
        <v>1</v>
      </c>
      <c r="H3">
        <v>1</v>
      </c>
      <c r="I3">
        <v>1</v>
      </c>
    </row>
    <row r="4" spans="1:9" x14ac:dyDescent="0.25">
      <c r="A4">
        <v>3</v>
      </c>
      <c r="B4">
        <v>1</v>
      </c>
      <c r="C4" s="18">
        <v>2.2669419606535199</v>
      </c>
      <c r="D4">
        <v>0</v>
      </c>
      <c r="E4">
        <v>50</v>
      </c>
      <c r="F4">
        <v>0</v>
      </c>
      <c r="G4">
        <v>1</v>
      </c>
      <c r="H4">
        <v>1</v>
      </c>
      <c r="I4">
        <v>1</v>
      </c>
    </row>
    <row r="5" spans="1:9" x14ac:dyDescent="0.25">
      <c r="A5">
        <v>4</v>
      </c>
      <c r="B5">
        <v>1</v>
      </c>
      <c r="C5" s="18">
        <v>11.6269943135029</v>
      </c>
      <c r="D5">
        <v>0</v>
      </c>
      <c r="E5">
        <v>20</v>
      </c>
      <c r="F5">
        <v>0</v>
      </c>
      <c r="G5">
        <v>1</v>
      </c>
      <c r="H5">
        <v>1</v>
      </c>
      <c r="I5">
        <v>1</v>
      </c>
    </row>
    <row r="6" spans="1:9" x14ac:dyDescent="0.25">
      <c r="A6">
        <v>5</v>
      </c>
      <c r="B6">
        <v>1</v>
      </c>
      <c r="C6" s="18">
        <v>5.8346414065016701</v>
      </c>
      <c r="D6">
        <v>0</v>
      </c>
      <c r="E6">
        <v>50</v>
      </c>
      <c r="F6">
        <v>0</v>
      </c>
      <c r="G6">
        <v>1</v>
      </c>
      <c r="H6">
        <v>1</v>
      </c>
      <c r="I6">
        <v>1</v>
      </c>
    </row>
    <row r="7" spans="1:9" x14ac:dyDescent="0.25">
      <c r="A7">
        <v>6</v>
      </c>
      <c r="B7">
        <v>1</v>
      </c>
      <c r="C7" s="18">
        <v>11.6269943135029</v>
      </c>
      <c r="D7">
        <v>0</v>
      </c>
      <c r="E7">
        <v>30</v>
      </c>
      <c r="F7">
        <v>0</v>
      </c>
      <c r="G7">
        <v>1</v>
      </c>
      <c r="H7">
        <v>1</v>
      </c>
      <c r="I7">
        <v>1</v>
      </c>
    </row>
    <row r="8" spans="1:9" x14ac:dyDescent="0.25">
      <c r="A8">
        <v>7</v>
      </c>
      <c r="B8">
        <v>1</v>
      </c>
      <c r="C8" s="18">
        <v>9.4401417474532305</v>
      </c>
      <c r="D8">
        <v>0</v>
      </c>
      <c r="E8">
        <v>50</v>
      </c>
      <c r="F8">
        <v>0</v>
      </c>
      <c r="G8">
        <v>1</v>
      </c>
      <c r="H8">
        <v>1</v>
      </c>
      <c r="I8">
        <v>1</v>
      </c>
    </row>
    <row r="9" spans="1:9" x14ac:dyDescent="0.25">
      <c r="A9">
        <v>8</v>
      </c>
      <c r="B9">
        <v>1</v>
      </c>
      <c r="C9" s="18">
        <v>11.6269943135029</v>
      </c>
      <c r="D9">
        <v>0</v>
      </c>
      <c r="E9">
        <v>40</v>
      </c>
      <c r="F9">
        <v>0</v>
      </c>
      <c r="G9">
        <v>1</v>
      </c>
      <c r="H9">
        <v>1</v>
      </c>
      <c r="I9">
        <v>1</v>
      </c>
    </row>
    <row r="10" spans="1:9" x14ac:dyDescent="0.25">
      <c r="A10">
        <v>9</v>
      </c>
      <c r="B10">
        <v>1</v>
      </c>
      <c r="C10" s="18">
        <v>11.6269943135029</v>
      </c>
      <c r="D10">
        <v>0</v>
      </c>
      <c r="E10">
        <v>50</v>
      </c>
      <c r="F10">
        <v>0</v>
      </c>
      <c r="G10">
        <v>1</v>
      </c>
      <c r="H10">
        <v>1</v>
      </c>
      <c r="I10">
        <v>1</v>
      </c>
    </row>
    <row r="11" spans="1:9" x14ac:dyDescent="0.25">
      <c r="A11">
        <v>10</v>
      </c>
      <c r="B11">
        <v>2</v>
      </c>
      <c r="C11" s="18">
        <v>11.6269943135029</v>
      </c>
      <c r="D11">
        <v>0</v>
      </c>
      <c r="E11">
        <v>5</v>
      </c>
      <c r="F11">
        <v>5</v>
      </c>
      <c r="G11">
        <v>10</v>
      </c>
      <c r="H11">
        <v>1</v>
      </c>
      <c r="I11">
        <v>1</v>
      </c>
    </row>
    <row r="12" spans="1:9" x14ac:dyDescent="0.25">
      <c r="A12">
        <v>11</v>
      </c>
      <c r="B12">
        <v>2</v>
      </c>
      <c r="C12" s="18">
        <v>11.6269943135029</v>
      </c>
      <c r="D12">
        <v>0</v>
      </c>
      <c r="E12">
        <v>5</v>
      </c>
      <c r="F12">
        <v>5</v>
      </c>
      <c r="G12">
        <v>6</v>
      </c>
      <c r="H12">
        <v>1</v>
      </c>
      <c r="I12">
        <v>1</v>
      </c>
    </row>
    <row r="13" spans="1:9" x14ac:dyDescent="0.25">
      <c r="A13">
        <v>12</v>
      </c>
      <c r="B13">
        <v>2</v>
      </c>
      <c r="C13" s="18">
        <v>11.6269943135029</v>
      </c>
      <c r="D13">
        <v>0</v>
      </c>
      <c r="E13">
        <v>5</v>
      </c>
      <c r="F13">
        <v>5</v>
      </c>
      <c r="G13">
        <v>2</v>
      </c>
      <c r="H13">
        <v>1</v>
      </c>
      <c r="I13">
        <v>1</v>
      </c>
    </row>
    <row r="14" spans="1:9" x14ac:dyDescent="0.25">
      <c r="A14">
        <v>13</v>
      </c>
      <c r="B14">
        <v>2</v>
      </c>
      <c r="C14" s="18">
        <v>11.6269943135029</v>
      </c>
      <c r="D14">
        <v>0</v>
      </c>
      <c r="E14">
        <v>5</v>
      </c>
      <c r="F14">
        <v>10</v>
      </c>
      <c r="G14">
        <v>6</v>
      </c>
      <c r="H14">
        <v>1</v>
      </c>
      <c r="I14">
        <v>1</v>
      </c>
    </row>
    <row r="15" spans="1:9" x14ac:dyDescent="0.25">
      <c r="A15">
        <v>14</v>
      </c>
      <c r="B15">
        <v>2</v>
      </c>
      <c r="C15" s="18">
        <v>11.6269943135029</v>
      </c>
      <c r="D15">
        <v>0</v>
      </c>
      <c r="E15">
        <v>5</v>
      </c>
      <c r="F15">
        <v>15</v>
      </c>
      <c r="G15">
        <v>6</v>
      </c>
      <c r="H15">
        <v>1</v>
      </c>
      <c r="I15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75E51-7F7C-4C43-B0EA-40746441DA70}">
  <dimension ref="A1:I6"/>
  <sheetViews>
    <sheetView workbookViewId="0">
      <selection activeCell="D2" sqref="D2"/>
    </sheetView>
  </sheetViews>
  <sheetFormatPr defaultRowHeight="15" x14ac:dyDescent="0.25"/>
  <sheetData>
    <row r="1" spans="1:9" x14ac:dyDescent="0.25">
      <c r="A1" s="4" t="s">
        <v>0</v>
      </c>
      <c r="B1" s="4" t="s">
        <v>1</v>
      </c>
      <c r="C1" s="4" t="s">
        <v>2</v>
      </c>
      <c r="D1" s="4" t="s">
        <v>42</v>
      </c>
      <c r="E1" s="4" t="s">
        <v>4</v>
      </c>
      <c r="F1" s="4" t="s">
        <v>5</v>
      </c>
      <c r="G1" s="4" t="s">
        <v>6</v>
      </c>
      <c r="H1" s="4"/>
      <c r="I1" s="4"/>
    </row>
    <row r="2" spans="1:9" x14ac:dyDescent="0.25">
      <c r="A2" s="2">
        <v>1E-3</v>
      </c>
      <c r="B2" s="2">
        <v>1E-3</v>
      </c>
      <c r="C2" s="2">
        <v>1E-3</v>
      </c>
      <c r="D2" s="2">
        <v>1</v>
      </c>
      <c r="E2" s="2">
        <v>0.5</v>
      </c>
      <c r="F2" s="2">
        <v>1E-3</v>
      </c>
      <c r="G2" s="2">
        <v>1E-3</v>
      </c>
      <c r="H2" s="3"/>
      <c r="I2" s="3"/>
    </row>
    <row r="3" spans="1:9" x14ac:dyDescent="0.25">
      <c r="A3" s="2">
        <v>100</v>
      </c>
      <c r="B3" s="2">
        <v>100</v>
      </c>
      <c r="C3" s="2">
        <v>100</v>
      </c>
      <c r="D3" s="3">
        <v>10000</v>
      </c>
      <c r="E3" s="2">
        <v>4</v>
      </c>
      <c r="F3" s="2">
        <v>100</v>
      </c>
      <c r="G3" s="2">
        <v>100</v>
      </c>
      <c r="H3" s="2"/>
      <c r="I3" s="2"/>
    </row>
    <row r="5" spans="1:9" x14ac:dyDescent="0.25">
      <c r="A5" s="2"/>
      <c r="B5" s="2"/>
      <c r="C5" s="2"/>
      <c r="D5" s="2"/>
      <c r="E5" s="2"/>
      <c r="F5" s="2"/>
      <c r="G5" s="2"/>
    </row>
    <row r="6" spans="1:9" x14ac:dyDescent="0.25">
      <c r="A6" s="2"/>
      <c r="B6" s="2"/>
      <c r="C6" s="2"/>
      <c r="D6" s="3"/>
      <c r="E6" s="2"/>
      <c r="F6" s="2"/>
      <c r="G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88"/>
  <sheetViews>
    <sheetView tabSelected="1" workbookViewId="0">
      <selection activeCell="P9" sqref="P9"/>
    </sheetView>
  </sheetViews>
  <sheetFormatPr defaultRowHeight="15" x14ac:dyDescent="0.25"/>
  <cols>
    <col min="5" max="5" width="10.42578125" customWidth="1"/>
    <col min="6" max="6" width="11.140625" customWidth="1"/>
  </cols>
  <sheetData>
    <row r="1" spans="2:12" ht="15.75" thickBot="1" x14ac:dyDescent="0.3"/>
    <row r="2" spans="2:12" x14ac:dyDescent="0.25">
      <c r="B2" s="19" t="s">
        <v>29</v>
      </c>
      <c r="C2" s="20"/>
      <c r="D2" s="20"/>
      <c r="E2" s="20"/>
      <c r="F2" s="20"/>
      <c r="G2" s="20"/>
      <c r="H2" s="20"/>
      <c r="I2" s="20"/>
      <c r="J2" s="20"/>
      <c r="K2" s="20"/>
      <c r="L2" s="21"/>
    </row>
    <row r="3" spans="2:12" x14ac:dyDescent="0.25">
      <c r="B3" s="8"/>
      <c r="C3" s="5"/>
      <c r="D3" s="6"/>
      <c r="E3" s="6"/>
      <c r="F3" s="6"/>
      <c r="G3" s="6"/>
      <c r="H3" s="6"/>
      <c r="I3" s="6"/>
      <c r="J3" s="6"/>
      <c r="K3" s="5"/>
      <c r="L3" s="9"/>
    </row>
    <row r="4" spans="2:12" x14ac:dyDescent="0.25">
      <c r="B4" s="8"/>
      <c r="C4" s="5"/>
      <c r="D4" s="6"/>
      <c r="E4" s="6"/>
      <c r="F4" s="6"/>
      <c r="G4" s="6"/>
      <c r="H4" s="6"/>
      <c r="I4" s="6"/>
      <c r="J4" s="6"/>
      <c r="K4" s="5"/>
      <c r="L4" s="9"/>
    </row>
    <row r="5" spans="2:12" x14ac:dyDescent="0.25">
      <c r="B5" s="8"/>
      <c r="C5" s="5"/>
      <c r="D5" s="6"/>
      <c r="E5" s="6"/>
      <c r="F5" s="6"/>
      <c r="G5" s="6"/>
      <c r="H5" s="6"/>
      <c r="I5" s="6"/>
      <c r="J5" s="6"/>
      <c r="K5" s="5"/>
      <c r="L5" s="9"/>
    </row>
    <row r="6" spans="2:12" x14ac:dyDescent="0.25">
      <c r="B6" s="8"/>
      <c r="C6" s="5"/>
      <c r="D6" s="6"/>
      <c r="E6" s="6"/>
      <c r="F6" s="6"/>
      <c r="G6" s="6"/>
      <c r="H6" s="6"/>
      <c r="I6" s="6"/>
      <c r="J6" s="6"/>
      <c r="K6" s="5"/>
      <c r="L6" s="9"/>
    </row>
    <row r="7" spans="2:12" x14ac:dyDescent="0.25">
      <c r="B7" s="8"/>
      <c r="C7" s="5"/>
      <c r="D7" s="6"/>
      <c r="E7" s="6"/>
      <c r="F7" s="6"/>
      <c r="G7" s="6"/>
      <c r="H7" s="6"/>
      <c r="I7" s="6"/>
      <c r="J7" s="6"/>
      <c r="K7" s="5"/>
      <c r="L7" s="9"/>
    </row>
    <row r="8" spans="2:12" x14ac:dyDescent="0.25">
      <c r="B8" s="8"/>
      <c r="C8" s="5"/>
      <c r="D8" s="6"/>
      <c r="E8" s="6"/>
      <c r="F8" s="6"/>
      <c r="G8" s="6"/>
      <c r="H8" s="6"/>
      <c r="I8" s="6"/>
      <c r="J8" s="6"/>
      <c r="K8" s="5"/>
      <c r="L8" s="9"/>
    </row>
    <row r="9" spans="2:12" x14ac:dyDescent="0.25">
      <c r="B9" s="8"/>
      <c r="C9" s="5"/>
      <c r="D9" s="6"/>
      <c r="E9" s="6"/>
      <c r="F9" s="6"/>
      <c r="G9" s="6"/>
      <c r="H9" s="6"/>
      <c r="I9" s="6"/>
      <c r="J9" s="6"/>
      <c r="K9" s="5"/>
      <c r="L9" s="9"/>
    </row>
    <row r="10" spans="2:12" x14ac:dyDescent="0.25">
      <c r="B10" s="8"/>
      <c r="C10" s="5"/>
      <c r="D10" s="6"/>
      <c r="E10" s="6"/>
      <c r="F10" s="6"/>
      <c r="G10" s="6"/>
      <c r="H10" s="6"/>
      <c r="I10" s="6"/>
      <c r="J10" s="6"/>
      <c r="K10" s="5"/>
      <c r="L10" s="9"/>
    </row>
    <row r="11" spans="2:12" x14ac:dyDescent="0.25">
      <c r="B11" s="8"/>
      <c r="C11" s="5"/>
      <c r="D11" s="6"/>
      <c r="E11" s="6"/>
      <c r="F11" s="6"/>
      <c r="G11" s="6"/>
      <c r="H11" s="6"/>
      <c r="I11" s="6"/>
      <c r="J11" s="6"/>
      <c r="K11" s="5"/>
      <c r="L11" s="9"/>
    </row>
    <row r="12" spans="2:12" x14ac:dyDescent="0.25">
      <c r="B12" s="8"/>
      <c r="C12" s="5"/>
      <c r="D12" s="6"/>
      <c r="E12" s="6"/>
      <c r="F12" s="6"/>
      <c r="G12" s="6"/>
      <c r="H12" s="6"/>
      <c r="I12" s="6"/>
      <c r="J12" s="6"/>
      <c r="K12" s="5"/>
      <c r="L12" s="9"/>
    </row>
    <row r="13" spans="2:12" x14ac:dyDescent="0.25">
      <c r="B13" s="8"/>
      <c r="C13" s="5"/>
      <c r="D13" s="6"/>
      <c r="E13" s="6"/>
      <c r="F13" s="6"/>
      <c r="G13" s="6"/>
      <c r="H13" s="6"/>
      <c r="I13" s="6"/>
      <c r="J13" s="6"/>
      <c r="K13" s="5"/>
      <c r="L13" s="9"/>
    </row>
    <row r="14" spans="2:12" x14ac:dyDescent="0.25">
      <c r="B14" s="8"/>
      <c r="C14" s="5"/>
      <c r="D14" s="6"/>
      <c r="E14" s="6"/>
      <c r="F14" s="6"/>
      <c r="G14" s="6"/>
      <c r="H14" s="6"/>
      <c r="I14" s="6"/>
      <c r="J14" s="6"/>
      <c r="K14" s="5"/>
      <c r="L14" s="9"/>
    </row>
    <row r="15" spans="2:12" x14ac:dyDescent="0.25">
      <c r="B15" s="8"/>
      <c r="C15" s="7" t="s">
        <v>14</v>
      </c>
      <c r="D15" s="7" t="s">
        <v>0</v>
      </c>
      <c r="E15" s="7" t="s">
        <v>1</v>
      </c>
      <c r="F15" s="7" t="s">
        <v>2</v>
      </c>
      <c r="G15" s="7" t="s">
        <v>3</v>
      </c>
      <c r="H15" s="7" t="s">
        <v>4</v>
      </c>
      <c r="I15" s="7" t="s">
        <v>5</v>
      </c>
      <c r="J15" s="7" t="s">
        <v>6</v>
      </c>
      <c r="K15" s="5"/>
      <c r="L15" s="9"/>
    </row>
    <row r="16" spans="2:12" x14ac:dyDescent="0.25">
      <c r="B16" s="8"/>
      <c r="C16" s="5" t="s">
        <v>7</v>
      </c>
      <c r="D16" s="5">
        <v>2.2591000000000001</v>
      </c>
      <c r="E16" s="5">
        <v>13.438499999999999</v>
      </c>
      <c r="F16" s="5">
        <v>7.5600000000000001E-2</v>
      </c>
      <c r="G16" s="5">
        <v>1904</v>
      </c>
      <c r="H16" s="5">
        <v>1.5153000000000001</v>
      </c>
      <c r="I16" s="5">
        <v>2.9100000000000001E-2</v>
      </c>
      <c r="J16" s="5">
        <v>21.470800000000001</v>
      </c>
      <c r="K16" s="5"/>
      <c r="L16" s="9"/>
    </row>
    <row r="17" spans="2:12" x14ac:dyDescent="0.25">
      <c r="B17" s="8"/>
      <c r="C17" s="5" t="s">
        <v>15</v>
      </c>
      <c r="D17" s="5">
        <v>30.807300000000001</v>
      </c>
      <c r="E17" s="5">
        <v>6.0325199999999999</v>
      </c>
      <c r="F17" s="5">
        <v>1.1494500000000001</v>
      </c>
      <c r="G17" s="5">
        <v>319.392</v>
      </c>
      <c r="H17" s="5">
        <v>1.3879900000000001</v>
      </c>
      <c r="I17" s="5">
        <v>31.389700000000001</v>
      </c>
      <c r="J17" s="5">
        <v>64.082499999999996</v>
      </c>
      <c r="K17" s="5"/>
      <c r="L17" s="9"/>
    </row>
    <row r="18" spans="2:12" x14ac:dyDescent="0.25">
      <c r="B18" s="8"/>
      <c r="C18" s="5" t="s">
        <v>16</v>
      </c>
      <c r="D18" s="5">
        <v>0.101766</v>
      </c>
      <c r="E18" s="5">
        <v>3.3065400000000002E-2</v>
      </c>
      <c r="F18" s="5">
        <v>1.09687E-2</v>
      </c>
      <c r="G18" s="5">
        <v>286.80200000000002</v>
      </c>
      <c r="H18" s="5">
        <v>3.2499600000000002</v>
      </c>
      <c r="I18" s="5">
        <v>0.11127960000000001</v>
      </c>
      <c r="J18" s="5">
        <v>14.1097</v>
      </c>
      <c r="K18" s="5"/>
      <c r="L18" s="9"/>
    </row>
    <row r="19" spans="2:12" x14ac:dyDescent="0.25">
      <c r="B19" s="8"/>
      <c r="C19" s="5" t="s">
        <v>8</v>
      </c>
      <c r="D19" s="5">
        <v>2.5703</v>
      </c>
      <c r="E19" s="5">
        <v>10.555999999999999</v>
      </c>
      <c r="F19" s="5">
        <v>0.31869999999999998</v>
      </c>
      <c r="G19" s="5">
        <v>978.7</v>
      </c>
      <c r="H19" s="5">
        <v>2.4765999999999999</v>
      </c>
      <c r="I19" s="5">
        <v>2.18E-2</v>
      </c>
      <c r="J19" s="5">
        <v>0.92479999999999996</v>
      </c>
      <c r="K19" s="5"/>
      <c r="L19" s="9"/>
    </row>
    <row r="20" spans="2:12" x14ac:dyDescent="0.25">
      <c r="B20" s="8"/>
      <c r="C20" s="5" t="s">
        <v>9</v>
      </c>
      <c r="D20" s="5">
        <v>0.13600000000000001</v>
      </c>
      <c r="E20" s="5">
        <v>2.0446</v>
      </c>
      <c r="F20" s="5">
        <v>0.65410000000000001</v>
      </c>
      <c r="G20" s="5">
        <v>1283</v>
      </c>
      <c r="H20" s="5">
        <v>1.1100000000000001</v>
      </c>
      <c r="I20" s="5">
        <v>2.3900000000000001E-2</v>
      </c>
      <c r="J20" s="5">
        <v>1.5637000000000001</v>
      </c>
      <c r="K20" s="5"/>
      <c r="L20" s="9"/>
    </row>
    <row r="21" spans="2:12" x14ac:dyDescent="0.25">
      <c r="B21" s="8"/>
      <c r="C21" s="5" t="s">
        <v>10</v>
      </c>
      <c r="D21" s="5">
        <v>0.61809999999999998</v>
      </c>
      <c r="E21" s="5">
        <v>4.1825000000000001</v>
      </c>
      <c r="F21" s="5">
        <v>0.64019999999999999</v>
      </c>
      <c r="G21" s="5">
        <v>1144.5</v>
      </c>
      <c r="H21" s="5">
        <v>1.2789999999999999</v>
      </c>
      <c r="I21" s="5">
        <v>8.0199999999999994E-2</v>
      </c>
      <c r="J21" s="5">
        <v>3.0337000000000001</v>
      </c>
      <c r="K21" s="5"/>
      <c r="L21" s="9"/>
    </row>
    <row r="22" spans="2:12" x14ac:dyDescent="0.25">
      <c r="B22" s="8"/>
      <c r="C22" s="5" t="s">
        <v>11</v>
      </c>
      <c r="D22" s="5">
        <v>4.758</v>
      </c>
      <c r="E22" s="5">
        <v>9.5081000000000007</v>
      </c>
      <c r="F22" s="5">
        <v>4.0526</v>
      </c>
      <c r="G22" s="5">
        <v>2369</v>
      </c>
      <c r="H22" s="5">
        <v>0.89690000000000003</v>
      </c>
      <c r="I22" s="5">
        <v>0.16400000000000001</v>
      </c>
      <c r="J22" s="5">
        <v>4.9356</v>
      </c>
      <c r="K22" s="5"/>
      <c r="L22" s="9"/>
    </row>
    <row r="23" spans="2:12" x14ac:dyDescent="0.25">
      <c r="B23" s="8"/>
      <c r="C23" s="5" t="s">
        <v>12</v>
      </c>
      <c r="D23" s="5">
        <v>3.8559000000000001</v>
      </c>
      <c r="E23" s="5">
        <v>3.7523</v>
      </c>
      <c r="F23" s="5">
        <v>0.99980000000000002</v>
      </c>
      <c r="G23" s="5">
        <v>249</v>
      </c>
      <c r="H23" s="5">
        <v>2.2090999999999998</v>
      </c>
      <c r="I23" s="5">
        <v>0.39510000000000001</v>
      </c>
      <c r="J23" s="5">
        <v>0.69450000000000001</v>
      </c>
      <c r="K23" s="5"/>
      <c r="L23" s="9"/>
    </row>
    <row r="24" spans="2:12" x14ac:dyDescent="0.25">
      <c r="B24" s="8"/>
      <c r="C24" s="5" t="s">
        <v>13</v>
      </c>
      <c r="D24" s="5">
        <v>3.9647000000000001</v>
      </c>
      <c r="E24" s="5">
        <v>3.9264999999999999</v>
      </c>
      <c r="F24" s="5">
        <v>7.5391000000000004</v>
      </c>
      <c r="G24" s="5">
        <v>109.9</v>
      </c>
      <c r="H24" s="5">
        <v>1.3087</v>
      </c>
      <c r="I24" s="5">
        <v>33.975499999999997</v>
      </c>
      <c r="J24" s="5">
        <v>10.295199999999999</v>
      </c>
      <c r="K24" s="5"/>
      <c r="L24" s="9"/>
    </row>
    <row r="25" spans="2:12" x14ac:dyDescent="0.25">
      <c r="B25" s="8"/>
      <c r="C25" s="5"/>
      <c r="D25" s="5"/>
      <c r="E25" s="5"/>
      <c r="F25" s="5"/>
      <c r="G25" s="5"/>
      <c r="H25" s="5"/>
      <c r="I25" s="5"/>
      <c r="J25" s="5"/>
      <c r="K25" s="5"/>
      <c r="L25" s="9"/>
    </row>
    <row r="26" spans="2:12" x14ac:dyDescent="0.25">
      <c r="B26" s="8"/>
      <c r="C26" s="5"/>
      <c r="D26" s="5"/>
      <c r="E26" s="5"/>
      <c r="F26" s="5"/>
      <c r="G26" s="5"/>
      <c r="H26" s="5"/>
      <c r="I26" s="5"/>
      <c r="J26" s="5"/>
      <c r="K26" s="5"/>
      <c r="L26" s="9"/>
    </row>
    <row r="27" spans="2:12" x14ac:dyDescent="0.25">
      <c r="B27" s="8"/>
      <c r="C27" s="5" t="s">
        <v>26</v>
      </c>
      <c r="D27" s="5">
        <f>MIN(D16:D24)</f>
        <v>0.101766</v>
      </c>
      <c r="E27" s="5">
        <f t="shared" ref="E27:J27" si="0">MIN(E16:E24)</f>
        <v>3.3065400000000002E-2</v>
      </c>
      <c r="F27" s="5">
        <f t="shared" si="0"/>
        <v>1.09687E-2</v>
      </c>
      <c r="G27" s="5">
        <f t="shared" si="0"/>
        <v>109.9</v>
      </c>
      <c r="H27" s="5">
        <f t="shared" si="0"/>
        <v>0.89690000000000003</v>
      </c>
      <c r="I27" s="5">
        <f t="shared" si="0"/>
        <v>2.18E-2</v>
      </c>
      <c r="J27" s="5">
        <f t="shared" si="0"/>
        <v>0.69450000000000001</v>
      </c>
      <c r="K27" s="5"/>
      <c r="L27" s="9"/>
    </row>
    <row r="28" spans="2:12" x14ac:dyDescent="0.25">
      <c r="B28" s="8"/>
      <c r="C28" s="5" t="s">
        <v>27</v>
      </c>
      <c r="D28" s="5">
        <f>MAX(D16:D24)</f>
        <v>30.807300000000001</v>
      </c>
      <c r="E28" s="5">
        <f t="shared" ref="E28:J28" si="1">MAX(E16:E24)</f>
        <v>13.438499999999999</v>
      </c>
      <c r="F28" s="5">
        <f t="shared" si="1"/>
        <v>7.5391000000000004</v>
      </c>
      <c r="G28" s="5">
        <f t="shared" si="1"/>
        <v>2369</v>
      </c>
      <c r="H28" s="5">
        <f t="shared" si="1"/>
        <v>3.2499600000000002</v>
      </c>
      <c r="I28" s="5">
        <f t="shared" si="1"/>
        <v>33.975499999999997</v>
      </c>
      <c r="J28" s="5">
        <f t="shared" si="1"/>
        <v>64.082499999999996</v>
      </c>
      <c r="K28" s="5"/>
      <c r="L28" s="9"/>
    </row>
    <row r="29" spans="2:12" ht="15.75" thickBot="1" x14ac:dyDescent="0.3"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2"/>
    </row>
    <row r="30" spans="2:12" ht="15.75" thickBot="1" x14ac:dyDescent="0.3"/>
    <row r="31" spans="2:12" x14ac:dyDescent="0.25">
      <c r="B31" s="19" t="s">
        <v>28</v>
      </c>
      <c r="C31" s="20"/>
      <c r="D31" s="20"/>
      <c r="E31" s="20"/>
      <c r="F31" s="20"/>
      <c r="G31" s="20"/>
      <c r="H31" s="20"/>
      <c r="I31" s="20"/>
      <c r="J31" s="20"/>
      <c r="K31" s="20"/>
      <c r="L31" s="21"/>
    </row>
    <row r="32" spans="2:12" x14ac:dyDescent="0.25">
      <c r="B32" s="8"/>
      <c r="C32" s="5"/>
      <c r="D32" s="5"/>
      <c r="E32" s="5"/>
      <c r="F32" s="5"/>
      <c r="G32" s="5"/>
      <c r="H32" s="5"/>
      <c r="I32" s="5"/>
      <c r="J32" s="5"/>
      <c r="K32" s="5"/>
      <c r="L32" s="9"/>
    </row>
    <row r="33" spans="2:12" x14ac:dyDescent="0.25">
      <c r="B33" s="8"/>
      <c r="C33" s="5"/>
      <c r="D33" s="5"/>
      <c r="E33" s="5"/>
      <c r="F33" s="5"/>
      <c r="G33" s="5"/>
      <c r="H33" s="5"/>
      <c r="I33" s="5"/>
      <c r="J33" s="5"/>
      <c r="K33" s="5"/>
      <c r="L33" s="9"/>
    </row>
    <row r="34" spans="2:12" x14ac:dyDescent="0.25">
      <c r="B34" s="8"/>
      <c r="C34" s="5"/>
      <c r="D34" s="5"/>
      <c r="E34" s="5"/>
      <c r="F34" s="5"/>
      <c r="G34" s="5"/>
      <c r="H34" s="5"/>
      <c r="I34" s="5"/>
      <c r="J34" s="5"/>
      <c r="K34" s="5"/>
      <c r="L34" s="9"/>
    </row>
    <row r="35" spans="2:12" x14ac:dyDescent="0.25">
      <c r="B35" s="8"/>
      <c r="C35" s="5"/>
      <c r="D35" s="5"/>
      <c r="E35" s="5"/>
      <c r="F35" s="5"/>
      <c r="G35" s="5"/>
      <c r="H35" s="5"/>
      <c r="I35" s="5"/>
      <c r="J35" s="5"/>
      <c r="K35" s="5"/>
      <c r="L35" s="9"/>
    </row>
    <row r="36" spans="2:12" x14ac:dyDescent="0.25">
      <c r="B36" s="8"/>
      <c r="C36" s="5"/>
      <c r="D36" s="5"/>
      <c r="E36" s="5"/>
      <c r="F36" s="5"/>
      <c r="G36" s="5"/>
      <c r="H36" s="5"/>
      <c r="I36" s="5"/>
      <c r="J36" s="5"/>
      <c r="K36" s="5"/>
      <c r="L36" s="9"/>
    </row>
    <row r="37" spans="2:12" x14ac:dyDescent="0.25">
      <c r="B37" s="8"/>
      <c r="C37" s="5"/>
      <c r="D37" s="5"/>
      <c r="E37" s="5"/>
      <c r="F37" s="5"/>
      <c r="G37" s="5"/>
      <c r="H37" s="5"/>
      <c r="I37" s="5"/>
      <c r="J37" s="5"/>
      <c r="K37" s="5"/>
      <c r="L37" s="9"/>
    </row>
    <row r="38" spans="2:12" x14ac:dyDescent="0.25">
      <c r="B38" s="8"/>
      <c r="C38" s="5"/>
      <c r="D38" s="5"/>
      <c r="E38" s="5"/>
      <c r="F38" s="5"/>
      <c r="G38" s="5"/>
      <c r="H38" s="5"/>
      <c r="I38" s="5"/>
      <c r="J38" s="5"/>
      <c r="K38" s="5"/>
      <c r="L38" s="9"/>
    </row>
    <row r="39" spans="2:12" x14ac:dyDescent="0.25">
      <c r="B39" s="8"/>
      <c r="C39" s="5"/>
      <c r="D39" s="5"/>
      <c r="E39" s="5"/>
      <c r="F39" s="5"/>
      <c r="G39" s="5"/>
      <c r="H39" s="5"/>
      <c r="I39" s="5"/>
      <c r="J39" s="5"/>
      <c r="K39" s="5"/>
      <c r="L39" s="9"/>
    </row>
    <row r="40" spans="2:12" x14ac:dyDescent="0.25">
      <c r="B40" s="8"/>
      <c r="C40" s="5"/>
      <c r="D40" s="5"/>
      <c r="E40" s="5"/>
      <c r="F40" s="5"/>
      <c r="G40" s="5"/>
      <c r="H40" s="5"/>
      <c r="I40" s="5"/>
      <c r="J40" s="5"/>
      <c r="K40" s="5"/>
      <c r="L40" s="9"/>
    </row>
    <row r="41" spans="2:12" x14ac:dyDescent="0.25">
      <c r="B41" s="8"/>
      <c r="C41" s="5"/>
      <c r="D41" s="5"/>
      <c r="E41" s="5"/>
      <c r="F41" s="5"/>
      <c r="G41" s="5"/>
      <c r="H41" s="5"/>
      <c r="I41" s="5"/>
      <c r="J41" s="5"/>
      <c r="K41" s="5"/>
      <c r="L41" s="9"/>
    </row>
    <row r="42" spans="2:12" x14ac:dyDescent="0.25">
      <c r="B42" s="8"/>
      <c r="C42" s="5"/>
      <c r="D42" s="6" t="s">
        <v>30</v>
      </c>
      <c r="E42" s="6" t="s">
        <v>31</v>
      </c>
      <c r="F42" s="6" t="s">
        <v>32</v>
      </c>
      <c r="G42" s="6" t="s">
        <v>33</v>
      </c>
      <c r="H42" s="6" t="s">
        <v>35</v>
      </c>
      <c r="I42" s="6" t="s">
        <v>34</v>
      </c>
      <c r="J42" s="6" t="s">
        <v>36</v>
      </c>
      <c r="K42" s="6" t="s">
        <v>37</v>
      </c>
      <c r="L42" s="13" t="s">
        <v>38</v>
      </c>
    </row>
    <row r="43" spans="2:12" x14ac:dyDescent="0.25">
      <c r="B43" s="8"/>
      <c r="C43" s="5" t="s">
        <v>26</v>
      </c>
      <c r="D43" s="14">
        <v>1E-4</v>
      </c>
      <c r="E43" s="14">
        <v>1E-4</v>
      </c>
      <c r="F43" s="14">
        <v>0.1</v>
      </c>
      <c r="G43" s="14">
        <v>0.1</v>
      </c>
      <c r="H43" s="14">
        <v>9.9999999999999995E-7</v>
      </c>
      <c r="I43" s="14">
        <v>1E-4</v>
      </c>
      <c r="J43" s="15">
        <v>0.06</v>
      </c>
      <c r="K43" s="15">
        <v>0.06</v>
      </c>
      <c r="L43" s="16">
        <v>8.3000000000000001E-3</v>
      </c>
    </row>
    <row r="44" spans="2:12" x14ac:dyDescent="0.25">
      <c r="B44" s="8"/>
      <c r="C44" s="5" t="s">
        <v>27</v>
      </c>
      <c r="D44" s="5">
        <v>1</v>
      </c>
      <c r="E44" s="5">
        <v>1</v>
      </c>
      <c r="F44" s="14">
        <v>100</v>
      </c>
      <c r="G44" s="14">
        <v>100</v>
      </c>
      <c r="H44" s="14">
        <v>0.01</v>
      </c>
      <c r="I44" s="14">
        <v>1</v>
      </c>
      <c r="J44" s="5"/>
      <c r="K44" s="5"/>
      <c r="L44" s="9"/>
    </row>
    <row r="45" spans="2:12" ht="15.75" thickBot="1" x14ac:dyDescent="0.3">
      <c r="B45" s="10"/>
      <c r="C45" s="11"/>
      <c r="D45" s="11"/>
      <c r="E45" s="11"/>
      <c r="F45" s="11"/>
      <c r="G45" s="11"/>
      <c r="H45" s="11"/>
      <c r="I45" s="11"/>
      <c r="J45" s="11"/>
      <c r="K45" s="11"/>
      <c r="L45" s="12"/>
    </row>
    <row r="46" spans="2:12" ht="15.75" thickBot="1" x14ac:dyDescent="0.3"/>
    <row r="47" spans="2:12" x14ac:dyDescent="0.25">
      <c r="B47" s="19" t="s">
        <v>39</v>
      </c>
      <c r="C47" s="20"/>
      <c r="D47" s="20"/>
      <c r="E47" s="20"/>
      <c r="F47" s="20"/>
      <c r="G47" s="20"/>
      <c r="H47" s="20"/>
      <c r="I47" s="20"/>
      <c r="J47" s="20"/>
      <c r="K47" s="20"/>
      <c r="L47" s="21"/>
    </row>
    <row r="48" spans="2:12" x14ac:dyDescent="0.25">
      <c r="B48" s="8"/>
      <c r="C48" s="5"/>
      <c r="D48" s="5"/>
      <c r="E48" s="5"/>
      <c r="F48" s="5"/>
      <c r="G48" s="5"/>
      <c r="H48" s="5"/>
      <c r="I48" s="5"/>
      <c r="J48" s="5"/>
      <c r="K48" s="5"/>
      <c r="L48" s="9"/>
    </row>
    <row r="49" spans="2:12" x14ac:dyDescent="0.25">
      <c r="B49" s="8"/>
      <c r="C49" s="5"/>
      <c r="D49" s="5"/>
      <c r="E49" s="5"/>
      <c r="F49" s="5"/>
      <c r="G49" s="5"/>
      <c r="H49" s="5"/>
      <c r="I49" s="5"/>
      <c r="J49" s="5"/>
      <c r="K49" s="5"/>
      <c r="L49" s="9"/>
    </row>
    <row r="50" spans="2:12" x14ac:dyDescent="0.25">
      <c r="B50" s="8"/>
      <c r="C50" s="5"/>
      <c r="D50" s="5"/>
      <c r="E50" s="5"/>
      <c r="F50" s="5"/>
      <c r="G50" s="5"/>
      <c r="H50" s="5"/>
      <c r="I50" s="5"/>
      <c r="J50" s="5"/>
      <c r="K50" s="5"/>
      <c r="L50" s="9"/>
    </row>
    <row r="51" spans="2:12" x14ac:dyDescent="0.25">
      <c r="B51" s="8"/>
      <c r="C51" s="5"/>
      <c r="D51" s="5"/>
      <c r="E51" s="5"/>
      <c r="F51" s="5"/>
      <c r="G51" s="5"/>
      <c r="H51" s="5"/>
      <c r="I51" s="5"/>
      <c r="J51" s="5"/>
      <c r="K51" s="5"/>
      <c r="L51" s="9"/>
    </row>
    <row r="52" spans="2:12" x14ac:dyDescent="0.25">
      <c r="B52" s="8"/>
      <c r="C52" s="5"/>
      <c r="D52" s="5"/>
      <c r="E52" s="5"/>
      <c r="F52" s="5"/>
      <c r="G52" s="5"/>
      <c r="H52" s="5"/>
      <c r="I52" s="5"/>
      <c r="J52" s="5"/>
      <c r="K52" s="5"/>
      <c r="L52" s="9"/>
    </row>
    <row r="53" spans="2:12" x14ac:dyDescent="0.25">
      <c r="B53" s="8"/>
      <c r="C53" s="5"/>
      <c r="D53" s="5"/>
      <c r="E53" s="5"/>
      <c r="F53" s="5"/>
      <c r="G53" s="5"/>
      <c r="H53" s="5"/>
      <c r="I53" s="5"/>
      <c r="J53" s="5"/>
      <c r="K53" s="5"/>
      <c r="L53" s="9"/>
    </row>
    <row r="54" spans="2:12" x14ac:dyDescent="0.25">
      <c r="B54" s="8"/>
      <c r="C54" s="5"/>
      <c r="D54" s="5"/>
      <c r="E54" s="5"/>
      <c r="F54" s="5"/>
      <c r="G54" s="5"/>
      <c r="H54" s="5"/>
      <c r="I54" s="5"/>
      <c r="J54" s="5"/>
      <c r="K54" s="5"/>
      <c r="L54" s="9"/>
    </row>
    <row r="55" spans="2:12" x14ac:dyDescent="0.25">
      <c r="B55" s="8"/>
      <c r="C55" s="5"/>
      <c r="D55" s="5"/>
      <c r="E55" s="5"/>
      <c r="F55" s="5"/>
      <c r="G55" s="5"/>
      <c r="H55" s="5"/>
      <c r="I55" s="5"/>
      <c r="J55" s="5"/>
      <c r="K55" s="5"/>
      <c r="L55" s="9"/>
    </row>
    <row r="56" spans="2:12" x14ac:dyDescent="0.25">
      <c r="B56" s="8"/>
      <c r="C56" s="5"/>
      <c r="D56" s="5"/>
      <c r="E56" s="5"/>
      <c r="F56" s="5"/>
      <c r="G56" s="5"/>
      <c r="H56" s="5"/>
      <c r="I56" s="5"/>
      <c r="J56" s="5"/>
      <c r="K56" s="5"/>
      <c r="L56" s="9"/>
    </row>
    <row r="57" spans="2:12" x14ac:dyDescent="0.25">
      <c r="B57" s="8"/>
      <c r="C57" s="5"/>
      <c r="D57" s="5" t="s">
        <v>1</v>
      </c>
      <c r="E57" s="5" t="s">
        <v>0</v>
      </c>
      <c r="F57" s="5" t="s">
        <v>5</v>
      </c>
      <c r="G57" s="5" t="s">
        <v>2</v>
      </c>
      <c r="H57" s="5" t="s">
        <v>42</v>
      </c>
      <c r="I57" s="5" t="s">
        <v>4</v>
      </c>
      <c r="J57" s="5" t="s">
        <v>6</v>
      </c>
      <c r="K57" s="5"/>
      <c r="L57" s="9"/>
    </row>
    <row r="58" spans="2:12" x14ac:dyDescent="0.25">
      <c r="B58" s="8"/>
      <c r="C58" s="5" t="s">
        <v>26</v>
      </c>
      <c r="D58" s="5">
        <v>1.4999999999999999E-2</v>
      </c>
      <c r="E58" s="14">
        <v>1E-4</v>
      </c>
      <c r="F58" s="14">
        <v>1E-4</v>
      </c>
      <c r="G58" s="14">
        <v>1E-4</v>
      </c>
      <c r="H58" s="14">
        <v>0.1</v>
      </c>
      <c r="I58" s="15">
        <v>0.5</v>
      </c>
      <c r="J58" s="14">
        <v>1E-4</v>
      </c>
      <c r="K58" s="5"/>
      <c r="L58" s="9"/>
    </row>
    <row r="59" spans="2:12" x14ac:dyDescent="0.25">
      <c r="B59" s="8"/>
      <c r="C59" s="5" t="s">
        <v>27</v>
      </c>
      <c r="D59" s="5">
        <v>0.02</v>
      </c>
      <c r="E59" s="14">
        <v>100</v>
      </c>
      <c r="F59" s="14">
        <v>100</v>
      </c>
      <c r="G59" s="14">
        <v>100</v>
      </c>
      <c r="H59" s="14">
        <v>10000</v>
      </c>
      <c r="I59" s="15">
        <v>4</v>
      </c>
      <c r="J59" s="14">
        <v>10</v>
      </c>
      <c r="K59" s="5"/>
      <c r="L59" s="9"/>
    </row>
    <row r="60" spans="2:12" ht="15.75" thickBot="1" x14ac:dyDescent="0.3">
      <c r="B60" s="10"/>
      <c r="C60" s="11"/>
      <c r="D60" s="11"/>
      <c r="E60" s="11"/>
      <c r="F60" s="11"/>
      <c r="G60" s="11"/>
      <c r="H60" s="11"/>
      <c r="I60" s="11"/>
      <c r="J60" s="11"/>
      <c r="K60" s="11"/>
      <c r="L60" s="12"/>
    </row>
    <row r="61" spans="2:12" ht="15.75" thickBot="1" x14ac:dyDescent="0.3"/>
    <row r="62" spans="2:12" x14ac:dyDescent="0.25">
      <c r="B62" s="19" t="s">
        <v>40</v>
      </c>
      <c r="C62" s="20"/>
      <c r="D62" s="20"/>
      <c r="E62" s="20"/>
      <c r="F62" s="20"/>
      <c r="G62" s="20"/>
      <c r="H62" s="20"/>
      <c r="I62" s="20"/>
      <c r="J62" s="20"/>
      <c r="K62" s="20"/>
      <c r="L62" s="21"/>
    </row>
    <row r="63" spans="2:12" x14ac:dyDescent="0.25">
      <c r="B63" s="8"/>
      <c r="C63" s="5"/>
      <c r="D63" s="5"/>
      <c r="E63" s="5"/>
      <c r="F63" s="5"/>
      <c r="G63" s="5"/>
      <c r="H63" s="5"/>
      <c r="I63" s="5"/>
      <c r="J63" s="5"/>
      <c r="K63" s="5"/>
      <c r="L63" s="9"/>
    </row>
    <row r="64" spans="2:12" x14ac:dyDescent="0.25">
      <c r="B64" s="8"/>
      <c r="C64" s="5"/>
      <c r="D64" s="5"/>
      <c r="E64" s="5"/>
      <c r="F64" s="5"/>
      <c r="G64" s="5"/>
      <c r="H64" s="5"/>
      <c r="I64" s="5"/>
      <c r="J64" s="5"/>
      <c r="K64" s="5"/>
      <c r="L64" s="9"/>
    </row>
    <row r="65" spans="2:12" x14ac:dyDescent="0.25">
      <c r="B65" s="8"/>
      <c r="C65" s="5"/>
      <c r="D65" s="5"/>
      <c r="E65" s="5"/>
      <c r="F65" s="5"/>
      <c r="G65" s="5"/>
      <c r="H65" s="5"/>
      <c r="I65" s="5"/>
      <c r="J65" s="5"/>
      <c r="K65" s="5"/>
      <c r="L65" s="9"/>
    </row>
    <row r="66" spans="2:12" x14ac:dyDescent="0.25">
      <c r="B66" s="8"/>
      <c r="C66" s="5"/>
      <c r="D66" s="5"/>
      <c r="E66" s="5"/>
      <c r="F66" s="5"/>
      <c r="G66" s="5"/>
      <c r="H66" s="5"/>
      <c r="I66" s="5"/>
      <c r="J66" s="5"/>
      <c r="K66" s="5"/>
      <c r="L66" s="9"/>
    </row>
    <row r="67" spans="2:12" x14ac:dyDescent="0.25">
      <c r="B67" s="8"/>
      <c r="C67" s="5"/>
      <c r="D67" s="5"/>
      <c r="E67" s="5"/>
      <c r="F67" s="5"/>
      <c r="G67" s="5"/>
      <c r="H67" s="5"/>
      <c r="I67" s="5"/>
      <c r="J67" s="5"/>
      <c r="K67" s="5"/>
      <c r="L67" s="9"/>
    </row>
    <row r="68" spans="2:12" x14ac:dyDescent="0.25">
      <c r="B68" s="8"/>
      <c r="C68" s="5"/>
      <c r="D68" s="5"/>
      <c r="E68" s="5"/>
      <c r="F68" s="5"/>
      <c r="G68" s="5"/>
      <c r="H68" s="5"/>
      <c r="I68" s="5"/>
      <c r="J68" s="5"/>
      <c r="K68" s="5"/>
      <c r="L68" s="9"/>
    </row>
    <row r="69" spans="2:12" x14ac:dyDescent="0.25">
      <c r="B69" s="8"/>
      <c r="C69" s="5"/>
      <c r="D69" s="5"/>
      <c r="E69" s="5"/>
      <c r="F69" s="5"/>
      <c r="G69" s="5"/>
      <c r="H69" s="5"/>
      <c r="I69" s="5"/>
      <c r="J69" s="5"/>
      <c r="K69" s="5"/>
      <c r="L69" s="9"/>
    </row>
    <row r="70" spans="2:12" x14ac:dyDescent="0.25">
      <c r="B70" s="8"/>
      <c r="C70" s="5"/>
      <c r="D70" s="5"/>
      <c r="E70" s="5"/>
      <c r="F70" s="5"/>
      <c r="G70" s="5"/>
      <c r="H70" s="5"/>
      <c r="I70" s="5"/>
      <c r="J70" s="5"/>
      <c r="K70" s="5"/>
      <c r="L70" s="9"/>
    </row>
    <row r="71" spans="2:12" x14ac:dyDescent="0.25">
      <c r="B71" s="8"/>
      <c r="C71" s="5"/>
      <c r="D71" s="17" t="s">
        <v>0</v>
      </c>
      <c r="E71" s="17" t="s">
        <v>1</v>
      </c>
      <c r="F71" s="17" t="s">
        <v>2</v>
      </c>
      <c r="G71" s="17" t="s">
        <v>42</v>
      </c>
      <c r="H71" s="17" t="s">
        <v>4</v>
      </c>
      <c r="I71" s="17" t="s">
        <v>5</v>
      </c>
      <c r="J71" s="17" t="s">
        <v>6</v>
      </c>
      <c r="K71" s="5"/>
      <c r="L71" s="9"/>
    </row>
    <row r="72" spans="2:12" x14ac:dyDescent="0.25">
      <c r="B72" s="8"/>
      <c r="C72" s="5" t="s">
        <v>26</v>
      </c>
      <c r="D72" s="5">
        <v>0.01</v>
      </c>
      <c r="E72" s="5">
        <v>0.01</v>
      </c>
      <c r="F72" s="5">
        <v>0.01</v>
      </c>
      <c r="G72" s="5">
        <v>1</v>
      </c>
      <c r="H72" s="5">
        <v>0.5</v>
      </c>
      <c r="I72" s="5">
        <v>0.01</v>
      </c>
      <c r="J72" s="5">
        <v>0.01</v>
      </c>
      <c r="K72" s="5"/>
      <c r="L72" s="9"/>
    </row>
    <row r="73" spans="2:12" x14ac:dyDescent="0.25">
      <c r="B73" s="8"/>
      <c r="C73" s="5" t="s">
        <v>27</v>
      </c>
      <c r="D73" s="5">
        <v>10</v>
      </c>
      <c r="E73" s="5">
        <v>30</v>
      </c>
      <c r="F73" s="5">
        <v>20</v>
      </c>
      <c r="G73" s="14">
        <v>10000</v>
      </c>
      <c r="H73" s="5">
        <v>4</v>
      </c>
      <c r="I73" s="5">
        <v>50</v>
      </c>
      <c r="J73" s="5">
        <v>50</v>
      </c>
      <c r="K73" s="5"/>
      <c r="L73" s="9"/>
    </row>
    <row r="74" spans="2:12" ht="15.75" thickBot="1" x14ac:dyDescent="0.3">
      <c r="B74" s="10"/>
      <c r="C74" s="11"/>
      <c r="D74" s="11"/>
      <c r="E74" s="11"/>
      <c r="F74" s="11"/>
      <c r="G74" s="11"/>
      <c r="H74" s="11"/>
      <c r="I74" s="11"/>
      <c r="J74" s="11"/>
      <c r="K74" s="11"/>
      <c r="L74" s="12"/>
    </row>
    <row r="75" spans="2:12" ht="15.75" thickBot="1" x14ac:dyDescent="0.3"/>
    <row r="76" spans="2:12" x14ac:dyDescent="0.25">
      <c r="B76" s="19" t="s">
        <v>41</v>
      </c>
      <c r="C76" s="20"/>
      <c r="D76" s="20"/>
      <c r="E76" s="20"/>
      <c r="F76" s="20"/>
      <c r="G76" s="20"/>
      <c r="H76" s="20"/>
      <c r="I76" s="20"/>
      <c r="J76" s="20"/>
      <c r="K76" s="20"/>
      <c r="L76" s="21"/>
    </row>
    <row r="77" spans="2:12" x14ac:dyDescent="0.25">
      <c r="B77" s="8"/>
      <c r="C77" s="5"/>
      <c r="D77" s="5"/>
      <c r="E77" s="5"/>
      <c r="F77" s="5"/>
      <c r="G77" s="5"/>
      <c r="H77" s="5"/>
      <c r="I77" s="5"/>
      <c r="J77" s="5"/>
      <c r="K77" s="5"/>
      <c r="L77" s="9"/>
    </row>
    <row r="78" spans="2:12" x14ac:dyDescent="0.25">
      <c r="B78" s="8"/>
      <c r="C78" s="5"/>
      <c r="D78" s="5"/>
      <c r="E78" s="5"/>
      <c r="F78" s="5"/>
      <c r="G78" s="5"/>
      <c r="H78" s="5"/>
      <c r="I78" s="5"/>
      <c r="J78" s="5"/>
      <c r="K78" s="5"/>
      <c r="L78" s="9"/>
    </row>
    <row r="79" spans="2:12" x14ac:dyDescent="0.25">
      <c r="B79" s="8"/>
      <c r="C79" s="5"/>
      <c r="D79" s="5"/>
      <c r="E79" s="5"/>
      <c r="F79" s="5"/>
      <c r="G79" s="5"/>
      <c r="H79" s="5"/>
      <c r="I79" s="5"/>
      <c r="J79" s="5"/>
      <c r="K79" s="5"/>
      <c r="L79" s="9"/>
    </row>
    <row r="80" spans="2:12" x14ac:dyDescent="0.25">
      <c r="B80" s="8"/>
      <c r="C80" s="5"/>
      <c r="D80" s="5"/>
      <c r="E80" s="5"/>
      <c r="F80" s="5"/>
      <c r="G80" s="5"/>
      <c r="H80" s="5"/>
      <c r="I80" s="5"/>
      <c r="J80" s="5"/>
      <c r="K80" s="5"/>
      <c r="L80" s="9"/>
    </row>
    <row r="81" spans="2:12" x14ac:dyDescent="0.25">
      <c r="B81" s="8"/>
      <c r="C81" s="5"/>
      <c r="D81" s="5"/>
      <c r="E81" s="5"/>
      <c r="F81" s="5"/>
      <c r="G81" s="5"/>
      <c r="H81" s="5"/>
      <c r="I81" s="5"/>
      <c r="J81" s="5"/>
      <c r="K81" s="5"/>
      <c r="L81" s="9"/>
    </row>
    <row r="82" spans="2:12" x14ac:dyDescent="0.25">
      <c r="B82" s="8"/>
      <c r="C82" s="5"/>
      <c r="D82" s="5"/>
      <c r="E82" s="5"/>
      <c r="F82" s="5"/>
      <c r="G82" s="5"/>
      <c r="H82" s="5"/>
      <c r="I82" s="5"/>
      <c r="J82" s="5"/>
      <c r="K82" s="5"/>
      <c r="L82" s="9"/>
    </row>
    <row r="83" spans="2:12" x14ac:dyDescent="0.25">
      <c r="B83" s="8"/>
      <c r="C83" s="5"/>
      <c r="D83" s="5"/>
      <c r="E83" s="5"/>
      <c r="F83" s="5"/>
      <c r="G83" s="5"/>
      <c r="H83" s="5"/>
      <c r="I83" s="5"/>
      <c r="J83" s="5"/>
      <c r="K83" s="5"/>
      <c r="L83" s="9"/>
    </row>
    <row r="84" spans="2:12" x14ac:dyDescent="0.25">
      <c r="B84" s="8"/>
      <c r="C84" s="5"/>
      <c r="D84" s="5"/>
      <c r="E84" s="5"/>
      <c r="F84" s="5"/>
      <c r="G84" s="5"/>
      <c r="H84" s="5"/>
      <c r="I84" s="5"/>
      <c r="J84" s="5"/>
      <c r="K84" s="5"/>
      <c r="L84" s="9"/>
    </row>
    <row r="85" spans="2:12" x14ac:dyDescent="0.25">
      <c r="B85" s="8"/>
      <c r="C85" s="5"/>
      <c r="D85" s="17" t="s">
        <v>0</v>
      </c>
      <c r="E85" s="17" t="s">
        <v>1</v>
      </c>
      <c r="F85" s="17" t="s">
        <v>2</v>
      </c>
      <c r="G85" s="17" t="s">
        <v>42</v>
      </c>
      <c r="H85" s="17" t="s">
        <v>4</v>
      </c>
      <c r="I85" s="17" t="s">
        <v>5</v>
      </c>
      <c r="J85" s="17" t="s">
        <v>6</v>
      </c>
      <c r="K85" s="5"/>
      <c r="L85" s="9"/>
    </row>
    <row r="86" spans="2:12" x14ac:dyDescent="0.25">
      <c r="B86" s="8"/>
      <c r="C86" s="5" t="s">
        <v>26</v>
      </c>
      <c r="D86" s="5">
        <v>0.01</v>
      </c>
      <c r="E86" s="5">
        <v>0.01</v>
      </c>
      <c r="F86" s="5">
        <v>0.01</v>
      </c>
      <c r="G86" s="5">
        <v>1</v>
      </c>
      <c r="H86" s="5">
        <v>0.5</v>
      </c>
      <c r="I86" s="5">
        <v>0.01</v>
      </c>
      <c r="J86" s="5">
        <v>0.01</v>
      </c>
      <c r="K86" s="5"/>
      <c r="L86" s="9"/>
    </row>
    <row r="87" spans="2:12" x14ac:dyDescent="0.25">
      <c r="B87" s="8"/>
      <c r="C87" s="5" t="s">
        <v>27</v>
      </c>
      <c r="D87" s="5">
        <v>100</v>
      </c>
      <c r="E87" s="5">
        <v>100</v>
      </c>
      <c r="F87" s="5">
        <v>100</v>
      </c>
      <c r="G87" s="14">
        <v>10000</v>
      </c>
      <c r="H87" s="5">
        <v>4</v>
      </c>
      <c r="I87" s="5">
        <v>100</v>
      </c>
      <c r="J87" s="5">
        <v>100</v>
      </c>
      <c r="K87" s="5"/>
      <c r="L87" s="9"/>
    </row>
    <row r="88" spans="2:12" ht="15.75" thickBot="1" x14ac:dyDescent="0.3">
      <c r="B88" s="10"/>
      <c r="C88" s="11"/>
      <c r="D88" s="11"/>
      <c r="E88" s="11"/>
      <c r="F88" s="11"/>
      <c r="G88" s="11"/>
      <c r="H88" s="11"/>
      <c r="I88" s="11"/>
      <c r="J88" s="11"/>
      <c r="K88" s="11"/>
      <c r="L88" s="12"/>
    </row>
  </sheetData>
  <mergeCells count="5">
    <mergeCell ref="B47:L47"/>
    <mergeCell ref="B2:L2"/>
    <mergeCell ref="B31:L31"/>
    <mergeCell ref="B62:L62"/>
    <mergeCell ref="B76:L7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Msn2_CT_params</vt:lpstr>
      <vt:lpstr>promoter_params_LHS_bounds</vt:lpstr>
      <vt:lpstr>promoter_params_lit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McCleanLab</dc:creator>
  <cp:lastModifiedBy>Kieran</cp:lastModifiedBy>
  <dcterms:created xsi:type="dcterms:W3CDTF">2016-11-14T22:43:11Z</dcterms:created>
  <dcterms:modified xsi:type="dcterms:W3CDTF">2022-02-24T20:42:09Z</dcterms:modified>
</cp:coreProperties>
</file>