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vtsnis-my.sharepoint.com/personal/milan_ristic_akademijanis_edu_rs/Documents/Projekti/PDF Generator opterećenja konačan/"/>
    </mc:Choice>
  </mc:AlternateContent>
  <xr:revisionPtr revIDLastSave="2" documentId="8_{E65DC007-D2F4-45E8-8762-B72FCF1BEC49}" xr6:coauthVersionLast="47" xr6:coauthVersionMax="47" xr10:uidLastSave="{D441D401-463A-4ACA-8763-D385779943EF}"/>
  <bookViews>
    <workbookView xWindow="-108" yWindow="-108" windowWidth="23256" windowHeight="12456" xr2:uid="{00000000-000D-0000-FFFF-FFFF00000000}"/>
  </bookViews>
  <sheets>
    <sheet name="Podaci2025" sheetId="2" r:id="rId1"/>
    <sheet name="Analiza2025" sheetId="3" r:id="rId2"/>
    <sheet name="PadajucaLista" sheetId="1" state="hidden" r:id="rId3"/>
    <sheet name="Analiza_S" sheetId="4" r:id="rId4"/>
  </sheets>
  <definedNames>
    <definedName name="brojgrupa">PadajucaLista!$H$3:$H$8</definedName>
    <definedName name="drumcipredavaci">PadajucaLista!$D$82:$D$105</definedName>
    <definedName name="drumcipredmeti">PadajucaLista!$C$221:$C$248</definedName>
    <definedName name="drumcismer">PadajucaLista!$K$17:$K$19</definedName>
    <definedName name="elektropredavaci">PadajucaLista!$D$23:$D$45</definedName>
    <definedName name="elektropredmeti">PadajucaLista!$C$67:$C$127</definedName>
    <definedName name="elektrosmer">PadajucaLista!$K$6:$K$9</definedName>
    <definedName name="gradjevinapredavaci">PadajucaLista!$D$66:$D$81</definedName>
    <definedName name="gradjevinapredmeti">PadajucaLista!$C$128:$C$220</definedName>
    <definedName name="gradjevinasmer">PadajucaLista!$K$13:$K$16</definedName>
    <definedName name="Katedra">PadajucaLista!$S$3:$S$8</definedName>
    <definedName name="masincipredavaci">PadajucaLista!$D$3:$D$22</definedName>
    <definedName name="masincipredmeti">PadajucaLista!$C$3:$C$66</definedName>
    <definedName name="masincismer">PadajucaLista!$K$3:$K$5</definedName>
    <definedName name="NedeljniBrojCasova">PadajucaLista!$R$3:$R$6</definedName>
    <definedName name="Odsek">PadajucaLista!$T$3:$T$5</definedName>
    <definedName name="ostalipredmeti">PadajucaLista!$C$249:$C$278</definedName>
    <definedName name="Pozicija">PadajucaLista!$L$3:$L$4</definedName>
    <definedName name="semestar">PadajucaLista!$F$3:$F$8</definedName>
    <definedName name="Status">PadajucaLista!$I$3:$I$4</definedName>
    <definedName name="Tip">PadajucaLista!$J$3:$J$5</definedName>
    <definedName name="TipPredavanja">PadajucaLista!$G$3:$G$5</definedName>
    <definedName name="zastitapredavaci">PadajucaLista!$D$46:$D$65</definedName>
    <definedName name="zastitapredmeti">PadajucaLista!$C$131:$C$185</definedName>
    <definedName name="zastitasmer">PadajucaLista!$K$10:$K$12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4" l="1"/>
  <c r="I50" i="4"/>
  <c r="M27" i="4"/>
  <c r="K552" i="2"/>
  <c r="K553" i="2"/>
  <c r="K554" i="2"/>
  <c r="K551" i="2"/>
  <c r="K550" i="2"/>
  <c r="K549" i="2"/>
  <c r="K548" i="2"/>
  <c r="K547" i="2"/>
  <c r="K546" i="2"/>
  <c r="K545" i="2"/>
  <c r="K544" i="2"/>
  <c r="K543" i="2"/>
  <c r="M4" i="4"/>
  <c r="J4" i="4"/>
  <c r="K542" i="2"/>
  <c r="K541" i="2"/>
  <c r="K540" i="2"/>
  <c r="K539" i="2"/>
  <c r="K538" i="2"/>
  <c r="K537" i="2"/>
  <c r="K535" i="2"/>
  <c r="K536" i="2"/>
  <c r="K534" i="2"/>
  <c r="K533" i="2"/>
  <c r="K532" i="2"/>
  <c r="K531" i="2"/>
  <c r="K274" i="2"/>
  <c r="K13" i="2"/>
  <c r="K530" i="2"/>
  <c r="K529" i="2"/>
  <c r="K528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95" i="2"/>
  <c r="K486" i="2"/>
  <c r="K487" i="2"/>
  <c r="K488" i="2"/>
  <c r="K522" i="2"/>
  <c r="K490" i="2"/>
  <c r="K491" i="2"/>
  <c r="K492" i="2"/>
  <c r="K493" i="2"/>
  <c r="K494" i="2"/>
  <c r="K519" i="2"/>
  <c r="K496" i="2"/>
  <c r="K497" i="2"/>
  <c r="K498" i="2"/>
  <c r="K499" i="2"/>
  <c r="K500" i="2"/>
  <c r="K501" i="2"/>
  <c r="K502" i="2"/>
  <c r="K503" i="2"/>
  <c r="K523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04" i="2"/>
  <c r="K518" i="2"/>
  <c r="K520" i="2"/>
  <c r="K521" i="2"/>
  <c r="K489" i="2"/>
  <c r="K485" i="2"/>
  <c r="K524" i="2"/>
  <c r="K525" i="2"/>
  <c r="K526" i="2"/>
  <c r="K527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91" i="2"/>
  <c r="M5" i="4" l="1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10" i="4"/>
  <c r="M6" i="4" s="1"/>
  <c r="J5" i="4"/>
  <c r="K73" i="2"/>
  <c r="K36" i="2"/>
  <c r="K4" i="2"/>
  <c r="K5" i="2"/>
  <c r="K6" i="2"/>
  <c r="K7" i="2"/>
  <c r="K8" i="2"/>
  <c r="K9" i="2"/>
  <c r="K10" i="2"/>
  <c r="K22" i="2"/>
  <c r="K23" i="2"/>
  <c r="K80" i="2"/>
  <c r="K15" i="2"/>
  <c r="K16" i="2"/>
  <c r="K17" i="2"/>
  <c r="K18" i="2"/>
  <c r="K19" i="2"/>
  <c r="K11" i="2"/>
  <c r="K14" i="2"/>
  <c r="K20" i="2"/>
  <c r="K21" i="2"/>
  <c r="K24" i="2"/>
  <c r="K25" i="2"/>
  <c r="K26" i="2"/>
  <c r="K27" i="2"/>
  <c r="K28" i="2"/>
  <c r="K29" i="2"/>
  <c r="K30" i="2"/>
  <c r="K31" i="2"/>
  <c r="K45" i="2"/>
  <c r="K48" i="2"/>
  <c r="K34" i="2"/>
  <c r="K35" i="2"/>
  <c r="K2" i="2"/>
  <c r="K37" i="2"/>
  <c r="K38" i="2"/>
  <c r="K39" i="2"/>
  <c r="K40" i="2"/>
  <c r="K41" i="2"/>
  <c r="K42" i="2"/>
  <c r="K43" i="2"/>
  <c r="K44" i="2"/>
  <c r="K72" i="2"/>
  <c r="K46" i="2"/>
  <c r="K47" i="2"/>
  <c r="K3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32" i="2"/>
  <c r="K33" i="2"/>
  <c r="K74" i="2"/>
  <c r="K75" i="2"/>
  <c r="K76" i="2"/>
  <c r="K77" i="2"/>
  <c r="K78" i="2"/>
  <c r="K79" i="2"/>
  <c r="K12" i="2"/>
  <c r="K81" i="2"/>
  <c r="K82" i="2"/>
  <c r="K83" i="2"/>
  <c r="K84" i="2"/>
  <c r="K85" i="2"/>
  <c r="K86" i="2"/>
  <c r="K87" i="2"/>
  <c r="K88" i="2"/>
  <c r="K89" i="2"/>
  <c r="K90" i="2"/>
  <c r="I44" i="4" l="1"/>
  <c r="I45" i="4"/>
  <c r="I46" i="4"/>
  <c r="I47" i="4"/>
  <c r="I48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10" i="4"/>
  <c r="J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tc={BCD3084E-C1C3-43BE-8C7D-BFB611C4110A}</author>
  </authors>
  <commentList>
    <comment ref="K45" authorId="0" shapeId="0" xr:uid="{BCD3084E-C1C3-43BE-8C7D-BFB611C4110A}">
      <text>
        <t>[Threaded comment]
Your version of Excel allows you to read this threaded comment; however, any edits to it will get removed if the file is opened in a newer version of Excel. Learn more: https://go.microsoft.com/fwlink/?linkid=870924
Comment:
    Treba da bude 1 za nedeljni broj casova i dodati laboratorijske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</futureMetadata>
  <valueMetadata count="5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</valueMetadata>
</metadata>
</file>

<file path=xl/sharedStrings.xml><?xml version="1.0" encoding="utf-8"?>
<sst xmlns="http://schemas.openxmlformats.org/spreadsheetml/2006/main" count="6795" uniqueCount="426">
  <si>
    <t>Ime Predavača</t>
  </si>
  <si>
    <t>Pozicija</t>
  </si>
  <si>
    <t>Naziv Predmeta</t>
  </si>
  <si>
    <t>Studijski program</t>
  </si>
  <si>
    <t>Semestar</t>
  </si>
  <si>
    <t>Tip Predavanja</t>
  </si>
  <si>
    <t>Nedeljni Broj Časova</t>
  </si>
  <si>
    <t>Broj Grupa</t>
  </si>
  <si>
    <t>Status Predmeta</t>
  </si>
  <si>
    <t>Tip studija</t>
  </si>
  <si>
    <t>Ukupno casova</t>
  </si>
  <si>
    <t>Katedra</t>
  </si>
  <si>
    <t>Odsek</t>
  </si>
  <si>
    <t>Gde se drži</t>
  </si>
  <si>
    <t>Аница Милошевић</t>
  </si>
  <si>
    <t>profesor</t>
  </si>
  <si>
    <t>Безбедност и здравље на раду</t>
  </si>
  <si>
    <t>INI</t>
  </si>
  <si>
    <t>III</t>
  </si>
  <si>
    <t>Predavanja</t>
  </si>
  <si>
    <t>izboran</t>
  </si>
  <si>
    <t>osnovne</t>
  </si>
  <si>
    <t>IZŽS</t>
  </si>
  <si>
    <t>Niš</t>
  </si>
  <si>
    <t>Савремене методе обраде</t>
  </si>
  <si>
    <t>V</t>
  </si>
  <si>
    <t>obavezan</t>
  </si>
  <si>
    <t>Бобан Цветановић</t>
  </si>
  <si>
    <t>Механика 1</t>
  </si>
  <si>
    <t>I</t>
  </si>
  <si>
    <t>Гордана Јовић</t>
  </si>
  <si>
    <t>asistent</t>
  </si>
  <si>
    <t>Vežbe</t>
  </si>
  <si>
    <t>Биљана Милутиновић</t>
  </si>
  <si>
    <t>Основе индустријског инжењерства</t>
  </si>
  <si>
    <t>Милица Јанковић</t>
  </si>
  <si>
    <t>Laboratorija</t>
  </si>
  <si>
    <t>Петар Ђекић</t>
  </si>
  <si>
    <t>Машински материјали</t>
  </si>
  <si>
    <t>Механика 2</t>
  </si>
  <si>
    <t>II</t>
  </si>
  <si>
    <t xml:space="preserve">Транспортни системи у производњи </t>
  </si>
  <si>
    <t>PIT</t>
  </si>
  <si>
    <t>master</t>
  </si>
  <si>
    <t>Виолета Стојановић</t>
  </si>
  <si>
    <t>Основни физички принципи и закони</t>
  </si>
  <si>
    <t>Обрада и анализа података</t>
  </si>
  <si>
    <t>Милош Ристић</t>
  </si>
  <si>
    <t>Техничко цртање</t>
  </si>
  <si>
    <t>Даница Милошевић</t>
  </si>
  <si>
    <t>Технички енглески језик</t>
  </si>
  <si>
    <t>OO</t>
  </si>
  <si>
    <t>drs i zzs</t>
  </si>
  <si>
    <t>Отпорност материјала</t>
  </si>
  <si>
    <t>Милан Павловић</t>
  </si>
  <si>
    <t>Рачунарска графика</t>
  </si>
  <si>
    <t>Слађана Недељковић</t>
  </si>
  <si>
    <t>Стандардизација и контрола квалитета</t>
  </si>
  <si>
    <t>Термоенергетика</t>
  </si>
  <si>
    <t>Пословни енглески језик</t>
  </si>
  <si>
    <t>spaja dst</t>
  </si>
  <si>
    <t>Организација производње</t>
  </si>
  <si>
    <t>Дуња Стојановић</t>
  </si>
  <si>
    <t>Инжењерска математика</t>
  </si>
  <si>
    <t>IV</t>
  </si>
  <si>
    <t>Производне технологије 1</t>
  </si>
  <si>
    <t>Машински елементи</t>
  </si>
  <si>
    <t>Милан Николић</t>
  </si>
  <si>
    <t>Технички системи</t>
  </si>
  <si>
    <t>Теорија ризика</t>
  </si>
  <si>
    <t>Зоран Милић</t>
  </si>
  <si>
    <t>Електротехника са електроником</t>
  </si>
  <si>
    <t>IKT</t>
  </si>
  <si>
    <t>Производне технологије 2</t>
  </si>
  <si>
    <t>Аутоматизација производње и роботика</t>
  </si>
  <si>
    <t>Алати и прибори</t>
  </si>
  <si>
    <t>Развој производа</t>
  </si>
  <si>
    <t>Одржавање машинских система</t>
  </si>
  <si>
    <t>VI</t>
  </si>
  <si>
    <t>Иван Величковић</t>
  </si>
  <si>
    <t>CAM системи</t>
  </si>
  <si>
    <t>Интегрисани системи управљања</t>
  </si>
  <si>
    <t>Хидраулички и пнеиматски системи</t>
  </si>
  <si>
    <t>Савремени инжењерски материјали</t>
  </si>
  <si>
    <t>Пројектовање технолошких процеса</t>
  </si>
  <si>
    <t>3Д моделирање производа</t>
  </si>
  <si>
    <t>Матија Милошевић</t>
  </si>
  <si>
    <t>Милица Цветковић</t>
  </si>
  <si>
    <t>Информационе технологије у производњи</t>
  </si>
  <si>
    <t>Рачунаром подржана производња</t>
  </si>
  <si>
    <t>Савремени обрадни системи</t>
  </si>
  <si>
    <t>Управљање одржавањем хидрауличких и пнеуматских система</t>
  </si>
  <si>
    <t>Адитивне технологије</t>
  </si>
  <si>
    <t>Управљање квалитетом производње</t>
  </si>
  <si>
    <t>Наташа Богдановић</t>
  </si>
  <si>
    <t>Архивирање ММ садржаја</t>
  </si>
  <si>
    <t>MKT</t>
  </si>
  <si>
    <t>Izboran</t>
  </si>
  <si>
    <t>Никола Милутиновић</t>
  </si>
  <si>
    <t>Душан Стефановић</t>
  </si>
  <si>
    <t>Активни мрежни уређаји</t>
  </si>
  <si>
    <t>Милош Стојановић</t>
  </si>
  <si>
    <t>Програмски алати за развој софтвера</t>
  </si>
  <si>
    <t>Милена Николић</t>
  </si>
  <si>
    <t>Славимир Стошовић</t>
  </si>
  <si>
    <t>Развој мултимедијалних апликација</t>
  </si>
  <si>
    <t>ИП Комуникације</t>
  </si>
  <si>
    <t>Програмирање ембедед система</t>
  </si>
  <si>
    <t>ITS</t>
  </si>
  <si>
    <t>Милан Савић</t>
  </si>
  <si>
    <t>Безбедност апликација</t>
  </si>
  <si>
    <t>Серверске технологије</t>
  </si>
  <si>
    <t>Никола Секуловић</t>
  </si>
  <si>
    <t>Интелигентни системи</t>
  </si>
  <si>
    <t>Андроид програмирање</t>
  </si>
  <si>
    <t>Агилно ИТ пословање</t>
  </si>
  <si>
    <t>Креирање ММ садржаја</t>
  </si>
  <si>
    <t>Дејан Благојевић</t>
  </si>
  <si>
    <t>Клијентске Технологије</t>
  </si>
  <si>
    <t>Програмирање база података</t>
  </si>
  <si>
    <t>Анализа великих података</t>
  </si>
  <si>
    <t>Пословна софтверска ОС решења</t>
  </si>
  <si>
    <t>Наташа Савић</t>
  </si>
  <si>
    <t>Математика 1</t>
  </si>
  <si>
    <t>Алгоритми и структуре података</t>
  </si>
  <si>
    <t>Никола Вукотић</t>
  </si>
  <si>
    <t>Основи електротехнике 1</t>
  </si>
  <si>
    <t>Данијела Алексић</t>
  </si>
  <si>
    <t>Основи рачунарске технике</t>
  </si>
  <si>
    <t>Милан Ристић</t>
  </si>
  <si>
    <t>Информационо-комуникациони системи</t>
  </si>
  <si>
    <t>Основи електротехнике 2</t>
  </si>
  <si>
    <t>Математика 2</t>
  </si>
  <si>
    <t>Основи програмирања</t>
  </si>
  <si>
    <t>Срђан Јовковић</t>
  </si>
  <si>
    <t>Основи телекомуникација</t>
  </si>
  <si>
    <t>Анализа података применом статистичких софтвера (Пирот)</t>
  </si>
  <si>
    <t>Ostalo</t>
  </si>
  <si>
    <t>Pirot</t>
  </si>
  <si>
    <t>Електротехника са електроником (ДРС, ИНИ)</t>
  </si>
  <si>
    <t>Марија Боранијашевић</t>
  </si>
  <si>
    <t>Пословне комуникације</t>
  </si>
  <si>
    <t>Нацртна геометрија (ГРИ)</t>
  </si>
  <si>
    <t xml:space="preserve">Заштита података у комуникационим мрежама (Пирот) </t>
  </si>
  <si>
    <t>Електронска мерна инструментација</t>
  </si>
  <si>
    <t>Примена микроконтролера</t>
  </si>
  <si>
    <t>Рачунарске мреже</t>
  </si>
  <si>
    <t>Базе података</t>
  </si>
  <si>
    <t>Мрежни сервиси</t>
  </si>
  <si>
    <t>Заштита података у комуникационим мрежама</t>
  </si>
  <si>
    <t>Администрирање база података</t>
  </si>
  <si>
    <t>Дигитална електроника</t>
  </si>
  <si>
    <t>Дигитални ТВ системи</t>
  </si>
  <si>
    <t>Дигиталне телекомуникације</t>
  </si>
  <si>
    <t>Невена Минић</t>
  </si>
  <si>
    <t>Оперативни системи</t>
  </si>
  <si>
    <t>Ана Јанаћковић</t>
  </si>
  <si>
    <t>WEB дизајн</t>
  </si>
  <si>
    <t>Кабловски ТК системи</t>
  </si>
  <si>
    <t>Софтверско инжењерство</t>
  </si>
  <si>
    <t>Мобилне комуникације</t>
  </si>
  <si>
    <t>Антенски системи</t>
  </si>
  <si>
    <t>Интернет технологије</t>
  </si>
  <si>
    <t>НЕТ технологије</t>
  </si>
  <si>
    <t>Објектно оријентисано програмирање</t>
  </si>
  <si>
    <t>Електронско пословање</t>
  </si>
  <si>
    <t>Бежични телекомуникациони системи</t>
  </si>
  <si>
    <t>Архитектура микроконтролера</t>
  </si>
  <si>
    <t>Векторска графика</t>
  </si>
  <si>
    <t>Клијент сервер системи</t>
  </si>
  <si>
    <t>WEB програмирање</t>
  </si>
  <si>
    <t>Математика (Врање)</t>
  </si>
  <si>
    <t>Vranje</t>
  </si>
  <si>
    <t>Статистика (Врање)</t>
  </si>
  <si>
    <t>Мултимедијални сигнали и системи</t>
  </si>
  <si>
    <t>Сателитске комуникације</t>
  </si>
  <si>
    <t>Пројектовање помоћу рачунара</t>
  </si>
  <si>
    <t>Слађана Живковић</t>
  </si>
  <si>
    <t>Технички енглески 1</t>
  </si>
  <si>
    <t>Технички енглески 2</t>
  </si>
  <si>
    <t>Немања Петровић</t>
  </si>
  <si>
    <t>3D моделовање</t>
  </si>
  <si>
    <t>ostalo</t>
  </si>
  <si>
    <t>Стручни енглески језик</t>
  </si>
  <si>
    <t>Мултимедијалне комуникације</t>
  </si>
  <si>
    <t>Пословне информациони системи (Пирот)</t>
  </si>
  <si>
    <t>Математика (АРХ и ГРИ)</t>
  </si>
  <si>
    <t>Математика</t>
  </si>
  <si>
    <t>IZZS</t>
  </si>
  <si>
    <t>Инжењерска информатика</t>
  </si>
  <si>
    <t>Инжењерска физика</t>
  </si>
  <si>
    <t>Сандра Станковић</t>
  </si>
  <si>
    <t>Александра Боричић</t>
  </si>
  <si>
    <t>Технички  материјали</t>
  </si>
  <si>
    <t>Еколошка регулатива</t>
  </si>
  <si>
    <t>Статистика и анализа</t>
  </si>
  <si>
    <t>Техничка механика</t>
  </si>
  <si>
    <t>Екологија и заштита животне средине</t>
  </si>
  <si>
    <t>Одрживи развој</t>
  </si>
  <si>
    <t>Наталија Петровић</t>
  </si>
  <si>
    <t>Теорија еколошког ризика</t>
  </si>
  <si>
    <t>Анализа животног циклуса</t>
  </si>
  <si>
    <t>Енергија и околина</t>
  </si>
  <si>
    <t>Физика животне средине</t>
  </si>
  <si>
    <t>Енергетска ефикасност</t>
  </si>
  <si>
    <t>Енергетска ефикасност (IZZS)</t>
  </si>
  <si>
    <t>Технологије производње</t>
  </si>
  <si>
    <t>Градитељство и животна средина</t>
  </si>
  <si>
    <t>Алтернативни извори енергије</t>
  </si>
  <si>
    <t xml:space="preserve">Индустријска екологија </t>
  </si>
  <si>
    <t>Системи заштите животне средине</t>
  </si>
  <si>
    <t>Управљање отпадом</t>
  </si>
  <si>
    <t>Отпадне воде и хемија вода</t>
  </si>
  <si>
    <t>Мерење и контрола параметара животне средине</t>
  </si>
  <si>
    <t>Рециклажне технологије</t>
  </si>
  <si>
    <t>Аерозагађење и заштита вадуха</t>
  </si>
  <si>
    <t>Процена утицаја на животну средину</t>
  </si>
  <si>
    <t>Комунална бука</t>
  </si>
  <si>
    <t>Директиве и стандарди у заштити животне средине</t>
  </si>
  <si>
    <t>UO</t>
  </si>
  <si>
    <t>Рециклабилни материјали</t>
  </si>
  <si>
    <t>Логистика отпада</t>
  </si>
  <si>
    <t>Дигитална комуникација</t>
  </si>
  <si>
    <t>Испитивање и карактеризација отпада</t>
  </si>
  <si>
    <t>Сензорски системи</t>
  </si>
  <si>
    <t>Циркуларна економија</t>
  </si>
  <si>
    <t>Eнергетски потенцијал отпада</t>
  </si>
  <si>
    <t>Управљање индустријским отпадом</t>
  </si>
  <si>
    <t>Мониторинг постројења за третман отпада</t>
  </si>
  <si>
    <t>Одрживост управљања отпадом</t>
  </si>
  <si>
    <t>Инжењерска информатика (DRS)</t>
  </si>
  <si>
    <t>Управљање пројектима (PI)</t>
  </si>
  <si>
    <t>Механизација претовара (DRS)</t>
  </si>
  <si>
    <t>Нацртна геометрија</t>
  </si>
  <si>
    <t>Ана Митровић</t>
  </si>
  <si>
    <t>GRI</t>
  </si>
  <si>
    <t>Завршни радови</t>
  </si>
  <si>
    <t>Енергетска ефикасност у зградарству</t>
  </si>
  <si>
    <t xml:space="preserve"> Перспектива</t>
  </si>
  <si>
    <t>Архитектонско пројектовање стамбених зграда 1</t>
  </si>
  <si>
    <t>ARH</t>
  </si>
  <si>
    <t>Бојана Николић</t>
  </si>
  <si>
    <t>Ликовне форме</t>
  </si>
  <si>
    <t>Јелена Бијељић</t>
  </si>
  <si>
    <t>Милан Протић</t>
  </si>
  <si>
    <t>Душан Коцић</t>
  </si>
  <si>
    <t>Данијела Златковић</t>
  </si>
  <si>
    <t xml:space="preserve">Основе грађевинско-архитектонских конструкција </t>
  </si>
  <si>
    <t>Грађевински материјали 1</t>
  </si>
  <si>
    <t>Јелица Протић</t>
  </si>
  <si>
    <t>Марјан Петровић</t>
  </si>
  <si>
    <t xml:space="preserve"> Основе архитектонског пројектовања</t>
  </si>
  <si>
    <t>Грађевинско-архитектонске конструкције 1</t>
  </si>
  <si>
    <t>Александра Маринковић</t>
  </si>
  <si>
    <t xml:space="preserve"> Увод у урбанистичко планирање</t>
  </si>
  <si>
    <t>Урбанистичко планирање 1</t>
  </si>
  <si>
    <t>Историја архитектуре 1</t>
  </si>
  <si>
    <t>Дрвене конструкције</t>
  </si>
  <si>
    <t>Методологија пројектовања</t>
  </si>
  <si>
    <t>Архитектонско пројектовање стамбених зграда 2</t>
  </si>
  <si>
    <t>Архитектонско пројектовање јавних зграда 1</t>
  </si>
  <si>
    <t>Историја архитектуре 2</t>
  </si>
  <si>
    <t>Бетонске конструкције</t>
  </si>
  <si>
    <t>Боје у архитектури</t>
  </si>
  <si>
    <t>Конструктивни системи</t>
  </si>
  <si>
    <t>GKU</t>
  </si>
  <si>
    <t>Посебни проблеми фундирања</t>
  </si>
  <si>
    <t>Грађевинско урбанистичке процедуре</t>
  </si>
  <si>
    <t>Инжењерска етика</t>
  </si>
  <si>
    <t>Одабрана поглавља челичних конструкција</t>
  </si>
  <si>
    <t>Јелена Златковић</t>
  </si>
  <si>
    <t>БИМ у управљањеу грађењем</t>
  </si>
  <si>
    <t>Грађење и одржавање објеката нискоградње</t>
  </si>
  <si>
    <t>Грађење и одржавање објеката високоградње</t>
  </si>
  <si>
    <t>Одабрана поглавља бетонских и зиданих конструкција</t>
  </si>
  <si>
    <t>Контрола квалитета у грађевинарству</t>
  </si>
  <si>
    <t>Одрживи развој насеља</t>
  </si>
  <si>
    <t>Управљање грађењем</t>
  </si>
  <si>
    <t>Управљање грађевинским отпадом</t>
  </si>
  <si>
    <t>Отпорност материјала (GRI)</t>
  </si>
  <si>
    <t>Технички енглески језик (GRI)</t>
  </si>
  <si>
    <t>Основи геодезије (GRI)</t>
  </si>
  <si>
    <t>Зоран Илић</t>
  </si>
  <si>
    <t>Хидротехника (GRI)</t>
  </si>
  <si>
    <t>Статика конструкција (GRI)</t>
  </si>
  <si>
    <t>Грађевинска механизација и технологија грађења (GRI)</t>
  </si>
  <si>
    <t>Грађевински материјали 2 (GRI)</t>
  </si>
  <si>
    <t>Саобраћајнице 1 (GRI)</t>
  </si>
  <si>
    <t>Пословне комуникације (GRI)</t>
  </si>
  <si>
    <t>Дрвене и металне конструкције (GRI)</t>
  </si>
  <si>
    <t>Организација радова у грађевинарству саменаџментом (GRI)</t>
  </si>
  <si>
    <t>Информациони системи (GRI)</t>
  </si>
  <si>
    <t>Саобраћајнице 2 (GRI)</t>
  </si>
  <si>
    <t>Механика тла и фундирање (GRI)</t>
  </si>
  <si>
    <t>Регулатива у грађевинарству (GRI)</t>
  </si>
  <si>
    <t>Информатика (Пирот)</t>
  </si>
  <si>
    <t>Саобраћајнице 1 (DRS)</t>
  </si>
  <si>
    <t>Географски информациони системи (IZZS)</t>
  </si>
  <si>
    <t>Пројектовање објеката високоградње</t>
  </si>
  <si>
    <t>DRS</t>
  </si>
  <si>
    <t>Милан Станковић</t>
  </si>
  <si>
    <t xml:space="preserve"> Увод у саобраћај и транспорт</t>
  </si>
  <si>
    <t>Јован Мишић</t>
  </si>
  <si>
    <t xml:space="preserve"> Механика 2</t>
  </si>
  <si>
    <t>Стефан Михајловић</t>
  </si>
  <si>
    <t xml:space="preserve"> Техничко цртање</t>
  </si>
  <si>
    <t>Дејан Богићевић</t>
  </si>
  <si>
    <t>Безбедност саобраћаја</t>
  </si>
  <si>
    <t>Душан Радосављевић</t>
  </si>
  <si>
    <t>Паркирање и јавне гараже</t>
  </si>
  <si>
    <t>Механизација претовара</t>
  </si>
  <si>
    <t>Владимир Поповић</t>
  </si>
  <si>
    <t>Саобраћајна психологија</t>
  </si>
  <si>
    <t>Моторна возила</t>
  </si>
  <si>
    <t>Оспособљавање кандидата за возаче</t>
  </si>
  <si>
    <t>Основи логистике</t>
  </si>
  <si>
    <t>Јавни градски превоз</t>
  </si>
  <si>
    <t>Техника безбедности и контроле саобраћаја</t>
  </si>
  <si>
    <t>Међународни транспорт и шпедиција</t>
  </si>
  <si>
    <t>Технологија друмског саобраћаја</t>
  </si>
  <si>
    <t>Теорија и регулисање саобраћајних токова</t>
  </si>
  <si>
    <t>Планирање саобраћаја</t>
  </si>
  <si>
    <t>Информационе технологије у саобраћају</t>
  </si>
  <si>
    <t>Управљање у безбедности саобраћаја</t>
  </si>
  <si>
    <t>DST</t>
  </si>
  <si>
    <t>Терминали и паркирање</t>
  </si>
  <si>
    <t>Системи квалитета у друмском транспорту</t>
  </si>
  <si>
    <t>Технологија транспорта путника</t>
  </si>
  <si>
    <t>Експертизе саобраћајних незгода</t>
  </si>
  <si>
    <t>Управљање радом возних паркова</t>
  </si>
  <si>
    <t>Паметни градови</t>
  </si>
  <si>
    <t>Саобраћајно пројектовање</t>
  </si>
  <si>
    <t>Веско Луковац</t>
  </si>
  <si>
    <t>Технологија рада ЦОВ</t>
  </si>
  <si>
    <t>Технике контроле у саобраћају</t>
  </si>
  <si>
    <t>specijalističke</t>
  </si>
  <si>
    <t>Управљање пројектима (Пирот)</t>
  </si>
  <si>
    <t>Савремена култура извештавања</t>
  </si>
  <si>
    <t>Комуникација и етика у сестринству (Врање)</t>
  </si>
  <si>
    <t>Енглески језик (Пирот)</t>
  </si>
  <si>
    <t>Пословни енглески језик (Пирот)</t>
  </si>
  <si>
    <t>Енглески језик на предшколском узрасту (Пирот)</t>
  </si>
  <si>
    <t>Образовне технологије (Пирот)</t>
  </si>
  <si>
    <t>Статистика</t>
  </si>
  <si>
    <t>Основи рачунарске технике (Пирот)</t>
  </si>
  <si>
    <t>Анализа великих скупова података –  Биг дата (Пирот)</t>
  </si>
  <si>
    <t>Рад са базама података (Пирот)</t>
  </si>
  <si>
    <t>Алгоритми и структуре података (Пирот)</t>
  </si>
  <si>
    <t>Информационе и интернет технологије (Пирот)</t>
  </si>
  <si>
    <t xml:space="preserve">DETALJNO OPTEREĆENJE NA SVIM PREDMETIMA PO PREDAVAČIMA	</t>
  </si>
  <si>
    <t>Opterećenje u Vranju i Pirotu</t>
  </si>
  <si>
    <t>OPTEREĆENJE PO STUDIJSKIM PROGRAMIMA</t>
  </si>
  <si>
    <t>OPTEREĆENJE PO SEMESTRU</t>
  </si>
  <si>
    <t>OPTEREĆENJE NA OSNOVNIM I MASTER STUDIJAMA</t>
  </si>
  <si>
    <t>Row Labels</t>
  </si>
  <si>
    <t>Opterecenje</t>
  </si>
  <si>
    <t>Column Labels</t>
  </si>
  <si>
    <t>Zimski semestar</t>
  </si>
  <si>
    <t>Letnji semsestar</t>
  </si>
  <si>
    <t>Grand Total</t>
  </si>
  <si>
    <t>Sem</t>
  </si>
  <si>
    <t>Predmeti</t>
  </si>
  <si>
    <t>Predavači</t>
  </si>
  <si>
    <t>Slike predavača</t>
  </si>
  <si>
    <t>Tip predavanja</t>
  </si>
  <si>
    <t>Status</t>
  </si>
  <si>
    <t>Tip</t>
  </si>
  <si>
    <t>Nivo Studija</t>
  </si>
  <si>
    <t>Predavač</t>
  </si>
  <si>
    <t>Asistent</t>
  </si>
  <si>
    <t>Nedeljni broj časova</t>
  </si>
  <si>
    <t>Osnovne Studije</t>
  </si>
  <si>
    <t>*Безбедност и здравље на раду</t>
  </si>
  <si>
    <t>*Теорија ризика</t>
  </si>
  <si>
    <t>*Пословне комуникације</t>
  </si>
  <si>
    <t>*Алати и прибори</t>
  </si>
  <si>
    <t>*Развој производа</t>
  </si>
  <si>
    <t>Милан Павловић, Иван Величковић</t>
  </si>
  <si>
    <t>*Интегрисани системи управљања</t>
  </si>
  <si>
    <t>*Хидраулички и пнеиматски системи</t>
  </si>
  <si>
    <t>Мастер Студије</t>
  </si>
  <si>
    <t>Пословни енглески језик *</t>
  </si>
  <si>
    <t>NN Asistent</t>
  </si>
  <si>
    <t>Транспортни системи у производњи *</t>
  </si>
  <si>
    <t>NN Profesor</t>
  </si>
  <si>
    <t>Механика 1 (DRS)</t>
  </si>
  <si>
    <t>Адитивне технологије *</t>
  </si>
  <si>
    <t>Петар Ђекић, Милан Павловић</t>
  </si>
  <si>
    <t>Механика 2 (DRS)</t>
  </si>
  <si>
    <t>Управљање квалитетом производње *</t>
  </si>
  <si>
    <t>Техничко цртање (DRS)</t>
  </si>
  <si>
    <t>Машински елементи (DRS)</t>
  </si>
  <si>
    <t>Инжењерска информатика (GRI)</t>
  </si>
  <si>
    <t>Инжењерска информатика (ARH)</t>
  </si>
  <si>
    <t>Инжењерска информатика (IZZS)</t>
  </si>
  <si>
    <t>Техничко цртање (IZZS)</t>
  </si>
  <si>
    <t>Техничка механика (IZZS)</t>
  </si>
  <si>
    <t>Екологија и заштита животне средине (IZZS)</t>
  </si>
  <si>
    <t>Анализа животног циклуса (IZZS)</t>
  </si>
  <si>
    <t>Технологије производње (IZZS)</t>
  </si>
  <si>
    <t>Алтернативни извори енергије (IZZS)</t>
  </si>
  <si>
    <t>Индустријска екологија (IZZS)</t>
  </si>
  <si>
    <t>Системи заштите животне средине (IZZS)</t>
  </si>
  <si>
    <t>Рециклажне технологије (IZZS)</t>
  </si>
  <si>
    <t>Логистика отпада (UO)</t>
  </si>
  <si>
    <t>*Индустријска екологија (IZZS)</t>
  </si>
  <si>
    <t>Испитивање и карактеризација отпада (UO)</t>
  </si>
  <si>
    <t>Циркуларна економија (UO)</t>
  </si>
  <si>
    <t>Eнергетски потенцијал отпада (UO)</t>
  </si>
  <si>
    <t>Управљање индустријским отпадом (UO)</t>
  </si>
  <si>
    <t>*Циркуларна економија (UO)</t>
  </si>
  <si>
    <t>* Управљање индустријским отпадом (UO)</t>
  </si>
  <si>
    <t>Перспектива</t>
  </si>
  <si>
    <t>Информатика</t>
  </si>
  <si>
    <t xml:space="preserve"> Технички енглески језик</t>
  </si>
  <si>
    <t>Profesori</t>
  </si>
  <si>
    <t>Asistenti</t>
  </si>
  <si>
    <t>Izdvajanje za Opterecenje</t>
  </si>
  <si>
    <t>nagib</t>
  </si>
  <si>
    <t>Konstanta</t>
  </si>
  <si>
    <t>(All)</t>
  </si>
  <si>
    <t>Prosečno opterećenje</t>
  </si>
  <si>
    <t>Opterećenje</t>
  </si>
  <si>
    <t>Stimulacija na osnovu opterećenja</t>
  </si>
  <si>
    <t>PROSEK</t>
  </si>
  <si>
    <t>Prosek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</si>
</sst>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8EA9DB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rgb="FF8EA9DB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0">
    <xf numFmtId="0" fontId="0" fillId="0" borderId="0"/>
    <xf numFmtId="0" fontId="4" fillId="0" borderId="0"/>
    <xf numFmtId="0" fontId="3" fillId="0" borderId="0"/>
    <xf numFmtId="0" fontId="8" fillId="0" borderId="0"/>
    <xf numFmtId="0" fontId="3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4" fillId="0" borderId="0" xfId="1"/>
    <xf numFmtId="0" fontId="5" fillId="0" borderId="0" xfId="1" applyFont="1"/>
    <xf numFmtId="0" fontId="6" fillId="0" borderId="0" xfId="1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0" borderId="0" xfId="0" applyFont="1"/>
    <xf numFmtId="0" fontId="13" fillId="0" borderId="1" xfId="1" applyFont="1" applyBorder="1"/>
    <xf numFmtId="0" fontId="13" fillId="0" borderId="2" xfId="1" applyFont="1" applyBorder="1"/>
    <xf numFmtId="0" fontId="13" fillId="0" borderId="3" xfId="1" applyFont="1" applyBorder="1"/>
    <xf numFmtId="0" fontId="10" fillId="0" borderId="0" xfId="0" applyFont="1"/>
    <xf numFmtId="0" fontId="11" fillId="0" borderId="0" xfId="0" applyFont="1"/>
    <xf numFmtId="0" fontId="5" fillId="0" borderId="0" xfId="5" applyFont="1"/>
    <xf numFmtId="0" fontId="5" fillId="0" borderId="0" xfId="9" applyFont="1"/>
    <xf numFmtId="0" fontId="0" fillId="0" borderId="0" xfId="0" applyAlignment="1">
      <alignment horizontal="left" indent="2"/>
    </xf>
    <xf numFmtId="0" fontId="10" fillId="0" borderId="4" xfId="0" applyFont="1" applyBorder="1"/>
    <xf numFmtId="0" fontId="10" fillId="0" borderId="5" xfId="0" applyFont="1" applyBorder="1"/>
    <xf numFmtId="0" fontId="1" fillId="0" borderId="0" xfId="1" applyFont="1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15" fillId="0" borderId="0" xfId="0" applyFont="1"/>
    <xf numFmtId="9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9" fontId="15" fillId="0" borderId="0" xfId="0" applyNumberFormat="1" applyFont="1"/>
    <xf numFmtId="0" fontId="9" fillId="0" borderId="0" xfId="4" applyFont="1"/>
    <xf numFmtId="0" fontId="0" fillId="0" borderId="0" xfId="0" applyAlignment="1">
      <alignment horizontal="left" indent="3"/>
    </xf>
    <xf numFmtId="0" fontId="16" fillId="0" borderId="0" xfId="0" applyFont="1"/>
    <xf numFmtId="0" fontId="9" fillId="0" borderId="0" xfId="4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pivotButton="1"/>
    <xf numFmtId="0" fontId="0" fillId="0" borderId="0" xfId="0"/>
  </cellXfs>
  <cellStyles count="10">
    <cellStyle name="Normal" xfId="0" builtinId="0"/>
    <cellStyle name="Normal 2" xfId="1" xr:uid="{3202831B-6B33-4A6A-8F69-34805276196B}"/>
    <cellStyle name="Normal 2 2" xfId="4" xr:uid="{93D84B76-265F-40EB-B27F-23AF78BB807A}"/>
    <cellStyle name="Normal 2 2 2" xfId="9" xr:uid="{71CC1338-F470-4375-8ACF-639E87609C20}"/>
    <cellStyle name="Normal 2 3" xfId="7" xr:uid="{DECE9C18-CC96-46C9-8AF0-504D14711742}"/>
    <cellStyle name="Normal 3" xfId="3" xr:uid="{A08D84A2-753E-4FE9-AC7C-165B7B2D9271}"/>
    <cellStyle name="Normal 4" xfId="2" xr:uid="{AB728B69-A3D1-49DE-BF66-6DA19C9638AC}"/>
    <cellStyle name="Normal 4 2" xfId="8" xr:uid="{EDB6EB7E-521F-417B-8ABE-8750C42D10A5}"/>
    <cellStyle name="Normal 5" xfId="6" xr:uid="{30A0C076-F781-4296-8C66-F16273A413BC}"/>
    <cellStyle name="Normal 6" xfId="5" xr:uid="{6193AF2A-D63C-4E89-8818-AC0F241BFEF3}"/>
  </cellStyles>
  <dxfs count="33"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o Veličković ATVSS - Odsek Niš" id="{835EC2CC-8984-4688-B263-268381F983DB}" userId="S::marko.velickovic@akademijanis.edu.rs::6d57e69f-2dbe-462c-a01f-bb78b4503eb7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7.727612152776" createdVersion="8" refreshedVersion="8" minRefreshableVersion="3" recordCount="553" xr:uid="{81CD117C-56CA-49C6-9199-C36DF9194FD3}">
  <cacheSource type="worksheet">
    <worksheetSource name="masinci"/>
  </cacheSource>
  <cacheFields count="15">
    <cacheField name="Ime Predavača" numFmtId="0">
      <sharedItems count="59">
        <s v="Аница Милошевић"/>
        <s v="Бобан Цветановић"/>
        <s v="Гордана Јовић"/>
        <s v="Биљана Милутиновић"/>
        <s v="Милица Јанковић"/>
        <s v="Петар Ђекић"/>
        <s v="Виолета Стојановић"/>
        <s v="Милош Ристић"/>
        <s v="Даница Милошевић"/>
        <s v="Милан Павловић"/>
        <s v="Слађана Недељковић"/>
        <s v="Дуња Стојановић"/>
        <s v="Милан Николић"/>
        <s v="Зоран Милић"/>
        <s v="Иван Величковић"/>
        <s v="Матија Милошевић"/>
        <s v="Милица Цветковић"/>
        <s v="Наташа Богдановић"/>
        <s v="Никола Милутиновић"/>
        <s v="Душан Стефановић"/>
        <s v="Милош Стојановић"/>
        <s v="Милена Николић"/>
        <s v="Славимир Стошовић"/>
        <s v="Милан Савић"/>
        <s v="Никола Секуловић"/>
        <s v="Дејан Благојевић"/>
        <s v="Наташа Савић"/>
        <s v="Никола Вукотић"/>
        <s v="Данијела Алексић"/>
        <s v="Милан Ристић"/>
        <s v="Срђан Јовковић"/>
        <s v="Марија Боранијашевић"/>
        <s v="Невена Минић"/>
        <s v="Ана Јанаћковић"/>
        <s v="Слађана Живковић"/>
        <s v="Немања Петровић"/>
        <s v="Сандра Станковић"/>
        <s v="Александра Боричић"/>
        <s v="Наталија Петровић"/>
        <s v="Ана Митровић"/>
        <s v="Бојана Николић"/>
        <s v="Јелена Бијељић"/>
        <s v="Милан Протић"/>
        <s v="Душан Коцић"/>
        <s v="Данијела Златковић"/>
        <s v="Јелица Протић"/>
        <s v="Марјан Петровић"/>
        <s v="Александра Маринковић"/>
        <s v="Јелена Златковић"/>
        <s v="Зоран Илић"/>
        <s v="Милан Станковић"/>
        <s v="Јован Мишић"/>
        <s v="Стефан Михајловић"/>
        <s v="Дејан Богићевић"/>
        <s v="Душан Радосављевић"/>
        <s v="Владимир Поповић"/>
        <s v="Веско Луковац"/>
        <s v="Ана Јанаћијевић" u="1"/>
        <s v="Aна Митровић" u="1"/>
      </sharedItems>
    </cacheField>
    <cacheField name="Pozicija" numFmtId="0">
      <sharedItems count="2">
        <s v="profesor"/>
        <s v="asistent"/>
      </sharedItems>
    </cacheField>
    <cacheField name="Naziv Predmeta" numFmtId="0">
      <sharedItems count="296">
        <s v="Безбедност и здравље на раду"/>
        <s v="Савремене методе обраде"/>
        <s v="Механика 1"/>
        <s v="Основе индустријског инжењерства"/>
        <s v="Машински материјали"/>
        <s v="Механика 2"/>
        <s v="Транспортни системи у производњи "/>
        <s v="Основни физички принципи и закони"/>
        <s v="Обрада и анализа података"/>
        <s v="Техничко цртање"/>
        <s v="Технички енглески језик"/>
        <s v="Отпорност материјала"/>
        <s v="Рачунарска графика"/>
        <s v="Стандардизација и контрола квалитета"/>
        <s v="Термоенергетика"/>
        <s v="Пословни енглески језик"/>
        <s v="Организација производње"/>
        <s v="Инжењерска математика"/>
        <s v="Производне технологије 1"/>
        <s v="Машински елементи"/>
        <s v="Технички системи"/>
        <s v="Теорија ризика"/>
        <s v="Електротехника са електроником"/>
        <s v="Производне технологије 2"/>
        <s v="Аутоматизација производње и роботика"/>
        <s v="Алати и прибори"/>
        <s v="Развој производа"/>
        <s v="Одржавање машинских система"/>
        <s v="CAM системи"/>
        <s v="Интегрисани системи управљања"/>
        <s v="Хидраулички и пнеиматски системи"/>
        <s v="Савремени инжењерски материјали"/>
        <s v="Пројектовање технолошких процеса"/>
        <s v="3Д моделирање производа"/>
        <s v="Информационе технологије у производњи"/>
        <s v="Рачунаром подржана производња"/>
        <s v="Савремени обрадни системи"/>
        <s v="Управљање одржавањем хидрауличких и пнеуматских система"/>
        <s v="Адитивне технологије"/>
        <s v="Управљање квалитетом производње"/>
        <s v="Архивирање ММ садржаја"/>
        <s v="Активни мрежни уређаји"/>
        <s v="Програмски алати за развој софтвера"/>
        <s v="Развој мултимедијалних апликација"/>
        <s v="ИП Комуникације"/>
        <s v="Програмирање ембедед система"/>
        <s v="Безбедност апликација"/>
        <s v="Серверске технологије"/>
        <s v="Интелигентни системи"/>
        <s v="Андроид програмирање"/>
        <s v="Агилно ИТ пословање"/>
        <s v="Креирање ММ садржаја"/>
        <s v="Клијентске Технологије"/>
        <s v="Програмирање база података"/>
        <s v="Анализа великих података"/>
        <s v="Пословна софтверска ОС решења"/>
        <s v="Математика 1"/>
        <s v="Алгоритми и структуре података"/>
        <s v="Основи електротехнике 1"/>
        <s v="Основи рачунарске технике"/>
        <s v="Информационо-комуникациони системи"/>
        <s v="Основи електротехнике 2"/>
        <s v="Математика 2"/>
        <s v="Основи програмирања"/>
        <s v="Основи телекомуникација"/>
        <s v="Анализа података применом статистичких софтвера (Пирот)"/>
        <s v="Електротехника са електроником (ДРС, ИНИ)"/>
        <s v="Пословне комуникације"/>
        <s v="Нацртна геометрија (ГРИ)"/>
        <s v="Заштита података у комуникационим мрежама (Пирот) "/>
        <s v="Електронска мерна инструментација"/>
        <s v="Примена микроконтролера"/>
        <s v="Рачунарске мреже"/>
        <s v="Базе података"/>
        <s v="Мрежни сервиси"/>
        <s v="Заштита података у комуникационим мрежама"/>
        <s v="Администрирање база података"/>
        <s v="Дигитална електроника"/>
        <s v="Дигитални ТВ системи"/>
        <s v="Дигиталне телекомуникације"/>
        <s v="Оперативни системи"/>
        <s v="WEB дизајн"/>
        <s v="Кабловски ТК системи"/>
        <s v="Софтверско инжењерство"/>
        <s v="Мобилне комуникације"/>
        <s v="Антенски системи"/>
        <s v="Интернет технологије"/>
        <s v="НЕТ технологије"/>
        <s v="Објектно оријентисано програмирање"/>
        <s v="Електронско пословање"/>
        <s v="Бежични телекомуникациони системи"/>
        <s v="Архитектура микроконтролера"/>
        <s v="Векторска графика"/>
        <s v="Клијент сервер системи"/>
        <s v="WEB програмирање"/>
        <s v="Математика (Врање)"/>
        <s v="Статистика (Врање)"/>
        <s v="Мултимедијални сигнали и системи"/>
        <s v="Сателитске комуникације"/>
        <s v="Пројектовање помоћу рачунара"/>
        <s v="Технички енглески 1"/>
        <s v="Технички енглески 2"/>
        <s v="3D моделовање"/>
        <s v="Стручни енглески језик"/>
        <s v="Мултимедијалне комуникације"/>
        <s v="Пословне информациони системи (Пирот)"/>
        <s v="Математика (АРХ и ГРИ)"/>
        <s v="Математика"/>
        <s v="Инжењерска информатика"/>
        <s v="Инжењерска физика"/>
        <s v="Технички  материјали"/>
        <s v="Еколошка регулатива"/>
        <s v="Статистика и анализа"/>
        <s v="Техничка механика"/>
        <s v="Екологија и заштита животне средине"/>
        <s v="Одрживи развој"/>
        <s v="Теорија еколошког ризика"/>
        <s v="Анализа животног циклуса"/>
        <s v="Енергија и околина"/>
        <s v="Физика животне средине"/>
        <s v="Енергетска ефикасност"/>
        <s v="Енергетска ефикасност (IZZS)"/>
        <s v="Технологије производње"/>
        <s v="Градитељство и животна средина"/>
        <s v="Алтернативни извори енергије"/>
        <s v="Индустријска екологија "/>
        <s v="Системи заштите животне средине"/>
        <s v="Управљање отпадом"/>
        <s v="Отпадне воде и хемија вода"/>
        <s v="Мерење и контрола параметара животне средине"/>
        <s v="Рециклажне технологије"/>
        <s v="Аерозагађење и заштита вадуха"/>
        <s v="Процена утицаја на животну средину"/>
        <s v="Комунална бука"/>
        <s v="Директиве и стандарди у заштити животне средине"/>
        <s v="Рециклабилни материјали"/>
        <s v="Логистика отпада"/>
        <s v="Дигитална комуникација"/>
        <s v="Испитивање и карактеризација отпада"/>
        <s v="Сензорски системи"/>
        <s v="Циркуларна економија"/>
        <s v="Eнергетски потенцијал отпада"/>
        <s v="Управљање индустријским отпадом"/>
        <s v="Мониторинг постројења за третман отпада"/>
        <s v="Одрживост управљања отпадом"/>
        <s v="Инжењерска информатика (DRS)"/>
        <s v="Управљање пројектима (PI)"/>
        <s v="Механизација претовара (DRS)"/>
        <s v="Нацртна геометрија"/>
        <s v="Завршни радови"/>
        <s v="Енергетска ефикасност у зградарству"/>
        <s v=" Перспектива"/>
        <s v="Архитектонско пројектовање стамбених зграда 1"/>
        <s v="Ликовне форме"/>
        <s v="Основе грађевинско-архитектонских конструкција "/>
        <s v="Грађевински материјали 1"/>
        <s v=" Основе архитектонског пројектовања"/>
        <s v="Грађевинско-архитектонске конструкције 1"/>
        <s v=" Увод у урбанистичко планирање"/>
        <s v="Урбанистичко планирање 1"/>
        <s v="Историја архитектуре 1"/>
        <s v="Дрвене конструкције"/>
        <s v="Методологија пројектовања"/>
        <s v="Архитектонско пројектовање стамбених зграда 2"/>
        <s v="Архитектонско пројектовање јавних зграда 1"/>
        <s v="Историја архитектуре 2"/>
        <s v="Бетонске конструкције"/>
        <s v="Боје у архитектури"/>
        <s v="Конструктивни системи"/>
        <s v="Посебни проблеми фундирања"/>
        <s v="Грађевинско урбанистичке процедуре"/>
        <s v="Инжењерска етика"/>
        <s v="Одабрана поглавља челичних конструкција"/>
        <s v="БИМ у управљањеу грађењем"/>
        <s v="Грађење и одржавање објеката нискоградње"/>
        <s v="Грађење и одржавање објеката високоградње"/>
        <s v="Одабрана поглавља бетонских и зиданих конструкција"/>
        <s v="Контрола квалитета у грађевинарству"/>
        <s v="Одрживи развој насеља"/>
        <s v="Управљање грађењем"/>
        <s v="Управљање грађевинским отпадом"/>
        <s v="Отпорност материјала (GRI)"/>
        <s v="Технички енглески језик (GRI)"/>
        <s v="Основи геодезије (GRI)"/>
        <s v="Хидротехника (GRI)"/>
        <s v="Статика конструкција (GRI)"/>
        <s v="Грађевинска механизација и технологија грађења (GRI)"/>
        <s v="Грађевински материјали 2 (GRI)"/>
        <s v="Саобраћајнице 1 (GRI)"/>
        <s v="Пословне комуникације (GRI)"/>
        <s v="Дрвене и металне конструкције (GRI)"/>
        <s v="Организација радова у грађевинарству саменаџментом (GRI)"/>
        <s v="Информациони системи (GRI)"/>
        <s v="Саобраћајнице 2 (GRI)"/>
        <s v="Механика тла и фундирање (GRI)"/>
        <s v="Регулатива у грађевинарству (GRI)"/>
        <s v="Информатика (Пирот)"/>
        <s v="Саобраћајнице 1 (DRS)"/>
        <s v="Географски информациони системи (IZZS)"/>
        <s v="Пројектовање објеката високоградње"/>
        <s v=" Увод у саобраћај и транспорт"/>
        <s v=" Механика 2"/>
        <s v=" Техничко цртање"/>
        <s v="Безбедност саобраћаја"/>
        <s v="Паркирање и јавне гараже"/>
        <s v="Механизација претовара"/>
        <s v="Саобраћајна психологија"/>
        <s v="Моторна возила"/>
        <s v="Оспособљавање кандидата за возаче"/>
        <s v="Основи логистике"/>
        <s v="Јавни градски превоз"/>
        <s v="Техника безбедности и контроле саобраћаја"/>
        <s v="Међународни транспорт и шпедиција"/>
        <s v="Технологија друмског саобраћаја"/>
        <s v="Теорија и регулисање саобраћајних токова"/>
        <s v="Планирање саобраћаја"/>
        <s v="Информационе технологије у саобраћају"/>
        <s v="Управљање у безбедности саобраћаја"/>
        <s v="Терминали и паркирање"/>
        <s v="Системи квалитета у друмском транспорту"/>
        <s v="Технологија транспорта путника"/>
        <s v="Експертизе саобраћајних незгода"/>
        <s v="Управљање радом возних паркова"/>
        <s v="Паметни градови"/>
        <s v="Саобраћајно пројектовање"/>
        <s v="Технологија рада ЦОВ"/>
        <s v="Технике контроле у саобраћају"/>
        <s v="Управљање пројектима (Пирот)"/>
        <s v="Савремена култура извештавања"/>
        <s v="Комуникација и етика у сестринству (Врање)"/>
        <s v="Енглески језик (Пирот)"/>
        <s v="Пословни енглески језик (Пирот)"/>
        <s v="Енглески језик на предшколском узрасту (Пирот)"/>
        <s v="Образовне технологије (Пирот)"/>
        <s v="Статистика"/>
        <s v="Основи рачунарске технике (Пирот)"/>
        <s v="Анализа великих скупова података –  Биг дата (Пирот)"/>
        <s v="Рад са базама података (Пирот)"/>
        <s v="Алгоритми и структуре података (Пирот)"/>
        <s v="Информационе и интернет технологије (Пирот)"/>
        <s v="Технике бежичног преноса  (Пирот)" u="1"/>
        <s v="Технике бежичног преноса" u="1"/>
        <s v="Информатика" u="1"/>
        <s v="Управљање пројектима (PI)," u="1"/>
        <s v="Нацртна геометрија," u="1"/>
        <s v="Рачунарска графика," u="1"/>
        <s v="3D моделовање," u="1"/>
        <s v="Завршни радови," u="1"/>
        <s v="Енергетска ефикасност у зградарству," u="1"/>
        <s v="Перспектива," u="1"/>
        <s v="Архитектонско пројектовање стамбених зграда 1," u="1"/>
        <s v=" Математика 1" u="1"/>
        <s v=" Механика 1" u="1"/>
        <s v=" Математика 2" u="1"/>
        <s v=" Технички енглески језик" u="1"/>
        <s v="Дигитално комуницирање и етика" u="1"/>
        <s v="Енглески језик" u="1"/>
        <s v="Основни физички принципи и закони," u="1"/>
        <s v="Транспортни системи у производњи," u="1"/>
        <s v="Безбедност и здравље на раду (INI)," u="1"/>
        <s v="Савремене методе обраде (INI)," u="1"/>
        <s v="Географски информациони системи" u="1"/>
        <s v="Завршни радови (GRI)" u="1"/>
        <s v="Енергетска ефикасност у зградарству (GRI)" u="1"/>
        <s v="Увод у урбанистичко планирање (GRI)" u="1"/>
        <s v=" Инжењерска информатика" u="1"/>
        <s v="Саобраћајнице 1" u="1"/>
        <s v="Теорија и регулисање саобраћајних токова (НС)" u="1"/>
        <s v="Безбедност саобраћаја (НС)" u="1"/>
        <s v="Прописи у области саобраћаја (НС)" u="1"/>
        <s v="Основи технологије саобраћаја (НС)" u="1"/>
        <s v="Организација друмског саобраћаја (НС)" u="1"/>
        <s v="Механика 1," u="1"/>
        <s v="Механизација претовара," u="1"/>
        <s v="Механика 2," u="1"/>
        <s v="Инжењерска информатика (GRI)" u="1"/>
        <s v="Инжењерска информатика (ARH)" u="1"/>
        <s v="Инжењерска информатика (IZZS)" u="1"/>
        <s v="Екологија и заштита животне средине (IZZS)" u="1"/>
        <s v="Технологије производње (IZZS)" u="1"/>
        <s v="Системи заштите животне средине (IZZS)" u="1"/>
        <s v="Испитивање и карактеризација отпада (UO)" u="1"/>
        <s v="Циркуларна економија (UO)" u="1"/>
        <s v="Eнергетски потенцијал отпада (UO)" u="1"/>
        <s v="Управљање индустријским отпадом (UO)" u="1"/>
        <s v="Механика 1 (DRS)" u="1"/>
        <s v="Механика 2 (DRS)" u="1"/>
        <s v="Техничка механика (IZZS)" u="1"/>
        <s v="Рециклажне технологије (IZZS)" u="1"/>
        <s v="Логистика отпада (UO)" u="1"/>
        <s v="Алтернативни извори енергије (IZZS)" u="1"/>
        <s v="Индустријска екологија (IZZS)" u="1"/>
        <s v="Техничко цртање (DRS)" u="1"/>
        <s v="Машински елементи (DRS)" u="1"/>
        <s v="Техничко цртање (IZZS)" u="1"/>
        <s v="Анализа животног циклуса (IZZS)" u="1"/>
      </sharedItems>
    </cacheField>
    <cacheField name="Studijski program" numFmtId="0">
      <sharedItems/>
    </cacheField>
    <cacheField name="Semestar" numFmtId="0">
      <sharedItems count="6">
        <s v="III"/>
        <s v="V"/>
        <s v="I"/>
        <s v="II"/>
        <s v="IV"/>
        <s v="VI"/>
      </sharedItems>
      <fieldGroup par="14"/>
    </cacheField>
    <cacheField name="Tip Predavanja" numFmtId="0">
      <sharedItems/>
    </cacheField>
    <cacheField name="Nedeljni Broj Časova" numFmtId="0">
      <sharedItems containsSemiMixedTypes="0" containsString="0" containsNumber="1" containsInteger="1" minValue="1" maxValue="4"/>
    </cacheField>
    <cacheField name="Broj Grupa" numFmtId="0">
      <sharedItems containsSemiMixedTypes="0" containsString="0" containsNumber="1" containsInteger="1" minValue="1" maxValue="4"/>
    </cacheField>
    <cacheField name="Status Predmeta" numFmtId="0">
      <sharedItems containsBlank="1"/>
    </cacheField>
    <cacheField name="Tip studija" numFmtId="0">
      <sharedItems containsBlank="1" count="4">
        <s v="osnovne"/>
        <s v="master"/>
        <s v="specijalističke"/>
        <m u="1"/>
      </sharedItems>
    </cacheField>
    <cacheField name="Ukupno casova" numFmtId="0">
      <sharedItems containsSemiMixedTypes="0" containsString="0" containsNumber="1" minValue="0.25" maxValue="4"/>
    </cacheField>
    <cacheField name="Katedra" numFmtId="0">
      <sharedItems count="7">
        <s v="IZŽS"/>
        <s v="INI"/>
        <s v="OO"/>
        <s v="IKT"/>
        <s v="GRI"/>
        <s v="DRS"/>
        <s v="Матија" u="1"/>
      </sharedItems>
    </cacheField>
    <cacheField name="Odsek" numFmtId="0">
      <sharedItems count="4">
        <s v="Niš"/>
        <s v="Pirot"/>
        <s v="Vranje"/>
        <s v="Nis" u="1"/>
      </sharedItems>
    </cacheField>
    <cacheField name="Gde se drži" numFmtId="0">
      <sharedItems containsBlank="1"/>
    </cacheField>
    <cacheField name="Semestar2" numFmtId="0" databaseField="0">
      <fieldGroup base="4">
        <discretePr count="6">
          <x v="0"/>
          <x v="0"/>
          <x v="0"/>
          <x v="1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x v="0"/>
    <x v="0"/>
    <x v="0"/>
    <s v="INI"/>
    <x v="0"/>
    <s v="Predavanja"/>
    <n v="2"/>
    <n v="1"/>
    <s v="izboran"/>
    <x v="0"/>
    <n v="1"/>
    <x v="0"/>
    <x v="0"/>
    <m/>
  </r>
  <r>
    <x v="0"/>
    <x v="0"/>
    <x v="1"/>
    <s v="INI"/>
    <x v="1"/>
    <s v="Predavanja"/>
    <n v="2"/>
    <n v="1"/>
    <s v="obavezan"/>
    <x v="0"/>
    <n v="1"/>
    <x v="0"/>
    <x v="0"/>
    <m/>
  </r>
  <r>
    <x v="1"/>
    <x v="0"/>
    <x v="2"/>
    <s v="INI"/>
    <x v="2"/>
    <s v="Predavanja"/>
    <n v="2"/>
    <n v="1"/>
    <s v="obavezan"/>
    <x v="0"/>
    <n v="1"/>
    <x v="0"/>
    <x v="0"/>
    <m/>
  </r>
  <r>
    <x v="2"/>
    <x v="1"/>
    <x v="2"/>
    <s v="INI"/>
    <x v="2"/>
    <s v="Vežbe"/>
    <n v="3"/>
    <n v="1"/>
    <s v="obavezan"/>
    <x v="0"/>
    <n v="1.5"/>
    <x v="1"/>
    <x v="0"/>
    <m/>
  </r>
  <r>
    <x v="3"/>
    <x v="0"/>
    <x v="3"/>
    <s v="INI"/>
    <x v="2"/>
    <s v="Predavanja"/>
    <n v="2"/>
    <n v="1"/>
    <s v="obavezan"/>
    <x v="0"/>
    <n v="1"/>
    <x v="1"/>
    <x v="0"/>
    <m/>
  </r>
  <r>
    <x v="4"/>
    <x v="1"/>
    <x v="3"/>
    <s v="INI"/>
    <x v="2"/>
    <s v="Laboratorija"/>
    <n v="1"/>
    <n v="2"/>
    <s v="obavezan"/>
    <x v="0"/>
    <n v="1"/>
    <x v="1"/>
    <x v="0"/>
    <m/>
  </r>
  <r>
    <x v="5"/>
    <x v="0"/>
    <x v="4"/>
    <s v="INI"/>
    <x v="2"/>
    <s v="Predavanja"/>
    <n v="3"/>
    <n v="1"/>
    <s v="obavezan"/>
    <x v="0"/>
    <n v="1.5"/>
    <x v="1"/>
    <x v="0"/>
    <m/>
  </r>
  <r>
    <x v="2"/>
    <x v="1"/>
    <x v="4"/>
    <s v="INI"/>
    <x v="2"/>
    <s v="Vežbe"/>
    <n v="1"/>
    <n v="1"/>
    <s v="obavezan"/>
    <x v="0"/>
    <n v="0.5"/>
    <x v="1"/>
    <x v="0"/>
    <m/>
  </r>
  <r>
    <x v="2"/>
    <x v="1"/>
    <x v="4"/>
    <s v="INI"/>
    <x v="2"/>
    <s v="Laboratorija"/>
    <n v="1"/>
    <n v="2"/>
    <s v="obavezan"/>
    <x v="0"/>
    <n v="1"/>
    <x v="1"/>
    <x v="0"/>
    <m/>
  </r>
  <r>
    <x v="1"/>
    <x v="0"/>
    <x v="5"/>
    <s v="INI"/>
    <x v="3"/>
    <s v="Predavanja"/>
    <n v="3"/>
    <n v="1"/>
    <s v="obavezan"/>
    <x v="0"/>
    <n v="1.5"/>
    <x v="0"/>
    <x v="0"/>
    <m/>
  </r>
  <r>
    <x v="1"/>
    <x v="0"/>
    <x v="6"/>
    <s v="PIT"/>
    <x v="3"/>
    <s v="Predavanja"/>
    <n v="3"/>
    <n v="1"/>
    <s v="izboran"/>
    <x v="1"/>
    <n v="1.5"/>
    <x v="0"/>
    <x v="0"/>
    <m/>
  </r>
  <r>
    <x v="2"/>
    <x v="1"/>
    <x v="6"/>
    <s v="PIT"/>
    <x v="3"/>
    <s v="Vežbe"/>
    <n v="3"/>
    <n v="1"/>
    <s v="izboran"/>
    <x v="1"/>
    <n v="1.5"/>
    <x v="1"/>
    <x v="0"/>
    <m/>
  </r>
  <r>
    <x v="6"/>
    <x v="0"/>
    <x v="7"/>
    <s v="INI"/>
    <x v="3"/>
    <s v="Predavanja"/>
    <n v="2"/>
    <n v="1"/>
    <s v="obavezan"/>
    <x v="0"/>
    <n v="1"/>
    <x v="0"/>
    <x v="0"/>
    <m/>
  </r>
  <r>
    <x v="2"/>
    <x v="1"/>
    <x v="8"/>
    <s v="INI"/>
    <x v="3"/>
    <s v="Vežbe"/>
    <n v="1"/>
    <n v="1"/>
    <s v="obavezan"/>
    <x v="0"/>
    <n v="0.5"/>
    <x v="1"/>
    <x v="0"/>
    <m/>
  </r>
  <r>
    <x v="2"/>
    <x v="1"/>
    <x v="8"/>
    <s v="INI"/>
    <x v="3"/>
    <s v="Laboratorija"/>
    <n v="1"/>
    <n v="2"/>
    <s v="obavezan"/>
    <x v="0"/>
    <n v="1"/>
    <x v="1"/>
    <x v="0"/>
    <m/>
  </r>
  <r>
    <x v="7"/>
    <x v="0"/>
    <x v="9"/>
    <s v="INI"/>
    <x v="3"/>
    <s v="Predavanja"/>
    <n v="2"/>
    <n v="1"/>
    <s v="obavezan"/>
    <x v="0"/>
    <n v="1"/>
    <x v="1"/>
    <x v="0"/>
    <m/>
  </r>
  <r>
    <x v="2"/>
    <x v="1"/>
    <x v="9"/>
    <s v="INI"/>
    <x v="3"/>
    <s v="Vežbe"/>
    <n v="1"/>
    <n v="1"/>
    <s v="obavezan"/>
    <x v="0"/>
    <n v="0.5"/>
    <x v="1"/>
    <x v="0"/>
    <m/>
  </r>
  <r>
    <x v="2"/>
    <x v="1"/>
    <x v="9"/>
    <s v="INI"/>
    <x v="3"/>
    <s v="Laboratorija"/>
    <n v="2"/>
    <n v="2"/>
    <s v="obavezan"/>
    <x v="0"/>
    <n v="2"/>
    <x v="1"/>
    <x v="0"/>
    <m/>
  </r>
  <r>
    <x v="6"/>
    <x v="0"/>
    <x v="7"/>
    <s v="INI"/>
    <x v="3"/>
    <s v="Vežbe"/>
    <n v="1"/>
    <n v="1"/>
    <s v="obavezan"/>
    <x v="0"/>
    <n v="0.25"/>
    <x v="0"/>
    <x v="0"/>
    <m/>
  </r>
  <r>
    <x v="6"/>
    <x v="0"/>
    <x v="7"/>
    <s v="INI"/>
    <x v="3"/>
    <s v="Laboratorija"/>
    <n v="1"/>
    <n v="2"/>
    <s v="obavezan"/>
    <x v="0"/>
    <n v="0.5"/>
    <x v="0"/>
    <x v="0"/>
    <m/>
  </r>
  <r>
    <x v="8"/>
    <x v="0"/>
    <x v="10"/>
    <s v="INI"/>
    <x v="3"/>
    <s v="Predavanja"/>
    <n v="2"/>
    <n v="1"/>
    <s v="obavezan"/>
    <x v="0"/>
    <n v="1"/>
    <x v="2"/>
    <x v="0"/>
    <s v="drs i zzs"/>
  </r>
  <r>
    <x v="8"/>
    <x v="0"/>
    <x v="10"/>
    <s v="INI"/>
    <x v="3"/>
    <s v="Vežbe"/>
    <n v="2"/>
    <n v="1"/>
    <s v="obavezan"/>
    <x v="0"/>
    <n v="0.5"/>
    <x v="2"/>
    <x v="0"/>
    <m/>
  </r>
  <r>
    <x v="7"/>
    <x v="0"/>
    <x v="11"/>
    <s v="INI"/>
    <x v="3"/>
    <s v="Predavanja"/>
    <n v="2"/>
    <n v="1"/>
    <s v="izboran"/>
    <x v="0"/>
    <n v="1"/>
    <x v="1"/>
    <x v="0"/>
    <m/>
  </r>
  <r>
    <x v="2"/>
    <x v="1"/>
    <x v="11"/>
    <s v="INI"/>
    <x v="3"/>
    <s v="Vežbe"/>
    <n v="3"/>
    <n v="1"/>
    <s v="izboran"/>
    <x v="0"/>
    <n v="1.5"/>
    <x v="1"/>
    <x v="0"/>
    <m/>
  </r>
  <r>
    <x v="9"/>
    <x v="0"/>
    <x v="12"/>
    <s v="INI"/>
    <x v="0"/>
    <s v="Predavanja"/>
    <n v="2"/>
    <n v="1"/>
    <s v="obavezan"/>
    <x v="0"/>
    <n v="1"/>
    <x v="1"/>
    <x v="0"/>
    <m/>
  </r>
  <r>
    <x v="9"/>
    <x v="0"/>
    <x v="12"/>
    <s v="INI"/>
    <x v="0"/>
    <s v="Laboratorija"/>
    <n v="2"/>
    <n v="2"/>
    <s v="obavezan"/>
    <x v="0"/>
    <n v="1"/>
    <x v="1"/>
    <x v="0"/>
    <m/>
  </r>
  <r>
    <x v="10"/>
    <x v="0"/>
    <x v="13"/>
    <s v="INI"/>
    <x v="0"/>
    <s v="Predavanja"/>
    <n v="2"/>
    <n v="1"/>
    <s v="obavezan"/>
    <x v="0"/>
    <n v="1"/>
    <x v="1"/>
    <x v="0"/>
    <m/>
  </r>
  <r>
    <x v="4"/>
    <x v="1"/>
    <x v="13"/>
    <s v="INI"/>
    <x v="0"/>
    <s v="Vežbe"/>
    <n v="2"/>
    <n v="1"/>
    <s v="obavezan"/>
    <x v="0"/>
    <n v="1"/>
    <x v="1"/>
    <x v="0"/>
    <m/>
  </r>
  <r>
    <x v="3"/>
    <x v="0"/>
    <x v="14"/>
    <s v="INI"/>
    <x v="0"/>
    <s v="Predavanja"/>
    <n v="2"/>
    <n v="1"/>
    <s v="obavezan"/>
    <x v="0"/>
    <n v="1"/>
    <x v="1"/>
    <x v="0"/>
    <m/>
  </r>
  <r>
    <x v="3"/>
    <x v="0"/>
    <x v="14"/>
    <s v="INI"/>
    <x v="0"/>
    <s v="Vežbe"/>
    <n v="2"/>
    <n v="1"/>
    <s v="obavezan"/>
    <x v="0"/>
    <n v="0.5"/>
    <x v="1"/>
    <x v="0"/>
    <m/>
  </r>
  <r>
    <x v="8"/>
    <x v="0"/>
    <x v="15"/>
    <s v="PIT"/>
    <x v="2"/>
    <s v="Predavanja"/>
    <n v="3"/>
    <n v="1"/>
    <s v="izboran"/>
    <x v="1"/>
    <n v="1.5"/>
    <x v="2"/>
    <x v="0"/>
    <s v="spaja dst"/>
  </r>
  <r>
    <x v="8"/>
    <x v="0"/>
    <x v="15"/>
    <s v="PIT"/>
    <x v="2"/>
    <s v="Vežbe"/>
    <n v="2"/>
    <n v="1"/>
    <s v="izboran"/>
    <x v="1"/>
    <n v="0.5"/>
    <x v="2"/>
    <x v="0"/>
    <s v="spaja dst"/>
  </r>
  <r>
    <x v="3"/>
    <x v="0"/>
    <x v="16"/>
    <s v="INI"/>
    <x v="0"/>
    <s v="Predavanja"/>
    <n v="2"/>
    <n v="1"/>
    <s v="obavezan"/>
    <x v="0"/>
    <n v="1"/>
    <x v="1"/>
    <x v="0"/>
    <m/>
  </r>
  <r>
    <x v="3"/>
    <x v="0"/>
    <x v="16"/>
    <s v="INI"/>
    <x v="0"/>
    <s v="Vežbe"/>
    <n v="2"/>
    <n v="1"/>
    <s v="obavezan"/>
    <x v="0"/>
    <n v="0.5"/>
    <x v="1"/>
    <x v="0"/>
    <m/>
  </r>
  <r>
    <x v="11"/>
    <x v="1"/>
    <x v="17"/>
    <s v="INI"/>
    <x v="2"/>
    <s v="Vežbe"/>
    <n v="2"/>
    <n v="1"/>
    <s v="obavezan"/>
    <x v="0"/>
    <n v="1"/>
    <x v="2"/>
    <x v="0"/>
    <m/>
  </r>
  <r>
    <x v="2"/>
    <x v="1"/>
    <x v="11"/>
    <s v="INI"/>
    <x v="4"/>
    <s v="Vežbe"/>
    <n v="2"/>
    <n v="1"/>
    <s v="izboran"/>
    <x v="0"/>
    <n v="1"/>
    <x v="1"/>
    <x v="0"/>
    <m/>
  </r>
  <r>
    <x v="5"/>
    <x v="0"/>
    <x v="18"/>
    <s v="INI"/>
    <x v="4"/>
    <s v="Predavanja"/>
    <n v="3"/>
    <n v="1"/>
    <s v="obavezan"/>
    <x v="0"/>
    <n v="1.5"/>
    <x v="1"/>
    <x v="0"/>
    <m/>
  </r>
  <r>
    <x v="4"/>
    <x v="1"/>
    <x v="18"/>
    <s v="INI"/>
    <x v="4"/>
    <s v="Vežbe"/>
    <n v="2"/>
    <n v="1"/>
    <s v="obavezan"/>
    <x v="0"/>
    <n v="1"/>
    <x v="1"/>
    <x v="0"/>
    <m/>
  </r>
  <r>
    <x v="7"/>
    <x v="0"/>
    <x v="19"/>
    <s v="INI"/>
    <x v="4"/>
    <s v="Predavanja"/>
    <n v="3"/>
    <n v="1"/>
    <s v="obavezan"/>
    <x v="0"/>
    <n v="1.5"/>
    <x v="1"/>
    <x v="0"/>
    <m/>
  </r>
  <r>
    <x v="12"/>
    <x v="0"/>
    <x v="19"/>
    <s v="INI"/>
    <x v="4"/>
    <s v="Vežbe"/>
    <n v="3"/>
    <n v="1"/>
    <s v="obavezan"/>
    <x v="0"/>
    <n v="0.75"/>
    <x v="1"/>
    <x v="0"/>
    <m/>
  </r>
  <r>
    <x v="3"/>
    <x v="0"/>
    <x v="20"/>
    <s v="INI"/>
    <x v="4"/>
    <s v="Predavanja"/>
    <n v="2"/>
    <n v="1"/>
    <s v="obavezan"/>
    <x v="0"/>
    <n v="1"/>
    <x v="1"/>
    <x v="0"/>
    <m/>
  </r>
  <r>
    <x v="4"/>
    <x v="1"/>
    <x v="20"/>
    <s v="INI"/>
    <x v="4"/>
    <s v="Vežbe"/>
    <n v="2"/>
    <n v="1"/>
    <s v="obavezan"/>
    <x v="0"/>
    <n v="1"/>
    <x v="1"/>
    <x v="0"/>
    <m/>
  </r>
  <r>
    <x v="10"/>
    <x v="0"/>
    <x v="21"/>
    <s v="INI"/>
    <x v="4"/>
    <s v="Predavanja"/>
    <n v="2"/>
    <n v="1"/>
    <s v="izboran"/>
    <x v="0"/>
    <n v="1"/>
    <x v="1"/>
    <x v="0"/>
    <m/>
  </r>
  <r>
    <x v="13"/>
    <x v="1"/>
    <x v="22"/>
    <s v="INI"/>
    <x v="0"/>
    <s v="Vežbe"/>
    <n v="1"/>
    <n v="1"/>
    <s v="obavezan"/>
    <x v="0"/>
    <n v="0.5"/>
    <x v="3"/>
    <x v="0"/>
    <m/>
  </r>
  <r>
    <x v="5"/>
    <x v="0"/>
    <x v="23"/>
    <s v="INI"/>
    <x v="1"/>
    <s v="Predavanja"/>
    <n v="3"/>
    <n v="1"/>
    <s v="obavezan"/>
    <x v="0"/>
    <n v="1.5"/>
    <x v="1"/>
    <x v="0"/>
    <m/>
  </r>
  <r>
    <x v="4"/>
    <x v="1"/>
    <x v="23"/>
    <s v="INI"/>
    <x v="1"/>
    <s v="Vežbe"/>
    <n v="2"/>
    <n v="1"/>
    <s v="obavezan"/>
    <x v="0"/>
    <n v="1"/>
    <x v="1"/>
    <x v="0"/>
    <m/>
  </r>
  <r>
    <x v="13"/>
    <x v="1"/>
    <x v="22"/>
    <s v="INI"/>
    <x v="0"/>
    <s v="Laboratorija"/>
    <n v="1"/>
    <n v="2"/>
    <s v="obavezan"/>
    <x v="0"/>
    <n v="1"/>
    <x v="3"/>
    <x v="0"/>
    <m/>
  </r>
  <r>
    <x v="4"/>
    <x v="1"/>
    <x v="1"/>
    <s v="INI"/>
    <x v="1"/>
    <s v="Vežbe"/>
    <n v="2"/>
    <n v="1"/>
    <s v="obavezan"/>
    <x v="0"/>
    <n v="1"/>
    <x v="1"/>
    <x v="0"/>
    <m/>
  </r>
  <r>
    <x v="9"/>
    <x v="0"/>
    <x v="24"/>
    <s v="INI"/>
    <x v="1"/>
    <s v="Predavanja"/>
    <n v="2"/>
    <n v="1"/>
    <s v="obavezan"/>
    <x v="0"/>
    <n v="1"/>
    <x v="1"/>
    <x v="0"/>
    <m/>
  </r>
  <r>
    <x v="9"/>
    <x v="0"/>
    <x v="24"/>
    <s v="INI"/>
    <x v="1"/>
    <s v="Vežbe"/>
    <n v="1"/>
    <n v="1"/>
    <s v="obavezan"/>
    <x v="0"/>
    <n v="0.25"/>
    <x v="1"/>
    <x v="0"/>
    <m/>
  </r>
  <r>
    <x v="9"/>
    <x v="0"/>
    <x v="24"/>
    <s v="INI"/>
    <x v="1"/>
    <s v="Laboratorija"/>
    <n v="1"/>
    <n v="2"/>
    <s v="obavezan"/>
    <x v="0"/>
    <n v="0.5"/>
    <x v="1"/>
    <x v="0"/>
    <m/>
  </r>
  <r>
    <x v="10"/>
    <x v="0"/>
    <x v="25"/>
    <s v="INI"/>
    <x v="1"/>
    <s v="Predavanja"/>
    <n v="2"/>
    <n v="1"/>
    <s v="izboran"/>
    <x v="0"/>
    <n v="1"/>
    <x v="1"/>
    <x v="0"/>
    <m/>
  </r>
  <r>
    <x v="4"/>
    <x v="1"/>
    <x v="25"/>
    <s v="INI"/>
    <x v="1"/>
    <s v="Vežbe"/>
    <n v="2"/>
    <n v="1"/>
    <s v="izboran"/>
    <x v="0"/>
    <n v="1"/>
    <x v="1"/>
    <x v="0"/>
    <m/>
  </r>
  <r>
    <x v="9"/>
    <x v="0"/>
    <x v="26"/>
    <s v="INI"/>
    <x v="1"/>
    <s v="Predavanja"/>
    <n v="2"/>
    <n v="1"/>
    <s v="izboran"/>
    <x v="0"/>
    <n v="1"/>
    <x v="1"/>
    <x v="0"/>
    <m/>
  </r>
  <r>
    <x v="2"/>
    <x v="1"/>
    <x v="26"/>
    <s v="INI"/>
    <x v="1"/>
    <s v="Vežbe"/>
    <n v="2"/>
    <n v="1"/>
    <s v="obavezan"/>
    <x v="0"/>
    <n v="1"/>
    <x v="1"/>
    <x v="0"/>
    <m/>
  </r>
  <r>
    <x v="5"/>
    <x v="0"/>
    <x v="27"/>
    <s v="INI"/>
    <x v="5"/>
    <s v="Predavanja"/>
    <n v="3"/>
    <n v="1"/>
    <s v="obavezan"/>
    <x v="0"/>
    <n v="1.5"/>
    <x v="1"/>
    <x v="0"/>
    <m/>
  </r>
  <r>
    <x v="14"/>
    <x v="0"/>
    <x v="27"/>
    <s v="INI"/>
    <x v="5"/>
    <s v="Vežbe"/>
    <n v="2"/>
    <n v="1"/>
    <s v="obavezan"/>
    <x v="0"/>
    <n v="0.5"/>
    <x v="1"/>
    <x v="0"/>
    <m/>
  </r>
  <r>
    <x v="7"/>
    <x v="0"/>
    <x v="28"/>
    <s v="INI"/>
    <x v="5"/>
    <s v="Predavanja"/>
    <n v="3"/>
    <n v="1"/>
    <s v="obavezan"/>
    <x v="0"/>
    <n v="1.5"/>
    <x v="1"/>
    <x v="0"/>
    <m/>
  </r>
  <r>
    <x v="9"/>
    <x v="0"/>
    <x v="28"/>
    <s v="INI"/>
    <x v="5"/>
    <s v="Vežbe"/>
    <n v="2"/>
    <n v="1"/>
    <s v="obavezan"/>
    <x v="0"/>
    <n v="0.5"/>
    <x v="1"/>
    <x v="0"/>
    <m/>
  </r>
  <r>
    <x v="14"/>
    <x v="0"/>
    <x v="28"/>
    <s v="INI"/>
    <x v="5"/>
    <s v="Laboratorija"/>
    <n v="1"/>
    <n v="1"/>
    <s v="obavezan"/>
    <x v="0"/>
    <n v="0.25"/>
    <x v="1"/>
    <x v="0"/>
    <m/>
  </r>
  <r>
    <x v="9"/>
    <x v="0"/>
    <x v="29"/>
    <s v="INI"/>
    <x v="5"/>
    <s v="Predavanja"/>
    <n v="3"/>
    <n v="1"/>
    <s v="izboran"/>
    <x v="0"/>
    <n v="1.5"/>
    <x v="1"/>
    <x v="0"/>
    <m/>
  </r>
  <r>
    <x v="9"/>
    <x v="0"/>
    <x v="29"/>
    <s v="INI"/>
    <x v="5"/>
    <s v="Vežbe"/>
    <n v="2"/>
    <n v="1"/>
    <s v="izboran"/>
    <x v="0"/>
    <n v="0.5"/>
    <x v="1"/>
    <x v="0"/>
    <m/>
  </r>
  <r>
    <x v="3"/>
    <x v="0"/>
    <x v="30"/>
    <s v="INI"/>
    <x v="5"/>
    <s v="Predavanja"/>
    <n v="2"/>
    <n v="1"/>
    <s v="izboran"/>
    <x v="0"/>
    <n v="1"/>
    <x v="1"/>
    <x v="0"/>
    <m/>
  </r>
  <r>
    <x v="14"/>
    <x v="0"/>
    <x v="30"/>
    <s v="INI"/>
    <x v="5"/>
    <s v="Vežbe"/>
    <n v="2"/>
    <n v="1"/>
    <s v="izboran"/>
    <x v="0"/>
    <n v="0.5"/>
    <x v="1"/>
    <x v="0"/>
    <m/>
  </r>
  <r>
    <x v="5"/>
    <x v="0"/>
    <x v="31"/>
    <s v="PIT"/>
    <x v="2"/>
    <s v="Predavanja"/>
    <n v="3"/>
    <n v="1"/>
    <s v="obavezan"/>
    <x v="1"/>
    <n v="1.5"/>
    <x v="1"/>
    <x v="0"/>
    <m/>
  </r>
  <r>
    <x v="5"/>
    <x v="0"/>
    <x v="31"/>
    <s v="PIT"/>
    <x v="2"/>
    <s v="Vežbe"/>
    <n v="2"/>
    <n v="1"/>
    <s v="obavezan"/>
    <x v="1"/>
    <n v="0.5"/>
    <x v="1"/>
    <x v="0"/>
    <m/>
  </r>
  <r>
    <x v="7"/>
    <x v="0"/>
    <x v="32"/>
    <s v="PIT"/>
    <x v="2"/>
    <s v="Predavanja"/>
    <n v="3"/>
    <n v="1"/>
    <s v="obavezan"/>
    <x v="1"/>
    <n v="1.5"/>
    <x v="1"/>
    <x v="0"/>
    <m/>
  </r>
  <r>
    <x v="7"/>
    <x v="0"/>
    <x v="32"/>
    <s v="PIT"/>
    <x v="2"/>
    <s v="Vežbe"/>
    <n v="3"/>
    <n v="1"/>
    <s v="obavezan"/>
    <x v="1"/>
    <n v="0.75"/>
    <x v="1"/>
    <x v="0"/>
    <m/>
  </r>
  <r>
    <x v="9"/>
    <x v="0"/>
    <x v="33"/>
    <s v="PIT"/>
    <x v="2"/>
    <s v="Predavanja"/>
    <n v="2"/>
    <n v="1"/>
    <s v="obavezan"/>
    <x v="1"/>
    <n v="1"/>
    <x v="1"/>
    <x v="0"/>
    <m/>
  </r>
  <r>
    <x v="12"/>
    <x v="0"/>
    <x v="33"/>
    <s v="PIT"/>
    <x v="2"/>
    <s v="Vežbe"/>
    <n v="2"/>
    <n v="1"/>
    <s v="obavezan"/>
    <x v="1"/>
    <n v="0.5"/>
    <x v="1"/>
    <x v="0"/>
    <m/>
  </r>
  <r>
    <x v="15"/>
    <x v="1"/>
    <x v="21"/>
    <s v="INI"/>
    <x v="4"/>
    <s v="Vežbe"/>
    <n v="2"/>
    <n v="1"/>
    <s v="izboran"/>
    <x v="0"/>
    <n v="1"/>
    <x v="0"/>
    <x v="0"/>
    <m/>
  </r>
  <r>
    <x v="16"/>
    <x v="0"/>
    <x v="17"/>
    <s v="INI"/>
    <x v="2"/>
    <s v="Predavanja"/>
    <n v="3"/>
    <n v="1"/>
    <s v="obavezan"/>
    <x v="0"/>
    <n v="1.5"/>
    <x v="2"/>
    <x v="0"/>
    <m/>
  </r>
  <r>
    <x v="9"/>
    <x v="0"/>
    <x v="34"/>
    <s v="PIT"/>
    <x v="3"/>
    <s v="Predavanja"/>
    <n v="3"/>
    <n v="1"/>
    <s v="obavezan"/>
    <x v="1"/>
    <n v="1.5"/>
    <x v="1"/>
    <x v="0"/>
    <m/>
  </r>
  <r>
    <x v="2"/>
    <x v="1"/>
    <x v="34"/>
    <s v="PIT"/>
    <x v="3"/>
    <s v="Vežbe"/>
    <n v="2"/>
    <n v="1"/>
    <s v="obavezan"/>
    <x v="1"/>
    <n v="1"/>
    <x v="1"/>
    <x v="0"/>
    <m/>
  </r>
  <r>
    <x v="14"/>
    <x v="0"/>
    <x v="34"/>
    <s v="PIT"/>
    <x v="3"/>
    <s v="Vežbe"/>
    <n v="2"/>
    <n v="1"/>
    <s v="obavezan"/>
    <x v="1"/>
    <n v="0.5"/>
    <x v="1"/>
    <x v="0"/>
    <m/>
  </r>
  <r>
    <x v="7"/>
    <x v="0"/>
    <x v="35"/>
    <s v="PIT"/>
    <x v="3"/>
    <s v="Predavanja"/>
    <n v="3"/>
    <n v="1"/>
    <s v="obavezan"/>
    <x v="1"/>
    <n v="1.5"/>
    <x v="1"/>
    <x v="0"/>
    <m/>
  </r>
  <r>
    <x v="7"/>
    <x v="0"/>
    <x v="35"/>
    <s v="PIT"/>
    <x v="3"/>
    <s v="Vežbe"/>
    <n v="3"/>
    <n v="1"/>
    <s v="obavezan"/>
    <x v="1"/>
    <n v="0.75"/>
    <x v="1"/>
    <x v="0"/>
    <m/>
  </r>
  <r>
    <x v="14"/>
    <x v="0"/>
    <x v="35"/>
    <s v="PIT"/>
    <x v="3"/>
    <s v="Vežbe"/>
    <n v="1"/>
    <n v="1"/>
    <s v="obavezan"/>
    <x v="1"/>
    <n v="0.25"/>
    <x v="1"/>
    <x v="0"/>
    <m/>
  </r>
  <r>
    <x v="16"/>
    <x v="0"/>
    <x v="8"/>
    <s v="INI"/>
    <x v="3"/>
    <s v="Predavanja"/>
    <n v="2"/>
    <n v="1"/>
    <s v="obavezan"/>
    <x v="0"/>
    <n v="1"/>
    <x v="2"/>
    <x v="0"/>
    <m/>
  </r>
  <r>
    <x v="5"/>
    <x v="0"/>
    <x v="36"/>
    <s v="PIT"/>
    <x v="0"/>
    <s v="Predavanja"/>
    <n v="3"/>
    <n v="1"/>
    <s v="obavezan"/>
    <x v="1"/>
    <n v="1.5"/>
    <x v="1"/>
    <x v="0"/>
    <m/>
  </r>
  <r>
    <x v="5"/>
    <x v="0"/>
    <x v="36"/>
    <s v="PIT"/>
    <x v="0"/>
    <s v="Vežbe"/>
    <n v="3"/>
    <n v="1"/>
    <s v="obavezan"/>
    <x v="1"/>
    <n v="0.75"/>
    <x v="1"/>
    <x v="0"/>
    <m/>
  </r>
  <r>
    <x v="3"/>
    <x v="0"/>
    <x v="37"/>
    <s v="PIT"/>
    <x v="0"/>
    <s v="Predavanja"/>
    <n v="3"/>
    <n v="1"/>
    <s v="obavezan"/>
    <x v="1"/>
    <n v="1.5"/>
    <x v="1"/>
    <x v="0"/>
    <m/>
  </r>
  <r>
    <x v="3"/>
    <x v="0"/>
    <x v="37"/>
    <s v="PIT"/>
    <x v="0"/>
    <s v="Vežbe"/>
    <n v="4"/>
    <n v="1"/>
    <s v="obavezan"/>
    <x v="1"/>
    <n v="1"/>
    <x v="1"/>
    <x v="0"/>
    <m/>
  </r>
  <r>
    <x v="5"/>
    <x v="0"/>
    <x v="38"/>
    <s v="PIT"/>
    <x v="0"/>
    <s v="Predavanja"/>
    <n v="2"/>
    <n v="1"/>
    <s v="izboran"/>
    <x v="1"/>
    <n v="1"/>
    <x v="1"/>
    <x v="0"/>
    <m/>
  </r>
  <r>
    <x v="9"/>
    <x v="0"/>
    <x v="38"/>
    <s v="PIT"/>
    <x v="0"/>
    <s v="Predavanja"/>
    <n v="1"/>
    <n v="1"/>
    <s v="izboran"/>
    <x v="1"/>
    <n v="0.5"/>
    <x v="1"/>
    <x v="0"/>
    <m/>
  </r>
  <r>
    <x v="9"/>
    <x v="0"/>
    <x v="38"/>
    <s v="PIT"/>
    <x v="0"/>
    <s v="Vežbe"/>
    <n v="4"/>
    <n v="1"/>
    <s v="izboran"/>
    <x v="1"/>
    <n v="1"/>
    <x v="1"/>
    <x v="0"/>
    <m/>
  </r>
  <r>
    <x v="3"/>
    <x v="0"/>
    <x v="39"/>
    <s v="PIT"/>
    <x v="4"/>
    <s v="Predavanja"/>
    <n v="3"/>
    <n v="1"/>
    <s v="izboran"/>
    <x v="1"/>
    <n v="1.5"/>
    <x v="1"/>
    <x v="0"/>
    <m/>
  </r>
  <r>
    <x v="3"/>
    <x v="0"/>
    <x v="39"/>
    <s v="PIT"/>
    <x v="4"/>
    <s v="Vežbe"/>
    <n v="2"/>
    <n v="1"/>
    <s v="izboran"/>
    <x v="1"/>
    <n v="0.5"/>
    <x v="1"/>
    <x v="0"/>
    <m/>
  </r>
  <r>
    <x v="4"/>
    <x v="1"/>
    <x v="5"/>
    <s v="INI"/>
    <x v="3"/>
    <s v="Vežbe"/>
    <n v="3"/>
    <n v="1"/>
    <s v="obavezan"/>
    <x v="0"/>
    <n v="1.5"/>
    <x v="1"/>
    <x v="0"/>
    <m/>
  </r>
  <r>
    <x v="17"/>
    <x v="0"/>
    <x v="40"/>
    <s v="MKT"/>
    <x v="4"/>
    <s v="Predavanja"/>
    <n v="3"/>
    <n v="1"/>
    <s v="izboran"/>
    <x v="1"/>
    <n v="1.5"/>
    <x v="3"/>
    <x v="0"/>
    <m/>
  </r>
  <r>
    <x v="18"/>
    <x v="1"/>
    <x v="40"/>
    <s v="MKT"/>
    <x v="4"/>
    <s v="Laboratorija"/>
    <n v="2"/>
    <n v="1"/>
    <s v="izboran"/>
    <x v="1"/>
    <n v="1"/>
    <x v="3"/>
    <x v="0"/>
    <m/>
  </r>
  <r>
    <x v="19"/>
    <x v="0"/>
    <x v="41"/>
    <s v="MKT"/>
    <x v="0"/>
    <s v="Predavanja"/>
    <n v="3"/>
    <n v="1"/>
    <s v="obavezan"/>
    <x v="1"/>
    <n v="1.5"/>
    <x v="3"/>
    <x v="0"/>
    <m/>
  </r>
  <r>
    <x v="19"/>
    <x v="0"/>
    <x v="41"/>
    <s v="MKT"/>
    <x v="0"/>
    <s v="Vežbe"/>
    <n v="2"/>
    <n v="1"/>
    <s v="obavezan"/>
    <x v="1"/>
    <n v="0.5"/>
    <x v="3"/>
    <x v="0"/>
    <m/>
  </r>
  <r>
    <x v="20"/>
    <x v="0"/>
    <x v="42"/>
    <s v="MKT"/>
    <x v="0"/>
    <s v="Predavanja"/>
    <n v="3"/>
    <n v="1"/>
    <s v="obavezan"/>
    <x v="1"/>
    <n v="1.5"/>
    <x v="3"/>
    <x v="0"/>
    <m/>
  </r>
  <r>
    <x v="21"/>
    <x v="1"/>
    <x v="42"/>
    <s v="MKT"/>
    <x v="0"/>
    <s v="Vežbe"/>
    <n v="2"/>
    <n v="2"/>
    <s v="obavezan"/>
    <x v="1"/>
    <n v="2"/>
    <x v="3"/>
    <x v="0"/>
    <m/>
  </r>
  <r>
    <x v="22"/>
    <x v="0"/>
    <x v="43"/>
    <s v="MKT"/>
    <x v="4"/>
    <s v="Predavanja"/>
    <n v="2"/>
    <n v="1"/>
    <s v="izboran"/>
    <x v="1"/>
    <n v="1"/>
    <x v="3"/>
    <x v="0"/>
    <m/>
  </r>
  <r>
    <x v="22"/>
    <x v="0"/>
    <x v="43"/>
    <s v="MKT"/>
    <x v="4"/>
    <s v="Vežbe"/>
    <n v="3"/>
    <n v="1"/>
    <s v="izboran"/>
    <x v="1"/>
    <n v="0.75"/>
    <x v="3"/>
    <x v="0"/>
    <m/>
  </r>
  <r>
    <x v="19"/>
    <x v="0"/>
    <x v="44"/>
    <s v="MKT"/>
    <x v="0"/>
    <s v="Predavanja"/>
    <n v="2"/>
    <n v="1"/>
    <s v="izboran"/>
    <x v="1"/>
    <n v="1"/>
    <x v="3"/>
    <x v="0"/>
    <m/>
  </r>
  <r>
    <x v="19"/>
    <x v="0"/>
    <x v="44"/>
    <s v="MKT"/>
    <x v="0"/>
    <s v="Vežbe"/>
    <n v="3"/>
    <n v="1"/>
    <s v="izboran"/>
    <x v="1"/>
    <n v="0.75"/>
    <x v="3"/>
    <x v="0"/>
    <m/>
  </r>
  <r>
    <x v="17"/>
    <x v="0"/>
    <x v="45"/>
    <s v="ITS"/>
    <x v="3"/>
    <s v="Predavanja"/>
    <n v="3"/>
    <n v="1"/>
    <s v="obavezan"/>
    <x v="1"/>
    <n v="1.5"/>
    <x v="3"/>
    <x v="0"/>
    <m/>
  </r>
  <r>
    <x v="23"/>
    <x v="1"/>
    <x v="45"/>
    <s v="ITS"/>
    <x v="3"/>
    <s v="Vežbe"/>
    <n v="2"/>
    <n v="1"/>
    <s v="obavezan"/>
    <x v="1"/>
    <n v="1"/>
    <x v="3"/>
    <x v="0"/>
    <m/>
  </r>
  <r>
    <x v="19"/>
    <x v="0"/>
    <x v="46"/>
    <s v="ITS"/>
    <x v="3"/>
    <s v="Predavanja"/>
    <n v="3"/>
    <n v="1"/>
    <s v="obavezan"/>
    <x v="1"/>
    <n v="1.5"/>
    <x v="3"/>
    <x v="0"/>
    <m/>
  </r>
  <r>
    <x v="19"/>
    <x v="0"/>
    <x v="46"/>
    <s v="ITS"/>
    <x v="3"/>
    <s v="Laboratorija"/>
    <n v="2"/>
    <n v="1"/>
    <s v="obavezan"/>
    <x v="1"/>
    <n v="0.5"/>
    <x v="3"/>
    <x v="0"/>
    <m/>
  </r>
  <r>
    <x v="20"/>
    <x v="0"/>
    <x v="47"/>
    <s v="ITS"/>
    <x v="0"/>
    <s v="Predavanja"/>
    <n v="3"/>
    <n v="1"/>
    <s v="obavezan"/>
    <x v="1"/>
    <n v="1.5"/>
    <x v="3"/>
    <x v="0"/>
    <m/>
  </r>
  <r>
    <x v="21"/>
    <x v="1"/>
    <x v="47"/>
    <s v="ITS"/>
    <x v="0"/>
    <s v="Vežbe"/>
    <n v="2"/>
    <n v="1"/>
    <s v="obavezan"/>
    <x v="1"/>
    <n v="1"/>
    <x v="3"/>
    <x v="0"/>
    <m/>
  </r>
  <r>
    <x v="24"/>
    <x v="0"/>
    <x v="48"/>
    <s v="ITS"/>
    <x v="0"/>
    <s v="Predavanja"/>
    <n v="3"/>
    <n v="1"/>
    <s v="obavezan"/>
    <x v="1"/>
    <n v="1.5"/>
    <x v="3"/>
    <x v="0"/>
    <m/>
  </r>
  <r>
    <x v="24"/>
    <x v="0"/>
    <x v="48"/>
    <s v="ITS"/>
    <x v="0"/>
    <s v="Vežbe"/>
    <n v="2"/>
    <n v="1"/>
    <s v="obavezan"/>
    <x v="1"/>
    <n v="0.5"/>
    <x v="3"/>
    <x v="0"/>
    <m/>
  </r>
  <r>
    <x v="20"/>
    <x v="0"/>
    <x v="49"/>
    <s v="ITS"/>
    <x v="2"/>
    <s v="Predavanja"/>
    <n v="3"/>
    <n v="1"/>
    <s v="obavezan"/>
    <x v="1"/>
    <n v="1.5"/>
    <x v="3"/>
    <x v="0"/>
    <m/>
  </r>
  <r>
    <x v="21"/>
    <x v="1"/>
    <x v="49"/>
    <s v="ITS"/>
    <x v="2"/>
    <s v="Vežbe"/>
    <n v="2"/>
    <n v="1"/>
    <s v="obavezan"/>
    <x v="1"/>
    <n v="1"/>
    <x v="3"/>
    <x v="0"/>
    <m/>
  </r>
  <r>
    <x v="22"/>
    <x v="0"/>
    <x v="50"/>
    <s v="ITS"/>
    <x v="2"/>
    <s v="Predavanja"/>
    <n v="3"/>
    <n v="1"/>
    <s v="obavezan"/>
    <x v="1"/>
    <n v="1.5"/>
    <x v="3"/>
    <x v="0"/>
    <m/>
  </r>
  <r>
    <x v="22"/>
    <x v="0"/>
    <x v="50"/>
    <s v="ITS"/>
    <x v="2"/>
    <s v="Vežbe"/>
    <n v="2"/>
    <n v="1"/>
    <s v="obavezan"/>
    <x v="1"/>
    <n v="0.5"/>
    <x v="3"/>
    <x v="0"/>
    <m/>
  </r>
  <r>
    <x v="22"/>
    <x v="0"/>
    <x v="51"/>
    <s v="ITS"/>
    <x v="4"/>
    <s v="Predavanja"/>
    <n v="3"/>
    <n v="1"/>
    <s v="izboran"/>
    <x v="1"/>
    <n v="1.5"/>
    <x v="3"/>
    <x v="0"/>
    <m/>
  </r>
  <r>
    <x v="22"/>
    <x v="0"/>
    <x v="51"/>
    <s v="ITS"/>
    <x v="4"/>
    <s v="Vežbe"/>
    <n v="2"/>
    <n v="1"/>
    <s v="izboran"/>
    <x v="1"/>
    <n v="0.5"/>
    <x v="3"/>
    <x v="0"/>
    <m/>
  </r>
  <r>
    <x v="25"/>
    <x v="0"/>
    <x v="52"/>
    <s v="ITS"/>
    <x v="2"/>
    <s v="Predavanja"/>
    <n v="3"/>
    <n v="1"/>
    <s v="obavezan"/>
    <x v="1"/>
    <n v="1.5"/>
    <x v="3"/>
    <x v="0"/>
    <m/>
  </r>
  <r>
    <x v="25"/>
    <x v="0"/>
    <x v="52"/>
    <s v="ITS"/>
    <x v="2"/>
    <s v="Vežbe"/>
    <n v="2"/>
    <n v="1"/>
    <s v="obavezan"/>
    <x v="1"/>
    <n v="0.5"/>
    <x v="3"/>
    <x v="0"/>
    <m/>
  </r>
  <r>
    <x v="19"/>
    <x v="0"/>
    <x v="53"/>
    <s v="ITS"/>
    <x v="0"/>
    <s v="Predavanja"/>
    <n v="3"/>
    <n v="1"/>
    <s v="izboran"/>
    <x v="1"/>
    <n v="1.5"/>
    <x v="3"/>
    <x v="0"/>
    <m/>
  </r>
  <r>
    <x v="19"/>
    <x v="0"/>
    <x v="53"/>
    <s v="ITS"/>
    <x v="0"/>
    <s v="Laboratorija"/>
    <n v="2"/>
    <n v="1"/>
    <s v="izboran"/>
    <x v="1"/>
    <n v="0.5"/>
    <x v="3"/>
    <x v="0"/>
    <m/>
  </r>
  <r>
    <x v="20"/>
    <x v="0"/>
    <x v="54"/>
    <s v="ITS"/>
    <x v="4"/>
    <s v="Predavanja"/>
    <n v="2"/>
    <n v="1"/>
    <s v="izboran"/>
    <x v="1"/>
    <n v="1"/>
    <x v="3"/>
    <x v="0"/>
    <m/>
  </r>
  <r>
    <x v="21"/>
    <x v="1"/>
    <x v="54"/>
    <s v="ITS"/>
    <x v="4"/>
    <s v="Vežbe"/>
    <n v="3"/>
    <n v="1"/>
    <s v="izboran"/>
    <x v="1"/>
    <n v="1.5"/>
    <x v="3"/>
    <x v="0"/>
    <m/>
  </r>
  <r>
    <x v="25"/>
    <x v="0"/>
    <x v="55"/>
    <s v="ITS"/>
    <x v="3"/>
    <s v="Predavanja"/>
    <n v="3"/>
    <n v="1"/>
    <s v="izboran"/>
    <x v="1"/>
    <n v="1.5"/>
    <x v="3"/>
    <x v="0"/>
    <m/>
  </r>
  <r>
    <x v="21"/>
    <x v="1"/>
    <x v="55"/>
    <s v="ITS"/>
    <x v="3"/>
    <s v="Vežbe"/>
    <n v="3"/>
    <n v="1"/>
    <s v="izboran"/>
    <x v="1"/>
    <n v="1.5"/>
    <x v="3"/>
    <x v="0"/>
    <m/>
  </r>
  <r>
    <x v="26"/>
    <x v="0"/>
    <x v="56"/>
    <s v="IKT"/>
    <x v="2"/>
    <s v="Predavanja"/>
    <n v="2"/>
    <n v="1"/>
    <s v="obavezan"/>
    <x v="0"/>
    <n v="1"/>
    <x v="3"/>
    <x v="0"/>
    <m/>
  </r>
  <r>
    <x v="11"/>
    <x v="1"/>
    <x v="56"/>
    <s v="IKT"/>
    <x v="2"/>
    <s v="Vežbe"/>
    <n v="2"/>
    <n v="2"/>
    <s v="obavezan"/>
    <x v="0"/>
    <n v="2"/>
    <x v="2"/>
    <x v="0"/>
    <m/>
  </r>
  <r>
    <x v="22"/>
    <x v="0"/>
    <x v="57"/>
    <s v="IKT"/>
    <x v="2"/>
    <s v="Predavanja"/>
    <n v="2"/>
    <n v="1"/>
    <s v="obavezan"/>
    <x v="0"/>
    <n v="1"/>
    <x v="3"/>
    <x v="0"/>
    <m/>
  </r>
  <r>
    <x v="27"/>
    <x v="1"/>
    <x v="57"/>
    <s v="IKT"/>
    <x v="2"/>
    <s v="Vežbe"/>
    <n v="2"/>
    <n v="2"/>
    <s v="obavezan"/>
    <x v="0"/>
    <n v="2"/>
    <x v="3"/>
    <x v="0"/>
    <m/>
  </r>
  <r>
    <x v="23"/>
    <x v="1"/>
    <x v="58"/>
    <s v="IKT"/>
    <x v="2"/>
    <s v="Vežbe"/>
    <n v="3"/>
    <n v="2"/>
    <s v="obavezan"/>
    <x v="0"/>
    <n v="3"/>
    <x v="3"/>
    <x v="0"/>
    <m/>
  </r>
  <r>
    <x v="25"/>
    <x v="0"/>
    <x v="58"/>
    <s v="IKT"/>
    <x v="2"/>
    <s v="Predavanja"/>
    <n v="3"/>
    <n v="1"/>
    <s v="obavezan"/>
    <x v="0"/>
    <n v="1.5"/>
    <x v="3"/>
    <x v="0"/>
    <m/>
  </r>
  <r>
    <x v="28"/>
    <x v="0"/>
    <x v="59"/>
    <s v="IKT"/>
    <x v="2"/>
    <s v="Predavanja"/>
    <n v="2"/>
    <n v="1"/>
    <s v="obavezan"/>
    <x v="0"/>
    <n v="1"/>
    <x v="3"/>
    <x v="0"/>
    <m/>
  </r>
  <r>
    <x v="29"/>
    <x v="1"/>
    <x v="59"/>
    <s v="IKT"/>
    <x v="2"/>
    <s v="Vežbe"/>
    <n v="2"/>
    <n v="2"/>
    <s v="obavezan"/>
    <x v="0"/>
    <n v="2"/>
    <x v="3"/>
    <x v="0"/>
    <m/>
  </r>
  <r>
    <x v="24"/>
    <x v="0"/>
    <x v="60"/>
    <s v="IKT"/>
    <x v="2"/>
    <s v="Predavanja"/>
    <n v="2"/>
    <n v="1"/>
    <s v="obavezan"/>
    <x v="0"/>
    <n v="1"/>
    <x v="3"/>
    <x v="0"/>
    <m/>
  </r>
  <r>
    <x v="17"/>
    <x v="0"/>
    <x v="61"/>
    <s v="IKT"/>
    <x v="3"/>
    <s v="Predavanja"/>
    <n v="2"/>
    <n v="1"/>
    <s v="obavezan"/>
    <x v="0"/>
    <n v="1"/>
    <x v="3"/>
    <x v="0"/>
    <m/>
  </r>
  <r>
    <x v="17"/>
    <x v="0"/>
    <x v="61"/>
    <s v="IKT"/>
    <x v="3"/>
    <s v="Vežbe"/>
    <n v="2"/>
    <n v="2"/>
    <s v="obavezan"/>
    <x v="0"/>
    <n v="1"/>
    <x v="3"/>
    <x v="0"/>
    <m/>
  </r>
  <r>
    <x v="26"/>
    <x v="0"/>
    <x v="62"/>
    <s v="IKT"/>
    <x v="3"/>
    <s v="Predavanja"/>
    <n v="2"/>
    <n v="1"/>
    <s v="obavezan"/>
    <x v="0"/>
    <n v="1"/>
    <x v="3"/>
    <x v="0"/>
    <m/>
  </r>
  <r>
    <x v="11"/>
    <x v="1"/>
    <x v="62"/>
    <s v="IKT"/>
    <x v="3"/>
    <s v="Vežbe"/>
    <n v="2"/>
    <n v="2"/>
    <s v="obavezan"/>
    <x v="0"/>
    <n v="2"/>
    <x v="2"/>
    <x v="0"/>
    <m/>
  </r>
  <r>
    <x v="22"/>
    <x v="0"/>
    <x v="63"/>
    <s v="IKT"/>
    <x v="3"/>
    <s v="Predavanja"/>
    <n v="2"/>
    <n v="1"/>
    <s v="obavezan"/>
    <x v="0"/>
    <n v="1"/>
    <x v="3"/>
    <x v="0"/>
    <m/>
  </r>
  <r>
    <x v="27"/>
    <x v="1"/>
    <x v="63"/>
    <s v="IKT"/>
    <x v="3"/>
    <s v="Vežbe"/>
    <n v="1"/>
    <n v="2"/>
    <s v="obavezan"/>
    <x v="0"/>
    <n v="1"/>
    <x v="3"/>
    <x v="0"/>
    <m/>
  </r>
  <r>
    <x v="29"/>
    <x v="1"/>
    <x v="63"/>
    <s v="IKT"/>
    <x v="3"/>
    <s v="Laboratorija"/>
    <n v="1"/>
    <n v="3"/>
    <s v="obavezan"/>
    <x v="0"/>
    <n v="1.5"/>
    <x v="3"/>
    <x v="0"/>
    <m/>
  </r>
  <r>
    <x v="30"/>
    <x v="0"/>
    <x v="64"/>
    <s v="IKT"/>
    <x v="3"/>
    <s v="Predavanja"/>
    <n v="2"/>
    <n v="1"/>
    <s v="obavezan"/>
    <x v="0"/>
    <n v="1"/>
    <x v="3"/>
    <x v="0"/>
    <m/>
  </r>
  <r>
    <x v="26"/>
    <x v="0"/>
    <x v="65"/>
    <s v="Ostalo"/>
    <x v="3"/>
    <s v="Predavanja"/>
    <n v="3"/>
    <n v="1"/>
    <s v="obavezan"/>
    <x v="0"/>
    <n v="1.5"/>
    <x v="3"/>
    <x v="1"/>
    <m/>
  </r>
  <r>
    <x v="13"/>
    <x v="1"/>
    <x v="64"/>
    <s v="IKT"/>
    <x v="3"/>
    <s v="Vežbe"/>
    <n v="2"/>
    <n v="2"/>
    <s v="obavezan"/>
    <x v="0"/>
    <n v="2"/>
    <x v="3"/>
    <x v="0"/>
    <m/>
  </r>
  <r>
    <x v="17"/>
    <x v="0"/>
    <x v="66"/>
    <s v="Ostalo"/>
    <x v="0"/>
    <s v="Predavanja"/>
    <n v="2"/>
    <n v="1"/>
    <s v="obavezan"/>
    <x v="0"/>
    <n v="1"/>
    <x v="3"/>
    <x v="0"/>
    <m/>
  </r>
  <r>
    <x v="31"/>
    <x v="0"/>
    <x v="67"/>
    <s v="IKT"/>
    <x v="3"/>
    <s v="Vežbe"/>
    <n v="2"/>
    <n v="2"/>
    <s v="izboran"/>
    <x v="0"/>
    <n v="1"/>
    <x v="2"/>
    <x v="0"/>
    <m/>
  </r>
  <r>
    <x v="31"/>
    <x v="0"/>
    <x v="67"/>
    <s v="IKT"/>
    <x v="3"/>
    <s v="Predavanja"/>
    <n v="2"/>
    <n v="1"/>
    <s v="izboran"/>
    <x v="0"/>
    <n v="1"/>
    <x v="2"/>
    <x v="0"/>
    <m/>
  </r>
  <r>
    <x v="26"/>
    <x v="0"/>
    <x v="68"/>
    <s v="Ostalo"/>
    <x v="2"/>
    <s v="Predavanja"/>
    <n v="2"/>
    <n v="1"/>
    <s v="obavezan"/>
    <x v="0"/>
    <n v="1"/>
    <x v="3"/>
    <x v="0"/>
    <m/>
  </r>
  <r>
    <x v="30"/>
    <x v="0"/>
    <x v="69"/>
    <s v="Ostalo"/>
    <x v="0"/>
    <s v="Predavanja"/>
    <n v="3"/>
    <n v="1"/>
    <s v="izboran"/>
    <x v="0"/>
    <n v="1.5"/>
    <x v="3"/>
    <x v="1"/>
    <m/>
  </r>
  <r>
    <x v="13"/>
    <x v="1"/>
    <x v="69"/>
    <s v="Ostalo"/>
    <x v="0"/>
    <s v="Vežbe"/>
    <n v="2"/>
    <n v="1"/>
    <s v="izboran"/>
    <x v="0"/>
    <n v="1"/>
    <x v="3"/>
    <x v="1"/>
    <m/>
  </r>
  <r>
    <x v="23"/>
    <x v="1"/>
    <x v="70"/>
    <s v="IKT"/>
    <x v="4"/>
    <s v="Vežbe"/>
    <n v="1"/>
    <n v="1"/>
    <s v="obavezan"/>
    <x v="0"/>
    <n v="0.5"/>
    <x v="3"/>
    <x v="0"/>
    <m/>
  </r>
  <r>
    <x v="23"/>
    <x v="1"/>
    <x v="70"/>
    <s v="IKT"/>
    <x v="4"/>
    <s v="Laboratorija"/>
    <n v="1"/>
    <n v="2"/>
    <s v="obavezan"/>
    <x v="0"/>
    <n v="1"/>
    <x v="3"/>
    <x v="0"/>
    <m/>
  </r>
  <r>
    <x v="17"/>
    <x v="0"/>
    <x v="71"/>
    <s v="IKT"/>
    <x v="5"/>
    <s v="Predavanja"/>
    <n v="2"/>
    <n v="1"/>
    <s v="obavezan"/>
    <x v="0"/>
    <n v="1"/>
    <x v="3"/>
    <x v="0"/>
    <m/>
  </r>
  <r>
    <x v="13"/>
    <x v="1"/>
    <x v="71"/>
    <s v="IKT"/>
    <x v="5"/>
    <s v="Vežbe"/>
    <n v="2"/>
    <n v="1"/>
    <s v="obavezan"/>
    <x v="0"/>
    <n v="1"/>
    <x v="3"/>
    <x v="0"/>
    <m/>
  </r>
  <r>
    <x v="13"/>
    <x v="1"/>
    <x v="71"/>
    <s v="IKT"/>
    <x v="5"/>
    <s v="Laboratorija"/>
    <n v="1"/>
    <n v="1"/>
    <s v="obavezan"/>
    <x v="0"/>
    <n v="0.5"/>
    <x v="3"/>
    <x v="0"/>
    <m/>
  </r>
  <r>
    <x v="19"/>
    <x v="0"/>
    <x v="72"/>
    <s v="IKT"/>
    <x v="0"/>
    <s v="Predavanja"/>
    <n v="2"/>
    <n v="1"/>
    <s v="obavezan"/>
    <x v="0"/>
    <n v="1"/>
    <x v="3"/>
    <x v="0"/>
    <m/>
  </r>
  <r>
    <x v="19"/>
    <x v="0"/>
    <x v="73"/>
    <s v="IKT"/>
    <x v="0"/>
    <s v="Predavanja"/>
    <n v="2"/>
    <n v="1"/>
    <s v="obavezan"/>
    <x v="0"/>
    <n v="1"/>
    <x v="3"/>
    <x v="0"/>
    <m/>
  </r>
  <r>
    <x v="19"/>
    <x v="0"/>
    <x v="74"/>
    <s v="IKT"/>
    <x v="4"/>
    <s v="Predavanja"/>
    <n v="2"/>
    <n v="1"/>
    <s v="obavezan"/>
    <x v="0"/>
    <n v="1"/>
    <x v="3"/>
    <x v="0"/>
    <m/>
  </r>
  <r>
    <x v="30"/>
    <x v="0"/>
    <x v="75"/>
    <s v="IKT"/>
    <x v="5"/>
    <s v="Predavanja"/>
    <n v="2"/>
    <n v="1"/>
    <s v="obavezan"/>
    <x v="0"/>
    <n v="1"/>
    <x v="3"/>
    <x v="0"/>
    <m/>
  </r>
  <r>
    <x v="19"/>
    <x v="0"/>
    <x v="76"/>
    <s v="IKT"/>
    <x v="5"/>
    <s v="Predavanja"/>
    <n v="2"/>
    <n v="1"/>
    <s v="izboran"/>
    <x v="0"/>
    <n v="1"/>
    <x v="3"/>
    <x v="0"/>
    <m/>
  </r>
  <r>
    <x v="28"/>
    <x v="0"/>
    <x v="77"/>
    <s v="IKT"/>
    <x v="0"/>
    <s v="Predavanja"/>
    <n v="2"/>
    <n v="1"/>
    <s v="obavezan"/>
    <x v="0"/>
    <n v="1"/>
    <x v="3"/>
    <x v="0"/>
    <m/>
  </r>
  <r>
    <x v="28"/>
    <x v="0"/>
    <x v="77"/>
    <s v="IKT"/>
    <x v="0"/>
    <s v="Vežbe"/>
    <n v="1"/>
    <n v="2"/>
    <s v="obavezan"/>
    <x v="0"/>
    <n v="0.5"/>
    <x v="3"/>
    <x v="0"/>
    <m/>
  </r>
  <r>
    <x v="28"/>
    <x v="0"/>
    <x v="77"/>
    <s v="IKT"/>
    <x v="0"/>
    <s v="Laboratorija"/>
    <n v="2"/>
    <n v="4"/>
    <s v="obavezan"/>
    <x v="0"/>
    <n v="2"/>
    <x v="3"/>
    <x v="0"/>
    <m/>
  </r>
  <r>
    <x v="28"/>
    <x v="0"/>
    <x v="78"/>
    <s v="IKT"/>
    <x v="1"/>
    <s v="Predavanja"/>
    <n v="2"/>
    <n v="1"/>
    <s v="obavezan"/>
    <x v="0"/>
    <n v="1"/>
    <x v="3"/>
    <x v="0"/>
    <m/>
  </r>
  <r>
    <x v="28"/>
    <x v="0"/>
    <x v="78"/>
    <s v="IKT"/>
    <x v="1"/>
    <s v="Vežbe"/>
    <n v="2"/>
    <n v="1"/>
    <s v="obavezan"/>
    <x v="0"/>
    <n v="0.5"/>
    <x v="3"/>
    <x v="0"/>
    <m/>
  </r>
  <r>
    <x v="18"/>
    <x v="1"/>
    <x v="79"/>
    <s v="IKT"/>
    <x v="0"/>
    <s v="Laboratorija"/>
    <n v="1"/>
    <n v="2"/>
    <s v="obavezan"/>
    <x v="0"/>
    <n v="1"/>
    <x v="3"/>
    <x v="0"/>
    <m/>
  </r>
  <r>
    <x v="18"/>
    <x v="1"/>
    <x v="72"/>
    <s v="IKT"/>
    <x v="0"/>
    <s v="Vežbe"/>
    <n v="1"/>
    <n v="1"/>
    <s v="obavezan"/>
    <x v="0"/>
    <n v="0.5"/>
    <x v="3"/>
    <x v="0"/>
    <m/>
  </r>
  <r>
    <x v="18"/>
    <x v="1"/>
    <x v="72"/>
    <s v="IKT"/>
    <x v="0"/>
    <s v="Laboratorija"/>
    <n v="1"/>
    <n v="2"/>
    <s v="obavezan"/>
    <x v="0"/>
    <n v="1"/>
    <x v="3"/>
    <x v="0"/>
    <m/>
  </r>
  <r>
    <x v="32"/>
    <x v="1"/>
    <x v="73"/>
    <s v="IKT"/>
    <x v="0"/>
    <s v="Vežbe"/>
    <n v="1"/>
    <n v="2"/>
    <s v="obavezan"/>
    <x v="0"/>
    <n v="1"/>
    <x v="3"/>
    <x v="0"/>
    <m/>
  </r>
  <r>
    <x v="32"/>
    <x v="1"/>
    <x v="73"/>
    <s v="IKT"/>
    <x v="0"/>
    <s v="Laboratorija"/>
    <n v="1"/>
    <n v="4"/>
    <s v="obavezan"/>
    <x v="0"/>
    <n v="2"/>
    <x v="3"/>
    <x v="0"/>
    <m/>
  </r>
  <r>
    <x v="29"/>
    <x v="1"/>
    <x v="80"/>
    <s v="IKT"/>
    <x v="0"/>
    <s v="Vežbe"/>
    <n v="2"/>
    <n v="1"/>
    <s v="obavezan"/>
    <x v="0"/>
    <n v="1"/>
    <x v="3"/>
    <x v="0"/>
    <m/>
  </r>
  <r>
    <x v="29"/>
    <x v="1"/>
    <x v="80"/>
    <s v="IKT"/>
    <x v="0"/>
    <s v="Laboratorija"/>
    <n v="1"/>
    <n v="2"/>
    <s v="obavezan"/>
    <x v="0"/>
    <n v="1"/>
    <x v="3"/>
    <x v="0"/>
    <m/>
  </r>
  <r>
    <x v="33"/>
    <x v="1"/>
    <x v="81"/>
    <s v="IKT"/>
    <x v="4"/>
    <s v="Laboratorija"/>
    <n v="2"/>
    <n v="2"/>
    <s v="obavezan"/>
    <x v="0"/>
    <n v="2"/>
    <x v="3"/>
    <x v="0"/>
    <m/>
  </r>
  <r>
    <x v="18"/>
    <x v="1"/>
    <x v="74"/>
    <s v="IKT"/>
    <x v="4"/>
    <s v="Laboratorija"/>
    <n v="2"/>
    <n v="4"/>
    <s v="obavezan"/>
    <x v="0"/>
    <n v="4"/>
    <x v="3"/>
    <x v="0"/>
    <m/>
  </r>
  <r>
    <x v="18"/>
    <x v="1"/>
    <x v="82"/>
    <s v="IKT"/>
    <x v="4"/>
    <s v="Vežbe"/>
    <n v="1"/>
    <n v="1"/>
    <s v="obavezan"/>
    <x v="0"/>
    <n v="0.5"/>
    <x v="3"/>
    <x v="0"/>
    <m/>
  </r>
  <r>
    <x v="18"/>
    <x v="1"/>
    <x v="82"/>
    <s v="IKT"/>
    <x v="4"/>
    <s v="Laboratorija"/>
    <n v="2"/>
    <n v="2"/>
    <s v="obavezan"/>
    <x v="0"/>
    <n v="2"/>
    <x v="3"/>
    <x v="0"/>
    <m/>
  </r>
  <r>
    <x v="18"/>
    <x v="1"/>
    <x v="75"/>
    <s v="IKT"/>
    <x v="5"/>
    <s v="Vežbe"/>
    <n v="1"/>
    <n v="1"/>
    <s v="obavezan"/>
    <x v="0"/>
    <n v="0.5"/>
    <x v="3"/>
    <x v="0"/>
    <m/>
  </r>
  <r>
    <x v="18"/>
    <x v="1"/>
    <x v="75"/>
    <s v="IKT"/>
    <x v="5"/>
    <s v="Laboratorija"/>
    <n v="1"/>
    <n v="2"/>
    <s v="obavezan"/>
    <x v="0"/>
    <n v="1"/>
    <x v="3"/>
    <x v="0"/>
    <m/>
  </r>
  <r>
    <x v="20"/>
    <x v="0"/>
    <x v="80"/>
    <s v="IKT"/>
    <x v="0"/>
    <s v="Predavanja"/>
    <n v="2"/>
    <n v="1"/>
    <s v="obavezan"/>
    <x v="0"/>
    <n v="1"/>
    <x v="3"/>
    <x v="0"/>
    <m/>
  </r>
  <r>
    <x v="20"/>
    <x v="0"/>
    <x v="83"/>
    <s v="IKT"/>
    <x v="5"/>
    <s v="Predavanja"/>
    <n v="2"/>
    <n v="1"/>
    <s v="obavezan"/>
    <x v="0"/>
    <n v="1"/>
    <x v="3"/>
    <x v="0"/>
    <m/>
  </r>
  <r>
    <x v="21"/>
    <x v="1"/>
    <x v="83"/>
    <s v="IKT"/>
    <x v="5"/>
    <s v="Vežbe"/>
    <n v="2"/>
    <n v="1"/>
    <s v="obavezan"/>
    <x v="0"/>
    <n v="1"/>
    <x v="3"/>
    <x v="0"/>
    <m/>
  </r>
  <r>
    <x v="21"/>
    <x v="1"/>
    <x v="83"/>
    <s v="IKT"/>
    <x v="5"/>
    <s v="Laboratorija"/>
    <n v="1"/>
    <n v="2"/>
    <s v="obavezan"/>
    <x v="0"/>
    <n v="1"/>
    <x v="3"/>
    <x v="0"/>
    <m/>
  </r>
  <r>
    <x v="30"/>
    <x v="0"/>
    <x v="84"/>
    <s v="IKT"/>
    <x v="1"/>
    <s v="Predavanja"/>
    <n v="2"/>
    <n v="1"/>
    <s v="obavezan"/>
    <x v="0"/>
    <n v="1"/>
    <x v="3"/>
    <x v="0"/>
    <m/>
  </r>
  <r>
    <x v="13"/>
    <x v="1"/>
    <x v="84"/>
    <s v="IKT"/>
    <x v="1"/>
    <s v="Vežbe"/>
    <n v="2"/>
    <n v="1"/>
    <s v="obavezan"/>
    <x v="0"/>
    <n v="1"/>
    <x v="3"/>
    <x v="0"/>
    <m/>
  </r>
  <r>
    <x v="30"/>
    <x v="0"/>
    <x v="85"/>
    <s v="IKT"/>
    <x v="5"/>
    <s v="Predavanja"/>
    <n v="2"/>
    <n v="1"/>
    <s v="obavezan"/>
    <x v="0"/>
    <n v="1"/>
    <x v="3"/>
    <x v="0"/>
    <m/>
  </r>
  <r>
    <x v="13"/>
    <x v="1"/>
    <x v="85"/>
    <s v="IKT"/>
    <x v="5"/>
    <s v="Vežbe"/>
    <n v="2"/>
    <n v="1"/>
    <s v="obavezan"/>
    <x v="0"/>
    <n v="1"/>
    <x v="3"/>
    <x v="0"/>
    <m/>
  </r>
  <r>
    <x v="13"/>
    <x v="1"/>
    <x v="85"/>
    <s v="IKT"/>
    <x v="5"/>
    <s v="Laboratorija"/>
    <n v="1"/>
    <n v="1"/>
    <s v="obavezan"/>
    <x v="0"/>
    <n v="0.5"/>
    <x v="3"/>
    <x v="0"/>
    <m/>
  </r>
  <r>
    <x v="22"/>
    <x v="0"/>
    <x v="86"/>
    <s v="IKT"/>
    <x v="0"/>
    <s v="Predavanja"/>
    <n v="2"/>
    <n v="1"/>
    <s v="obavezan"/>
    <x v="0"/>
    <n v="1"/>
    <x v="3"/>
    <x v="0"/>
    <m/>
  </r>
  <r>
    <x v="20"/>
    <x v="0"/>
    <x v="87"/>
    <s v="IKT"/>
    <x v="1"/>
    <s v="Predavanja"/>
    <n v="2"/>
    <n v="1"/>
    <s v="obavezan"/>
    <x v="0"/>
    <n v="1"/>
    <x v="3"/>
    <x v="0"/>
    <m/>
  </r>
  <r>
    <x v="28"/>
    <x v="0"/>
    <x v="70"/>
    <s v="IKT"/>
    <x v="4"/>
    <s v="Predavanja"/>
    <n v="2"/>
    <n v="1"/>
    <s v="obavezan"/>
    <x v="0"/>
    <n v="1"/>
    <x v="3"/>
    <x v="0"/>
    <m/>
  </r>
  <r>
    <x v="20"/>
    <x v="0"/>
    <x v="88"/>
    <s v="IKT"/>
    <x v="4"/>
    <s v="Predavanja"/>
    <n v="2"/>
    <n v="1"/>
    <s v="obavezan"/>
    <x v="0"/>
    <n v="1"/>
    <x v="3"/>
    <x v="0"/>
    <m/>
  </r>
  <r>
    <x v="27"/>
    <x v="1"/>
    <x v="88"/>
    <s v="IKT"/>
    <x v="4"/>
    <s v="Vežbe"/>
    <n v="1"/>
    <n v="2"/>
    <s v="obavezan"/>
    <x v="0"/>
    <n v="1"/>
    <x v="3"/>
    <x v="0"/>
    <m/>
  </r>
  <r>
    <x v="25"/>
    <x v="0"/>
    <x v="89"/>
    <s v="IKT"/>
    <x v="5"/>
    <s v="Predavanja"/>
    <n v="2"/>
    <n v="1"/>
    <s v="obavezan"/>
    <x v="0"/>
    <n v="1"/>
    <x v="3"/>
    <x v="0"/>
    <m/>
  </r>
  <r>
    <x v="24"/>
    <x v="0"/>
    <x v="79"/>
    <s v="IKT"/>
    <x v="0"/>
    <s v="Predavanja"/>
    <n v="2"/>
    <n v="1"/>
    <s v="obavezan"/>
    <x v="0"/>
    <n v="1"/>
    <x v="3"/>
    <x v="0"/>
    <m/>
  </r>
  <r>
    <x v="24"/>
    <x v="0"/>
    <x v="79"/>
    <s v="IKT"/>
    <x v="0"/>
    <s v="Vežbe"/>
    <n v="2"/>
    <n v="1"/>
    <s v="obavezan"/>
    <x v="0"/>
    <n v="0.5"/>
    <x v="3"/>
    <x v="0"/>
    <m/>
  </r>
  <r>
    <x v="24"/>
    <x v="0"/>
    <x v="90"/>
    <s v="IKT"/>
    <x v="5"/>
    <s v="Predavanja"/>
    <n v="3"/>
    <n v="1"/>
    <s v="obavezan"/>
    <x v="0"/>
    <n v="1.5"/>
    <x v="3"/>
    <x v="0"/>
    <m/>
  </r>
  <r>
    <x v="17"/>
    <x v="0"/>
    <x v="91"/>
    <s v="IKT"/>
    <x v="1"/>
    <s v="Predavanja"/>
    <n v="2"/>
    <n v="1"/>
    <s v="obavezan"/>
    <x v="0"/>
    <n v="1"/>
    <x v="3"/>
    <x v="0"/>
    <m/>
  </r>
  <r>
    <x v="26"/>
    <x v="0"/>
    <x v="92"/>
    <s v="IKT"/>
    <x v="4"/>
    <s v="Predavanja"/>
    <n v="2"/>
    <n v="1"/>
    <s v="obavezan"/>
    <x v="0"/>
    <n v="1"/>
    <x v="3"/>
    <x v="0"/>
    <m/>
  </r>
  <r>
    <x v="26"/>
    <x v="0"/>
    <x v="92"/>
    <s v="IKT"/>
    <x v="4"/>
    <s v="Vežbe"/>
    <n v="1"/>
    <n v="1"/>
    <s v="obavezan"/>
    <x v="0"/>
    <n v="0.25"/>
    <x v="3"/>
    <x v="0"/>
    <m/>
  </r>
  <r>
    <x v="26"/>
    <x v="0"/>
    <x v="92"/>
    <s v="IKT"/>
    <x v="4"/>
    <s v="Laboratorija"/>
    <n v="1"/>
    <n v="2"/>
    <s v="obavezan"/>
    <x v="0"/>
    <n v="0.5"/>
    <x v="3"/>
    <x v="0"/>
    <m/>
  </r>
  <r>
    <x v="27"/>
    <x v="1"/>
    <x v="86"/>
    <s v="IKT"/>
    <x v="0"/>
    <s v="Vežbe"/>
    <n v="1"/>
    <n v="1"/>
    <s v="obavezan"/>
    <x v="0"/>
    <n v="0.5"/>
    <x v="3"/>
    <x v="0"/>
    <m/>
  </r>
  <r>
    <x v="27"/>
    <x v="1"/>
    <x v="86"/>
    <s v="IKT"/>
    <x v="0"/>
    <s v="Laboratorija"/>
    <n v="2"/>
    <n v="2"/>
    <s v="obavezan"/>
    <x v="0"/>
    <n v="2"/>
    <x v="3"/>
    <x v="0"/>
    <m/>
  </r>
  <r>
    <x v="22"/>
    <x v="0"/>
    <x v="93"/>
    <s v="IKT"/>
    <x v="1"/>
    <s v="Predavanja"/>
    <n v="2"/>
    <n v="1"/>
    <s v="obavezan"/>
    <x v="0"/>
    <n v="1"/>
    <x v="3"/>
    <x v="0"/>
    <m/>
  </r>
  <r>
    <x v="32"/>
    <x v="1"/>
    <x v="93"/>
    <s v="IKT"/>
    <x v="1"/>
    <s v="Vežbe"/>
    <n v="1"/>
    <n v="1"/>
    <s v="obavezan"/>
    <x v="0"/>
    <n v="0.5"/>
    <x v="3"/>
    <x v="0"/>
    <m/>
  </r>
  <r>
    <x v="17"/>
    <x v="0"/>
    <x v="82"/>
    <s v="IKT"/>
    <x v="4"/>
    <s v="Predavanja"/>
    <n v="2"/>
    <n v="1"/>
    <s v="obavezan"/>
    <x v="0"/>
    <n v="1"/>
    <x v="3"/>
    <x v="0"/>
    <m/>
  </r>
  <r>
    <x v="22"/>
    <x v="0"/>
    <x v="94"/>
    <s v="IKT"/>
    <x v="1"/>
    <s v="Predavanja"/>
    <n v="2"/>
    <n v="1"/>
    <s v="izboran"/>
    <x v="0"/>
    <n v="1"/>
    <x v="3"/>
    <x v="0"/>
    <m/>
  </r>
  <r>
    <x v="32"/>
    <x v="1"/>
    <x v="93"/>
    <s v="IKT"/>
    <x v="1"/>
    <s v="Laboratorija"/>
    <n v="1"/>
    <n v="2"/>
    <s v="obavezan"/>
    <x v="0"/>
    <n v="1"/>
    <x v="3"/>
    <x v="0"/>
    <m/>
  </r>
  <r>
    <x v="32"/>
    <x v="1"/>
    <x v="87"/>
    <s v="IKT"/>
    <x v="1"/>
    <s v="Laboratorija"/>
    <n v="2"/>
    <n v="2"/>
    <s v="obavezan"/>
    <x v="0"/>
    <n v="2"/>
    <x v="3"/>
    <x v="0"/>
    <m/>
  </r>
  <r>
    <x v="27"/>
    <x v="1"/>
    <x v="88"/>
    <s v="IKT"/>
    <x v="4"/>
    <s v="Laboratorija"/>
    <n v="2"/>
    <n v="2"/>
    <s v="obavezan"/>
    <x v="0"/>
    <n v="2"/>
    <x v="3"/>
    <x v="0"/>
    <m/>
  </r>
  <r>
    <x v="21"/>
    <x v="1"/>
    <x v="89"/>
    <s v="IKT"/>
    <x v="5"/>
    <s v="Vežbe"/>
    <n v="1"/>
    <n v="1"/>
    <s v="obavezan"/>
    <x v="0"/>
    <n v="0.5"/>
    <x v="3"/>
    <x v="0"/>
    <m/>
  </r>
  <r>
    <x v="21"/>
    <x v="1"/>
    <x v="89"/>
    <s v="IKT"/>
    <x v="5"/>
    <s v="Laboratorija"/>
    <n v="1"/>
    <n v="2"/>
    <s v="obavezan"/>
    <x v="0"/>
    <n v="1"/>
    <x v="3"/>
    <x v="0"/>
    <m/>
  </r>
  <r>
    <x v="27"/>
    <x v="1"/>
    <x v="76"/>
    <s v="IKT"/>
    <x v="5"/>
    <s v="Laboratorija"/>
    <n v="2"/>
    <n v="2"/>
    <s v="obavezan"/>
    <x v="0"/>
    <n v="2"/>
    <x v="3"/>
    <x v="0"/>
    <m/>
  </r>
  <r>
    <x v="27"/>
    <x v="1"/>
    <x v="94"/>
    <s v="IKT"/>
    <x v="1"/>
    <s v="Laboratorija"/>
    <n v="1"/>
    <n v="2"/>
    <s v="izboran"/>
    <x v="0"/>
    <n v="1"/>
    <x v="3"/>
    <x v="0"/>
    <m/>
  </r>
  <r>
    <x v="27"/>
    <x v="1"/>
    <x v="94"/>
    <s v="IKT"/>
    <x v="1"/>
    <s v="Vežbe"/>
    <n v="1"/>
    <n v="1"/>
    <s v="izboran"/>
    <x v="0"/>
    <n v="0.5"/>
    <x v="3"/>
    <x v="0"/>
    <m/>
  </r>
  <r>
    <x v="32"/>
    <x v="1"/>
    <x v="76"/>
    <s v="IKT"/>
    <x v="5"/>
    <s v="Laboratorija"/>
    <n v="2"/>
    <n v="2"/>
    <s v="izboran"/>
    <x v="0"/>
    <n v="2"/>
    <x v="3"/>
    <x v="0"/>
    <m/>
  </r>
  <r>
    <x v="23"/>
    <x v="1"/>
    <x v="90"/>
    <s v="IKT"/>
    <x v="5"/>
    <s v="Vežbe"/>
    <n v="2"/>
    <n v="1"/>
    <s v="obavezan"/>
    <x v="0"/>
    <n v="1"/>
    <x v="3"/>
    <x v="0"/>
    <m/>
  </r>
  <r>
    <x v="23"/>
    <x v="1"/>
    <x v="90"/>
    <s v="IKT"/>
    <x v="5"/>
    <s v="Laboratorija"/>
    <n v="1"/>
    <n v="1"/>
    <s v="obavezan"/>
    <x v="0"/>
    <n v="0.5"/>
    <x v="3"/>
    <x v="0"/>
    <m/>
  </r>
  <r>
    <x v="25"/>
    <x v="0"/>
    <x v="81"/>
    <s v="IKT"/>
    <x v="4"/>
    <s v="Predavanja"/>
    <n v="2"/>
    <n v="1"/>
    <s v="obavezan"/>
    <x v="0"/>
    <n v="1"/>
    <x v="3"/>
    <x v="0"/>
    <m/>
  </r>
  <r>
    <x v="33"/>
    <x v="1"/>
    <x v="81"/>
    <s v="IKT"/>
    <x v="4"/>
    <s v="Vežbe"/>
    <n v="2"/>
    <n v="1"/>
    <s v="obavezan"/>
    <x v="0"/>
    <n v="1"/>
    <x v="3"/>
    <x v="0"/>
    <m/>
  </r>
  <r>
    <x v="29"/>
    <x v="1"/>
    <x v="88"/>
    <s v="IKT"/>
    <x v="4"/>
    <s v="Laboratorija"/>
    <n v="2"/>
    <n v="2"/>
    <s v="obavezan"/>
    <x v="0"/>
    <n v="2"/>
    <x v="3"/>
    <x v="0"/>
    <m/>
  </r>
  <r>
    <x v="26"/>
    <x v="0"/>
    <x v="95"/>
    <s v="Ostalo"/>
    <x v="2"/>
    <s v="Predavanja"/>
    <n v="2"/>
    <n v="1"/>
    <s v="obavezan"/>
    <x v="0"/>
    <n v="1"/>
    <x v="3"/>
    <x v="2"/>
    <m/>
  </r>
  <r>
    <x v="26"/>
    <x v="0"/>
    <x v="96"/>
    <s v="Ostalo"/>
    <x v="3"/>
    <s v="Predavanja"/>
    <n v="2"/>
    <n v="1"/>
    <s v="obavezan"/>
    <x v="0"/>
    <n v="1"/>
    <x v="3"/>
    <x v="2"/>
    <m/>
  </r>
  <r>
    <x v="26"/>
    <x v="0"/>
    <x v="97"/>
    <s v="IKT"/>
    <x v="1"/>
    <s v="Predavanja"/>
    <n v="2"/>
    <n v="1"/>
    <s v="obavezan"/>
    <x v="0"/>
    <n v="1"/>
    <x v="3"/>
    <x v="0"/>
    <m/>
  </r>
  <r>
    <x v="26"/>
    <x v="0"/>
    <x v="97"/>
    <s v="IKT"/>
    <x v="1"/>
    <s v="Vežbe"/>
    <n v="2"/>
    <n v="1"/>
    <s v="obavezan"/>
    <x v="0"/>
    <n v="0.5"/>
    <x v="3"/>
    <x v="0"/>
    <m/>
  </r>
  <r>
    <x v="24"/>
    <x v="0"/>
    <x v="98"/>
    <s v="IKT"/>
    <x v="1"/>
    <s v="Predavanja"/>
    <n v="2"/>
    <n v="1"/>
    <s v="izboran"/>
    <x v="0"/>
    <n v="1"/>
    <x v="3"/>
    <x v="0"/>
    <m/>
  </r>
  <r>
    <x v="24"/>
    <x v="0"/>
    <x v="98"/>
    <s v="IKT"/>
    <x v="1"/>
    <s v="Vežbe"/>
    <n v="2"/>
    <n v="1"/>
    <s v="izboran"/>
    <x v="0"/>
    <n v="0.5"/>
    <x v="3"/>
    <x v="0"/>
    <m/>
  </r>
  <r>
    <x v="29"/>
    <x v="1"/>
    <x v="63"/>
    <s v="IKT"/>
    <x v="3"/>
    <s v="Laboratorija"/>
    <n v="1"/>
    <n v="3"/>
    <s v="obavezan"/>
    <x v="0"/>
    <n v="1.5"/>
    <x v="3"/>
    <x v="0"/>
    <m/>
  </r>
  <r>
    <x v="20"/>
    <x v="0"/>
    <x v="99"/>
    <s v="IKT"/>
    <x v="4"/>
    <s v="Predavanja"/>
    <n v="2"/>
    <n v="1"/>
    <s v="izboran"/>
    <x v="0"/>
    <n v="1"/>
    <x v="3"/>
    <x v="0"/>
    <m/>
  </r>
  <r>
    <x v="13"/>
    <x v="1"/>
    <x v="99"/>
    <s v="IKT"/>
    <x v="4"/>
    <s v="Vežbe"/>
    <n v="1"/>
    <n v="2"/>
    <s v="izboran"/>
    <x v="0"/>
    <n v="1"/>
    <x v="3"/>
    <x v="0"/>
    <m/>
  </r>
  <r>
    <x v="13"/>
    <x v="1"/>
    <x v="99"/>
    <s v="IKT"/>
    <x v="4"/>
    <s v="Laboratorija"/>
    <n v="1"/>
    <n v="4"/>
    <s v="izboran"/>
    <x v="0"/>
    <n v="2"/>
    <x v="3"/>
    <x v="0"/>
    <m/>
  </r>
  <r>
    <x v="23"/>
    <x v="1"/>
    <x v="91"/>
    <s v="IKT"/>
    <x v="1"/>
    <s v="Vežbe"/>
    <n v="1"/>
    <n v="1"/>
    <s v="obavezan"/>
    <x v="0"/>
    <n v="0.5"/>
    <x v="3"/>
    <x v="0"/>
    <m/>
  </r>
  <r>
    <x v="23"/>
    <x v="1"/>
    <x v="91"/>
    <s v="IKT"/>
    <x v="1"/>
    <s v="Laboratorija"/>
    <n v="1"/>
    <n v="2"/>
    <s v="obavezan"/>
    <x v="0"/>
    <n v="1"/>
    <x v="3"/>
    <x v="0"/>
    <m/>
  </r>
  <r>
    <x v="34"/>
    <x v="0"/>
    <x v="100"/>
    <s v="IKT"/>
    <x v="0"/>
    <s v="Predavanja"/>
    <n v="2"/>
    <n v="1"/>
    <s v="obavezan"/>
    <x v="0"/>
    <n v="1"/>
    <x v="2"/>
    <x v="0"/>
    <m/>
  </r>
  <r>
    <x v="34"/>
    <x v="0"/>
    <x v="100"/>
    <s v="IKT"/>
    <x v="0"/>
    <s v="Vežbe"/>
    <n v="2"/>
    <n v="2"/>
    <s v="obavezan"/>
    <x v="0"/>
    <n v="1"/>
    <x v="2"/>
    <x v="0"/>
    <m/>
  </r>
  <r>
    <x v="34"/>
    <x v="0"/>
    <x v="101"/>
    <s v="IKT"/>
    <x v="1"/>
    <s v="Predavanja"/>
    <n v="2"/>
    <n v="1"/>
    <s v="obavezan"/>
    <x v="0"/>
    <n v="1"/>
    <x v="2"/>
    <x v="0"/>
    <m/>
  </r>
  <r>
    <x v="34"/>
    <x v="0"/>
    <x v="101"/>
    <s v="IKT"/>
    <x v="1"/>
    <s v="Vežbe"/>
    <n v="2"/>
    <n v="2"/>
    <s v="obavezan"/>
    <x v="0"/>
    <n v="1"/>
    <x v="2"/>
    <x v="0"/>
    <m/>
  </r>
  <r>
    <x v="35"/>
    <x v="0"/>
    <x v="102"/>
    <s v="Ostalo"/>
    <x v="2"/>
    <s v="Predavanja"/>
    <n v="3"/>
    <n v="1"/>
    <s v="obavezan"/>
    <x v="1"/>
    <n v="1.5"/>
    <x v="0"/>
    <x v="0"/>
    <m/>
  </r>
  <r>
    <x v="35"/>
    <x v="0"/>
    <x v="102"/>
    <s v="Ostalo"/>
    <x v="2"/>
    <s v="Vežbe"/>
    <n v="2"/>
    <n v="1"/>
    <s v="obavezan"/>
    <x v="1"/>
    <n v="0.5"/>
    <x v="0"/>
    <x v="0"/>
    <m/>
  </r>
  <r>
    <x v="34"/>
    <x v="0"/>
    <x v="103"/>
    <s v="ITS"/>
    <x v="3"/>
    <s v="Predavanja"/>
    <n v="2"/>
    <n v="1"/>
    <s v="obavezan"/>
    <x v="1"/>
    <n v="1"/>
    <x v="2"/>
    <x v="0"/>
    <m/>
  </r>
  <r>
    <x v="34"/>
    <x v="0"/>
    <x v="103"/>
    <s v="ITS"/>
    <x v="3"/>
    <s v="Vežbe"/>
    <n v="2"/>
    <n v="1"/>
    <s v="obavezan"/>
    <x v="1"/>
    <n v="0.5"/>
    <x v="2"/>
    <x v="0"/>
    <m/>
  </r>
  <r>
    <x v="30"/>
    <x v="0"/>
    <x v="104"/>
    <s v="MKT"/>
    <x v="0"/>
    <s v="Predavanja"/>
    <n v="3"/>
    <n v="1"/>
    <s v="obavezan"/>
    <x v="1"/>
    <n v="1.5"/>
    <x v="3"/>
    <x v="0"/>
    <m/>
  </r>
  <r>
    <x v="30"/>
    <x v="0"/>
    <x v="104"/>
    <s v="MKT"/>
    <x v="0"/>
    <s v="Vežbe"/>
    <n v="2"/>
    <n v="1"/>
    <s v="obavezan"/>
    <x v="1"/>
    <n v="0.5"/>
    <x v="3"/>
    <x v="0"/>
    <m/>
  </r>
  <r>
    <x v="28"/>
    <x v="0"/>
    <x v="105"/>
    <s v="IKT"/>
    <x v="1"/>
    <s v="Predavanja"/>
    <n v="3"/>
    <n v="1"/>
    <s v="obavezan"/>
    <x v="0"/>
    <n v="1.5"/>
    <x v="3"/>
    <x v="1"/>
    <m/>
  </r>
  <r>
    <x v="13"/>
    <x v="1"/>
    <x v="105"/>
    <s v="IKT"/>
    <x v="1"/>
    <s v="Vežbe"/>
    <n v="1"/>
    <n v="1"/>
    <s v="izboran"/>
    <x v="0"/>
    <n v="0.5"/>
    <x v="3"/>
    <x v="1"/>
    <m/>
  </r>
  <r>
    <x v="13"/>
    <x v="1"/>
    <x v="105"/>
    <s v="IKT"/>
    <x v="1"/>
    <s v="Laboratorija"/>
    <n v="3"/>
    <n v="1"/>
    <s v="izboran"/>
    <x v="0"/>
    <n v="1.5"/>
    <x v="3"/>
    <x v="1"/>
    <m/>
  </r>
  <r>
    <x v="26"/>
    <x v="0"/>
    <x v="106"/>
    <s v="Ostalo"/>
    <x v="2"/>
    <s v="Predavanja"/>
    <n v="2"/>
    <n v="1"/>
    <s v="obavezan"/>
    <x v="0"/>
    <n v="1"/>
    <x v="3"/>
    <x v="0"/>
    <m/>
  </r>
  <r>
    <x v="16"/>
    <x v="0"/>
    <x v="107"/>
    <s v="IZZS"/>
    <x v="2"/>
    <s v="Predavanja"/>
    <n v="3"/>
    <n v="1"/>
    <s v="obavezan"/>
    <x v="0"/>
    <n v="1.5"/>
    <x v="2"/>
    <x v="0"/>
    <m/>
  </r>
  <r>
    <x v="11"/>
    <x v="1"/>
    <x v="107"/>
    <s v="IZZS"/>
    <x v="2"/>
    <s v="Vežbe"/>
    <n v="2"/>
    <n v="1"/>
    <s v="obavezan"/>
    <x v="0"/>
    <n v="1"/>
    <x v="2"/>
    <x v="0"/>
    <m/>
  </r>
  <r>
    <x v="0"/>
    <x v="0"/>
    <x v="108"/>
    <s v="IZZS"/>
    <x v="2"/>
    <s v="Predavanja"/>
    <n v="2"/>
    <n v="1"/>
    <s v="obavezan"/>
    <x v="0"/>
    <n v="1"/>
    <x v="0"/>
    <x v="0"/>
    <m/>
  </r>
  <r>
    <x v="15"/>
    <x v="1"/>
    <x v="108"/>
    <s v="IZZS"/>
    <x v="2"/>
    <s v="Vežbe"/>
    <n v="2"/>
    <n v="2"/>
    <s v="obavezan"/>
    <x v="0"/>
    <n v="2"/>
    <x v="0"/>
    <x v="0"/>
    <m/>
  </r>
  <r>
    <x v="6"/>
    <x v="0"/>
    <x v="109"/>
    <s v="IZZS"/>
    <x v="2"/>
    <s v="Predavanja"/>
    <n v="2"/>
    <n v="1"/>
    <s v="obavezan"/>
    <x v="0"/>
    <n v="1"/>
    <x v="0"/>
    <x v="0"/>
    <m/>
  </r>
  <r>
    <x v="36"/>
    <x v="1"/>
    <x v="109"/>
    <s v="IZZS"/>
    <x v="2"/>
    <s v="Vežbe"/>
    <n v="1"/>
    <n v="1"/>
    <s v="obavezan"/>
    <x v="0"/>
    <n v="0.5"/>
    <x v="0"/>
    <x v="0"/>
    <m/>
  </r>
  <r>
    <x v="36"/>
    <x v="1"/>
    <x v="109"/>
    <s v="IZZS"/>
    <x v="2"/>
    <s v="Laboratorija"/>
    <n v="1"/>
    <n v="1"/>
    <s v="obavezan"/>
    <x v="0"/>
    <n v="0.5"/>
    <x v="0"/>
    <x v="0"/>
    <m/>
  </r>
  <r>
    <x v="37"/>
    <x v="0"/>
    <x v="110"/>
    <s v="IZZS"/>
    <x v="2"/>
    <s v="Predavanja"/>
    <n v="3"/>
    <n v="1"/>
    <s v="obavezan"/>
    <x v="0"/>
    <n v="1.5"/>
    <x v="0"/>
    <x v="0"/>
    <m/>
  </r>
  <r>
    <x v="36"/>
    <x v="1"/>
    <x v="110"/>
    <s v="IZZS"/>
    <x v="2"/>
    <s v="Vežbe"/>
    <n v="1"/>
    <n v="1"/>
    <s v="obavezan"/>
    <x v="0"/>
    <n v="0.5"/>
    <x v="0"/>
    <x v="0"/>
    <m/>
  </r>
  <r>
    <x v="36"/>
    <x v="1"/>
    <x v="110"/>
    <s v="IZZS"/>
    <x v="2"/>
    <s v="Laboratorija"/>
    <n v="1"/>
    <n v="1"/>
    <s v="obavezan"/>
    <x v="0"/>
    <n v="0.5"/>
    <x v="0"/>
    <x v="0"/>
    <m/>
  </r>
  <r>
    <x v="0"/>
    <x v="0"/>
    <x v="111"/>
    <s v="IZZS"/>
    <x v="2"/>
    <s v="Predavanja"/>
    <n v="2"/>
    <n v="1"/>
    <s v="obavezan"/>
    <x v="0"/>
    <n v="1"/>
    <x v="0"/>
    <x v="0"/>
    <m/>
  </r>
  <r>
    <x v="16"/>
    <x v="0"/>
    <x v="112"/>
    <s v="IZZS"/>
    <x v="3"/>
    <s v="Predavanja"/>
    <n v="2"/>
    <n v="1"/>
    <s v="obavezan"/>
    <x v="0"/>
    <n v="1"/>
    <x v="2"/>
    <x v="0"/>
    <m/>
  </r>
  <r>
    <x v="11"/>
    <x v="1"/>
    <x v="112"/>
    <s v="IZZS"/>
    <x v="3"/>
    <s v="Vežbe"/>
    <n v="2"/>
    <n v="1"/>
    <s v="obavezan"/>
    <x v="0"/>
    <n v="1"/>
    <x v="2"/>
    <x v="0"/>
    <m/>
  </r>
  <r>
    <x v="35"/>
    <x v="0"/>
    <x v="9"/>
    <s v="IZZS"/>
    <x v="3"/>
    <s v="Vežbe"/>
    <n v="1"/>
    <n v="1"/>
    <s v="obavezan"/>
    <x v="0"/>
    <n v="0.25"/>
    <x v="0"/>
    <x v="0"/>
    <m/>
  </r>
  <r>
    <x v="35"/>
    <x v="0"/>
    <x v="9"/>
    <s v="IZZS"/>
    <x v="3"/>
    <s v="Laboratorija"/>
    <n v="2"/>
    <n v="1"/>
    <s v="obavezan"/>
    <x v="0"/>
    <n v="0.5"/>
    <x v="0"/>
    <x v="0"/>
    <m/>
  </r>
  <r>
    <x v="1"/>
    <x v="0"/>
    <x v="113"/>
    <s v="IZZS"/>
    <x v="3"/>
    <s v="Predavanja"/>
    <n v="3"/>
    <n v="1"/>
    <s v="obavezan"/>
    <x v="0"/>
    <n v="1.5"/>
    <x v="0"/>
    <x v="0"/>
    <m/>
  </r>
  <r>
    <x v="2"/>
    <x v="1"/>
    <x v="113"/>
    <s v="IZZS"/>
    <x v="3"/>
    <s v="Vežbe"/>
    <n v="2"/>
    <n v="1"/>
    <s v="obavezan"/>
    <x v="0"/>
    <n v="1"/>
    <x v="1"/>
    <x v="0"/>
    <m/>
  </r>
  <r>
    <x v="6"/>
    <x v="0"/>
    <x v="114"/>
    <s v="IZZS"/>
    <x v="3"/>
    <s v="Predavanja"/>
    <n v="2"/>
    <n v="1"/>
    <s v="obavezan"/>
    <x v="0"/>
    <n v="1"/>
    <x v="0"/>
    <x v="0"/>
    <m/>
  </r>
  <r>
    <x v="15"/>
    <x v="1"/>
    <x v="114"/>
    <s v="IZZS"/>
    <x v="3"/>
    <s v="Vežbe"/>
    <n v="2"/>
    <n v="1"/>
    <s v="obavezan"/>
    <x v="0"/>
    <n v="1"/>
    <x v="0"/>
    <x v="0"/>
    <m/>
  </r>
  <r>
    <x v="37"/>
    <x v="0"/>
    <x v="115"/>
    <s v="IZZS"/>
    <x v="0"/>
    <s v="Predavanja"/>
    <n v="2"/>
    <n v="1"/>
    <s v="obavezan"/>
    <x v="0"/>
    <n v="1"/>
    <x v="0"/>
    <x v="0"/>
    <m/>
  </r>
  <r>
    <x v="38"/>
    <x v="1"/>
    <x v="115"/>
    <s v="IZZS"/>
    <x v="0"/>
    <s v="Vežbe"/>
    <n v="2"/>
    <n v="1"/>
    <s v="obavezan"/>
    <x v="0"/>
    <n v="1"/>
    <x v="0"/>
    <x v="0"/>
    <m/>
  </r>
  <r>
    <x v="35"/>
    <x v="0"/>
    <x v="116"/>
    <s v="IZZS"/>
    <x v="0"/>
    <s v="Predavanja"/>
    <n v="2"/>
    <n v="1"/>
    <s v="obavezan"/>
    <x v="0"/>
    <n v="1"/>
    <x v="0"/>
    <x v="0"/>
    <m/>
  </r>
  <r>
    <x v="35"/>
    <x v="0"/>
    <x v="116"/>
    <s v="IZZS"/>
    <x v="0"/>
    <s v="Vežbe"/>
    <n v="2"/>
    <n v="1"/>
    <s v="obavezan"/>
    <x v="0"/>
    <n v="0.5"/>
    <x v="0"/>
    <x v="0"/>
    <m/>
  </r>
  <r>
    <x v="7"/>
    <x v="0"/>
    <x v="117"/>
    <s v="IZZS"/>
    <x v="0"/>
    <s v="Predavanja"/>
    <n v="2"/>
    <n v="1"/>
    <s v="obavezan"/>
    <x v="0"/>
    <n v="1"/>
    <x v="1"/>
    <x v="0"/>
    <m/>
  </r>
  <r>
    <x v="4"/>
    <x v="1"/>
    <x v="117"/>
    <s v="IZZS"/>
    <x v="0"/>
    <s v="Vežbe"/>
    <n v="2"/>
    <n v="1"/>
    <s v="obavezan"/>
    <x v="0"/>
    <n v="1"/>
    <x v="1"/>
    <x v="0"/>
    <m/>
  </r>
  <r>
    <x v="37"/>
    <x v="0"/>
    <x v="118"/>
    <s v="IZZS"/>
    <x v="0"/>
    <s v="Predavanja"/>
    <n v="2"/>
    <n v="1"/>
    <s v="obavezan"/>
    <x v="0"/>
    <n v="1"/>
    <x v="0"/>
    <x v="0"/>
    <m/>
  </r>
  <r>
    <x v="38"/>
    <x v="1"/>
    <x v="118"/>
    <s v="IZZS"/>
    <x v="0"/>
    <s v="Vežbe"/>
    <n v="2"/>
    <n v="1"/>
    <s v="obavezan"/>
    <x v="0"/>
    <n v="1"/>
    <x v="0"/>
    <x v="0"/>
    <m/>
  </r>
  <r>
    <x v="6"/>
    <x v="0"/>
    <x v="119"/>
    <s v="IZZS"/>
    <x v="0"/>
    <s v="Predavanja"/>
    <n v="2"/>
    <n v="1"/>
    <s v="izboran"/>
    <x v="0"/>
    <n v="1"/>
    <x v="0"/>
    <x v="0"/>
    <m/>
  </r>
  <r>
    <x v="36"/>
    <x v="1"/>
    <x v="119"/>
    <s v="IZZS"/>
    <x v="0"/>
    <s v="Vežbe"/>
    <n v="2"/>
    <n v="1"/>
    <s v="izboran"/>
    <x v="0"/>
    <n v="1"/>
    <x v="0"/>
    <x v="0"/>
    <m/>
  </r>
  <r>
    <x v="1"/>
    <x v="0"/>
    <x v="120"/>
    <s v="IZZS"/>
    <x v="4"/>
    <s v="Predavanja"/>
    <n v="2"/>
    <n v="1"/>
    <s v="obavezan"/>
    <x v="0"/>
    <n v="1"/>
    <x v="0"/>
    <x v="0"/>
    <m/>
  </r>
  <r>
    <x v="0"/>
    <x v="0"/>
    <x v="121"/>
    <s v="IZZS"/>
    <x v="4"/>
    <s v="Predavanja"/>
    <n v="1"/>
    <n v="1"/>
    <s v="obavezan"/>
    <x v="0"/>
    <n v="0.5"/>
    <x v="0"/>
    <x v="0"/>
    <m/>
  </r>
  <r>
    <x v="36"/>
    <x v="1"/>
    <x v="120"/>
    <s v="IZZS"/>
    <x v="4"/>
    <s v="Vežbe"/>
    <n v="2"/>
    <n v="1"/>
    <s v="obavezan"/>
    <x v="0"/>
    <n v="1"/>
    <x v="0"/>
    <x v="0"/>
    <m/>
  </r>
  <r>
    <x v="0"/>
    <x v="0"/>
    <x v="122"/>
    <s v="IZZS"/>
    <x v="4"/>
    <s v="Predavanja"/>
    <n v="3"/>
    <n v="1"/>
    <s v="obavezan"/>
    <x v="0"/>
    <n v="1.5"/>
    <x v="0"/>
    <x v="0"/>
    <m/>
  </r>
  <r>
    <x v="15"/>
    <x v="1"/>
    <x v="122"/>
    <s v="IZZS"/>
    <x v="4"/>
    <s v="Vežbe"/>
    <n v="2"/>
    <n v="1"/>
    <s v="obavezan"/>
    <x v="0"/>
    <n v="1"/>
    <x v="0"/>
    <x v="0"/>
    <m/>
  </r>
  <r>
    <x v="37"/>
    <x v="0"/>
    <x v="123"/>
    <s v="IZZS"/>
    <x v="4"/>
    <s v="Predavanja"/>
    <n v="2"/>
    <n v="1"/>
    <s v="obavezan"/>
    <x v="0"/>
    <n v="1"/>
    <x v="0"/>
    <x v="0"/>
    <m/>
  </r>
  <r>
    <x v="36"/>
    <x v="1"/>
    <x v="123"/>
    <s v="IZZS"/>
    <x v="4"/>
    <s v="Vežbe"/>
    <n v="2"/>
    <n v="1"/>
    <s v="obavezan"/>
    <x v="0"/>
    <n v="1"/>
    <x v="0"/>
    <x v="0"/>
    <m/>
  </r>
  <r>
    <x v="0"/>
    <x v="0"/>
    <x v="124"/>
    <s v="IZZS"/>
    <x v="4"/>
    <s v="Predavanja"/>
    <n v="2"/>
    <n v="1"/>
    <s v="obavezan"/>
    <x v="0"/>
    <n v="1"/>
    <x v="0"/>
    <x v="0"/>
    <m/>
  </r>
  <r>
    <x v="38"/>
    <x v="1"/>
    <x v="124"/>
    <s v="IZZS"/>
    <x v="4"/>
    <s v="Vežbe"/>
    <n v="2"/>
    <n v="1"/>
    <s v="obavezan"/>
    <x v="0"/>
    <n v="1"/>
    <x v="0"/>
    <x v="0"/>
    <m/>
  </r>
  <r>
    <x v="10"/>
    <x v="0"/>
    <x v="125"/>
    <s v="IZZS"/>
    <x v="4"/>
    <s v="Predavanja"/>
    <n v="2"/>
    <n v="1"/>
    <s v="izboran"/>
    <x v="0"/>
    <n v="1"/>
    <x v="1"/>
    <x v="0"/>
    <m/>
  </r>
  <r>
    <x v="36"/>
    <x v="1"/>
    <x v="125"/>
    <s v="IZZS"/>
    <x v="4"/>
    <s v="Laboratorija"/>
    <n v="2"/>
    <n v="1"/>
    <s v="izboran"/>
    <x v="0"/>
    <n v="1"/>
    <x v="0"/>
    <x v="0"/>
    <m/>
  </r>
  <r>
    <x v="10"/>
    <x v="0"/>
    <x v="126"/>
    <s v="IZZS"/>
    <x v="1"/>
    <s v="Predavanja"/>
    <n v="2"/>
    <n v="1"/>
    <s v="obavezan"/>
    <x v="0"/>
    <n v="1"/>
    <x v="1"/>
    <x v="0"/>
    <m/>
  </r>
  <r>
    <x v="15"/>
    <x v="1"/>
    <x v="126"/>
    <s v="IZZS"/>
    <x v="1"/>
    <s v="Vežbe"/>
    <n v="2"/>
    <n v="1"/>
    <s v="obavezan"/>
    <x v="0"/>
    <n v="1"/>
    <x v="0"/>
    <x v="0"/>
    <m/>
  </r>
  <r>
    <x v="37"/>
    <x v="0"/>
    <x v="127"/>
    <s v="IZZS"/>
    <x v="1"/>
    <s v="Predavanja"/>
    <n v="2"/>
    <n v="1"/>
    <s v="obavezan"/>
    <x v="0"/>
    <n v="1"/>
    <x v="0"/>
    <x v="0"/>
    <m/>
  </r>
  <r>
    <x v="38"/>
    <x v="1"/>
    <x v="127"/>
    <s v="IZZS"/>
    <x v="1"/>
    <s v="Laboratorija"/>
    <n v="2"/>
    <n v="1"/>
    <s v="obavezan"/>
    <x v="0"/>
    <n v="1"/>
    <x v="0"/>
    <x v="0"/>
    <m/>
  </r>
  <r>
    <x v="6"/>
    <x v="0"/>
    <x v="128"/>
    <s v="IZZS"/>
    <x v="1"/>
    <s v="Predavanja"/>
    <n v="2"/>
    <n v="1"/>
    <s v="obavezan"/>
    <x v="0"/>
    <n v="1"/>
    <x v="0"/>
    <x v="0"/>
    <m/>
  </r>
  <r>
    <x v="36"/>
    <x v="1"/>
    <x v="128"/>
    <s v="IZZS"/>
    <x v="1"/>
    <s v="Laboratorija"/>
    <n v="2"/>
    <n v="1"/>
    <s v="obavezan"/>
    <x v="0"/>
    <n v="1"/>
    <x v="0"/>
    <x v="0"/>
    <m/>
  </r>
  <r>
    <x v="6"/>
    <x v="0"/>
    <x v="129"/>
    <s v="IZZS"/>
    <x v="1"/>
    <s v="Predavanja"/>
    <n v="2"/>
    <n v="1"/>
    <s v="izboran"/>
    <x v="0"/>
    <n v="1"/>
    <x v="0"/>
    <x v="0"/>
    <m/>
  </r>
  <r>
    <x v="36"/>
    <x v="1"/>
    <x v="129"/>
    <s v="IZZS"/>
    <x v="1"/>
    <s v="Laboratorija"/>
    <n v="2"/>
    <n v="1"/>
    <s v="izboran"/>
    <x v="0"/>
    <n v="1"/>
    <x v="0"/>
    <x v="0"/>
    <m/>
  </r>
  <r>
    <x v="1"/>
    <x v="0"/>
    <x v="130"/>
    <s v="IZZS"/>
    <x v="5"/>
    <s v="Predavanja"/>
    <n v="3"/>
    <n v="1"/>
    <s v="obavezan"/>
    <x v="0"/>
    <n v="1.5"/>
    <x v="0"/>
    <x v="0"/>
    <m/>
  </r>
  <r>
    <x v="38"/>
    <x v="1"/>
    <x v="130"/>
    <s v="IZZS"/>
    <x v="5"/>
    <s v="Vežbe"/>
    <n v="2"/>
    <n v="1"/>
    <s v="obavezan"/>
    <x v="0"/>
    <n v="1"/>
    <x v="0"/>
    <x v="0"/>
    <m/>
  </r>
  <r>
    <x v="37"/>
    <x v="0"/>
    <x v="131"/>
    <s v="IZZS"/>
    <x v="5"/>
    <s v="Predavanja"/>
    <n v="2"/>
    <n v="1"/>
    <s v="obavezan"/>
    <x v="0"/>
    <n v="1"/>
    <x v="0"/>
    <x v="0"/>
    <m/>
  </r>
  <r>
    <x v="38"/>
    <x v="1"/>
    <x v="131"/>
    <s v="IZZS"/>
    <x v="5"/>
    <s v="Laboratorija"/>
    <n v="2"/>
    <n v="1"/>
    <s v="obavezan"/>
    <x v="0"/>
    <n v="1"/>
    <x v="0"/>
    <x v="0"/>
    <m/>
  </r>
  <r>
    <x v="10"/>
    <x v="0"/>
    <x v="132"/>
    <s v="IZZS"/>
    <x v="5"/>
    <s v="Predavanja"/>
    <n v="3"/>
    <n v="1"/>
    <s v="izboran"/>
    <x v="0"/>
    <n v="1.5"/>
    <x v="1"/>
    <x v="0"/>
    <m/>
  </r>
  <r>
    <x v="38"/>
    <x v="1"/>
    <x v="132"/>
    <s v="IZZS"/>
    <x v="5"/>
    <s v="Laboratorija"/>
    <n v="2"/>
    <n v="1"/>
    <s v="izboran"/>
    <x v="0"/>
    <n v="1"/>
    <x v="0"/>
    <x v="0"/>
    <m/>
  </r>
  <r>
    <x v="6"/>
    <x v="0"/>
    <x v="133"/>
    <s v="IZZS"/>
    <x v="5"/>
    <s v="Predavanja"/>
    <n v="2"/>
    <n v="1"/>
    <s v="izboran"/>
    <x v="0"/>
    <n v="1"/>
    <x v="0"/>
    <x v="0"/>
    <m/>
  </r>
  <r>
    <x v="6"/>
    <x v="0"/>
    <x v="133"/>
    <s v="IZZS"/>
    <x v="5"/>
    <s v="Vežbe"/>
    <n v="2"/>
    <n v="1"/>
    <s v="izboran"/>
    <x v="0"/>
    <n v="0.5"/>
    <x v="0"/>
    <x v="0"/>
    <m/>
  </r>
  <r>
    <x v="37"/>
    <x v="0"/>
    <x v="134"/>
    <s v="UO"/>
    <x v="2"/>
    <s v="Predavanja"/>
    <n v="2"/>
    <n v="1"/>
    <s v="obavezan"/>
    <x v="1"/>
    <n v="1"/>
    <x v="0"/>
    <x v="0"/>
    <m/>
  </r>
  <r>
    <x v="36"/>
    <x v="1"/>
    <x v="134"/>
    <s v="UO"/>
    <x v="2"/>
    <s v="Vežbe"/>
    <n v="2"/>
    <n v="1"/>
    <s v="obavezan"/>
    <x v="1"/>
    <n v="1"/>
    <x v="0"/>
    <x v="0"/>
    <m/>
  </r>
  <r>
    <x v="37"/>
    <x v="0"/>
    <x v="135"/>
    <s v="UO"/>
    <x v="2"/>
    <s v="Predavanja"/>
    <n v="3"/>
    <n v="1"/>
    <s v="obavezan"/>
    <x v="1"/>
    <n v="1.5"/>
    <x v="0"/>
    <x v="0"/>
    <m/>
  </r>
  <r>
    <x v="36"/>
    <x v="1"/>
    <x v="135"/>
    <s v="UO"/>
    <x v="2"/>
    <s v="Vežbe"/>
    <n v="1"/>
    <n v="1"/>
    <s v="obavezan"/>
    <x v="1"/>
    <n v="0.5"/>
    <x v="0"/>
    <x v="0"/>
    <m/>
  </r>
  <r>
    <x v="36"/>
    <x v="1"/>
    <x v="135"/>
    <s v="UO"/>
    <x v="2"/>
    <s v="Laboratorija"/>
    <n v="1"/>
    <n v="1"/>
    <s v="obavezan"/>
    <x v="1"/>
    <n v="0.5"/>
    <x v="0"/>
    <x v="0"/>
    <m/>
  </r>
  <r>
    <x v="1"/>
    <x v="0"/>
    <x v="136"/>
    <s v="UO"/>
    <x v="2"/>
    <s v="Predavanja"/>
    <n v="3"/>
    <n v="1"/>
    <s v="obavezan"/>
    <x v="1"/>
    <n v="1.5"/>
    <x v="0"/>
    <x v="0"/>
    <m/>
  </r>
  <r>
    <x v="36"/>
    <x v="1"/>
    <x v="136"/>
    <s v="UO"/>
    <x v="2"/>
    <s v="Vežbe"/>
    <n v="2"/>
    <n v="1"/>
    <s v="obavezan"/>
    <x v="1"/>
    <n v="1"/>
    <x v="0"/>
    <x v="0"/>
    <m/>
  </r>
  <r>
    <x v="31"/>
    <x v="0"/>
    <x v="137"/>
    <s v="UO"/>
    <x v="2"/>
    <s v="Predavanja"/>
    <n v="2"/>
    <n v="1"/>
    <s v="izboran"/>
    <x v="1"/>
    <n v="1"/>
    <x v="2"/>
    <x v="0"/>
    <m/>
  </r>
  <r>
    <x v="31"/>
    <x v="0"/>
    <x v="137"/>
    <s v="UO"/>
    <x v="2"/>
    <s v="Vežbe"/>
    <n v="2"/>
    <n v="1"/>
    <s v="izboran"/>
    <x v="1"/>
    <n v="0.5"/>
    <x v="2"/>
    <x v="0"/>
    <m/>
  </r>
  <r>
    <x v="0"/>
    <x v="0"/>
    <x v="138"/>
    <s v="UO"/>
    <x v="3"/>
    <s v="Predavanja"/>
    <n v="3"/>
    <n v="1"/>
    <s v="obavezan"/>
    <x v="1"/>
    <n v="1.5"/>
    <x v="0"/>
    <x v="0"/>
    <m/>
  </r>
  <r>
    <x v="15"/>
    <x v="1"/>
    <x v="138"/>
    <s v="UO"/>
    <x v="3"/>
    <s v="Vežbe"/>
    <n v="2"/>
    <n v="1"/>
    <s v="obavezan"/>
    <x v="1"/>
    <n v="1"/>
    <x v="0"/>
    <x v="0"/>
    <m/>
  </r>
  <r>
    <x v="15"/>
    <x v="1"/>
    <x v="138"/>
    <s v="UO"/>
    <x v="3"/>
    <s v="Laboratorija"/>
    <n v="1"/>
    <n v="1"/>
    <s v="obavezan"/>
    <x v="1"/>
    <n v="0.5"/>
    <x v="0"/>
    <x v="0"/>
    <m/>
  </r>
  <r>
    <x v="25"/>
    <x v="0"/>
    <x v="139"/>
    <s v="UO"/>
    <x v="3"/>
    <s v="Predavanja"/>
    <n v="3"/>
    <n v="1"/>
    <s v="izboran"/>
    <x v="1"/>
    <n v="1.5"/>
    <x v="3"/>
    <x v="0"/>
    <m/>
  </r>
  <r>
    <x v="23"/>
    <x v="1"/>
    <x v="139"/>
    <s v="UO"/>
    <x v="3"/>
    <s v="Vežbe"/>
    <n v="3"/>
    <n v="1"/>
    <s v="izboran"/>
    <x v="1"/>
    <n v="1.5"/>
    <x v="3"/>
    <x v="0"/>
    <m/>
  </r>
  <r>
    <x v="0"/>
    <x v="0"/>
    <x v="140"/>
    <s v="UO"/>
    <x v="3"/>
    <s v="Predavanja"/>
    <n v="2"/>
    <n v="1"/>
    <s v="izboran"/>
    <x v="1"/>
    <n v="1"/>
    <x v="0"/>
    <x v="0"/>
    <m/>
  </r>
  <r>
    <x v="15"/>
    <x v="1"/>
    <x v="140"/>
    <s v="UO"/>
    <x v="3"/>
    <s v="Vežbe"/>
    <n v="2"/>
    <n v="1"/>
    <s v="izboran"/>
    <x v="1"/>
    <n v="1"/>
    <x v="0"/>
    <x v="0"/>
    <m/>
  </r>
  <r>
    <x v="1"/>
    <x v="0"/>
    <x v="141"/>
    <s v="UO"/>
    <x v="0"/>
    <s v="Predavanja"/>
    <n v="3"/>
    <n v="1"/>
    <s v="obavezan"/>
    <x v="1"/>
    <n v="1.5"/>
    <x v="0"/>
    <x v="0"/>
    <m/>
  </r>
  <r>
    <x v="15"/>
    <x v="1"/>
    <x v="141"/>
    <s v="UO"/>
    <x v="0"/>
    <s v="Vežbe"/>
    <n v="1"/>
    <n v="1"/>
    <s v="obavezan"/>
    <x v="1"/>
    <n v="0.5"/>
    <x v="0"/>
    <x v="0"/>
    <m/>
  </r>
  <r>
    <x v="15"/>
    <x v="1"/>
    <x v="141"/>
    <s v="UO"/>
    <x v="0"/>
    <s v="Laboratorija"/>
    <n v="1"/>
    <n v="1"/>
    <s v="obavezan"/>
    <x v="1"/>
    <n v="0.5"/>
    <x v="0"/>
    <x v="0"/>
    <m/>
  </r>
  <r>
    <x v="0"/>
    <x v="0"/>
    <x v="142"/>
    <s v="UO"/>
    <x v="0"/>
    <s v="Predavanja"/>
    <n v="3"/>
    <n v="1"/>
    <s v="izboran"/>
    <x v="1"/>
    <n v="1.5"/>
    <x v="0"/>
    <x v="0"/>
    <m/>
  </r>
  <r>
    <x v="15"/>
    <x v="1"/>
    <x v="142"/>
    <s v="UO"/>
    <x v="0"/>
    <s v="Vežbe"/>
    <n v="2"/>
    <n v="1"/>
    <s v="izboran"/>
    <x v="1"/>
    <n v="1"/>
    <x v="0"/>
    <x v="0"/>
    <m/>
  </r>
  <r>
    <x v="16"/>
    <x v="0"/>
    <x v="143"/>
    <s v="UO"/>
    <x v="0"/>
    <s v="Predavanja"/>
    <n v="2"/>
    <n v="1"/>
    <s v="izboran"/>
    <x v="1"/>
    <n v="1"/>
    <x v="2"/>
    <x v="0"/>
    <m/>
  </r>
  <r>
    <x v="38"/>
    <x v="1"/>
    <x v="143"/>
    <s v="UO"/>
    <x v="0"/>
    <s v="Vežbe"/>
    <n v="3"/>
    <n v="1"/>
    <s v="izboran"/>
    <x v="1"/>
    <n v="1.5"/>
    <x v="0"/>
    <x v="0"/>
    <m/>
  </r>
  <r>
    <x v="16"/>
    <x v="0"/>
    <x v="8"/>
    <s v="UO"/>
    <x v="4"/>
    <s v="Predavanja"/>
    <n v="3"/>
    <n v="1"/>
    <s v="izboran"/>
    <x v="1"/>
    <n v="1.5"/>
    <x v="2"/>
    <x v="0"/>
    <m/>
  </r>
  <r>
    <x v="11"/>
    <x v="1"/>
    <x v="8"/>
    <s v="UO"/>
    <x v="4"/>
    <s v="Vežbe"/>
    <n v="2"/>
    <n v="1"/>
    <s v="izboran"/>
    <x v="1"/>
    <n v="1"/>
    <x v="2"/>
    <x v="0"/>
    <m/>
  </r>
  <r>
    <x v="37"/>
    <x v="0"/>
    <x v="144"/>
    <s v="UO"/>
    <x v="4"/>
    <s v="Predavanja"/>
    <n v="3"/>
    <n v="1"/>
    <s v="obavezan"/>
    <x v="1"/>
    <n v="1.5"/>
    <x v="0"/>
    <x v="0"/>
    <m/>
  </r>
  <r>
    <x v="36"/>
    <x v="1"/>
    <x v="144"/>
    <s v="UO"/>
    <x v="4"/>
    <s v="Vežbe"/>
    <n v="2"/>
    <n v="1"/>
    <s v="obavezan"/>
    <x v="1"/>
    <n v="1"/>
    <x v="0"/>
    <x v="0"/>
    <m/>
  </r>
  <r>
    <x v="15"/>
    <x v="1"/>
    <x v="108"/>
    <s v="Ostalo"/>
    <x v="2"/>
    <s v="Vežbe"/>
    <n v="2"/>
    <n v="2"/>
    <s v="obavezan"/>
    <x v="0"/>
    <n v="2"/>
    <x v="0"/>
    <x v="0"/>
    <m/>
  </r>
  <r>
    <x v="15"/>
    <x v="1"/>
    <x v="108"/>
    <s v="Ostalo"/>
    <x v="2"/>
    <s v="Vežbe"/>
    <n v="2"/>
    <n v="1"/>
    <s v="obavezan"/>
    <x v="0"/>
    <n v="1"/>
    <x v="0"/>
    <x v="0"/>
    <m/>
  </r>
  <r>
    <x v="38"/>
    <x v="1"/>
    <x v="145"/>
    <s v="Ostalo"/>
    <x v="2"/>
    <s v="Vežbe"/>
    <n v="2"/>
    <n v="3"/>
    <s v="obavezan"/>
    <x v="0"/>
    <n v="3"/>
    <x v="0"/>
    <x v="0"/>
    <m/>
  </r>
  <r>
    <x v="38"/>
    <x v="1"/>
    <x v="146"/>
    <s v="Ostalo"/>
    <x v="1"/>
    <s v="Vežbe"/>
    <n v="2"/>
    <n v="1"/>
    <s v="obavezan"/>
    <x v="0"/>
    <n v="1"/>
    <x v="0"/>
    <x v="1"/>
    <m/>
  </r>
  <r>
    <x v="1"/>
    <x v="0"/>
    <x v="147"/>
    <s v="Ostalo"/>
    <x v="0"/>
    <s v="Predavanja"/>
    <n v="2"/>
    <n v="1"/>
    <s v="obavezan"/>
    <x v="0"/>
    <n v="1"/>
    <x v="0"/>
    <x v="0"/>
    <m/>
  </r>
  <r>
    <x v="6"/>
    <x v="0"/>
    <x v="109"/>
    <s v="Ostalo"/>
    <x v="3"/>
    <s v="Predavanja"/>
    <n v="2"/>
    <n v="1"/>
    <s v="obavezan"/>
    <x v="0"/>
    <n v="1"/>
    <x v="0"/>
    <x v="0"/>
    <m/>
  </r>
  <r>
    <x v="6"/>
    <x v="0"/>
    <x v="109"/>
    <s v="Ostalo"/>
    <x v="3"/>
    <s v="Vežbe"/>
    <n v="1"/>
    <n v="1"/>
    <s v="obavezan"/>
    <x v="0"/>
    <n v="0.25"/>
    <x v="0"/>
    <x v="0"/>
    <m/>
  </r>
  <r>
    <x v="6"/>
    <x v="0"/>
    <x v="109"/>
    <s v="Ostalo"/>
    <x v="3"/>
    <s v="Laboratorija"/>
    <n v="1"/>
    <n v="3"/>
    <s v="obavezan"/>
    <x v="0"/>
    <n v="0.75"/>
    <x v="0"/>
    <x v="0"/>
    <m/>
  </r>
  <r>
    <x v="35"/>
    <x v="0"/>
    <x v="148"/>
    <s v="Ostalo"/>
    <x v="2"/>
    <s v="Vežbe"/>
    <n v="2"/>
    <n v="1"/>
    <s v="obavezan"/>
    <x v="0"/>
    <n v="0.5"/>
    <x v="0"/>
    <x v="0"/>
    <m/>
  </r>
  <r>
    <x v="35"/>
    <x v="0"/>
    <x v="12"/>
    <s v="Ostalo"/>
    <x v="3"/>
    <s v="Predavanja"/>
    <n v="2"/>
    <n v="1"/>
    <s v="obavezan"/>
    <x v="0"/>
    <n v="1"/>
    <x v="0"/>
    <x v="0"/>
    <m/>
  </r>
  <r>
    <x v="35"/>
    <x v="0"/>
    <x v="12"/>
    <s v="Ostalo"/>
    <x v="3"/>
    <s v="Laboratorija"/>
    <n v="2"/>
    <n v="1"/>
    <s v="obavezan"/>
    <x v="0"/>
    <n v="0.5"/>
    <x v="0"/>
    <x v="0"/>
    <m/>
  </r>
  <r>
    <x v="35"/>
    <x v="0"/>
    <x v="12"/>
    <s v="Ostalo"/>
    <x v="4"/>
    <s v="Laboratorija"/>
    <n v="2"/>
    <n v="1"/>
    <s v="obavezan"/>
    <x v="0"/>
    <n v="0.5"/>
    <x v="0"/>
    <x v="0"/>
    <m/>
  </r>
  <r>
    <x v="35"/>
    <x v="0"/>
    <x v="102"/>
    <s v="Ostalo"/>
    <x v="4"/>
    <s v="Predavanja"/>
    <n v="2"/>
    <n v="1"/>
    <m/>
    <x v="0"/>
    <n v="1"/>
    <x v="0"/>
    <x v="0"/>
    <m/>
  </r>
  <r>
    <x v="39"/>
    <x v="0"/>
    <x v="102"/>
    <s v="Ostalo"/>
    <x v="4"/>
    <s v="Laboratorija"/>
    <n v="3"/>
    <n v="1"/>
    <s v="izboran"/>
    <x v="0"/>
    <n v="0.75"/>
    <x v="4"/>
    <x v="0"/>
    <m/>
  </r>
  <r>
    <x v="35"/>
    <x v="0"/>
    <x v="149"/>
    <s v="Ostalo"/>
    <x v="0"/>
    <s v="Vežbe"/>
    <n v="2"/>
    <n v="1"/>
    <s v="izboran"/>
    <x v="0"/>
    <n v="0.5"/>
    <x v="0"/>
    <x v="0"/>
    <m/>
  </r>
  <r>
    <x v="35"/>
    <x v="0"/>
    <x v="150"/>
    <s v="Ostalo"/>
    <x v="1"/>
    <s v="Predavanja"/>
    <n v="3"/>
    <n v="1"/>
    <s v="obavezan"/>
    <x v="0"/>
    <n v="1.5"/>
    <x v="0"/>
    <x v="0"/>
    <m/>
  </r>
  <r>
    <x v="35"/>
    <x v="0"/>
    <x v="150"/>
    <s v="Ostalo"/>
    <x v="1"/>
    <s v="Vežbe"/>
    <n v="2"/>
    <n v="1"/>
    <s v="obavezan"/>
    <x v="0"/>
    <n v="0.5"/>
    <x v="0"/>
    <x v="0"/>
    <m/>
  </r>
  <r>
    <x v="35"/>
    <x v="0"/>
    <x v="150"/>
    <s v="Ostalo"/>
    <x v="1"/>
    <s v="Laboratorija"/>
    <n v="1"/>
    <n v="1"/>
    <s v="obavezan"/>
    <x v="0"/>
    <n v="0.25"/>
    <x v="0"/>
    <x v="0"/>
    <m/>
  </r>
  <r>
    <x v="39"/>
    <x v="0"/>
    <x v="151"/>
    <s v="Ostalo"/>
    <x v="3"/>
    <s v="Vežbe"/>
    <n v="2"/>
    <n v="1"/>
    <s v="obavezan"/>
    <x v="0"/>
    <n v="0.5"/>
    <x v="4"/>
    <x v="0"/>
    <m/>
  </r>
  <r>
    <x v="35"/>
    <x v="0"/>
    <x v="152"/>
    <s v="Ostalo"/>
    <x v="0"/>
    <s v="Vežbe"/>
    <n v="1"/>
    <n v="1"/>
    <s v="obavezan"/>
    <x v="0"/>
    <n v="0.25"/>
    <x v="0"/>
    <x v="0"/>
    <m/>
  </r>
  <r>
    <x v="11"/>
    <x v="1"/>
    <x v="107"/>
    <s v="ARH"/>
    <x v="2"/>
    <s v="Vežbe"/>
    <n v="2"/>
    <n v="1"/>
    <s v="obavezan"/>
    <x v="0"/>
    <n v="1"/>
    <x v="2"/>
    <x v="0"/>
    <m/>
  </r>
  <r>
    <x v="40"/>
    <x v="0"/>
    <x v="153"/>
    <s v="ARH"/>
    <x v="2"/>
    <s v="Predavanja"/>
    <n v="2"/>
    <n v="1"/>
    <s v="obavezan"/>
    <x v="0"/>
    <n v="1"/>
    <x v="2"/>
    <x v="0"/>
    <m/>
  </r>
  <r>
    <x v="40"/>
    <x v="0"/>
    <x v="153"/>
    <s v="ARH"/>
    <x v="2"/>
    <s v="Vežbe"/>
    <n v="2"/>
    <n v="1"/>
    <s v="obavezan"/>
    <x v="0"/>
    <n v="0.5"/>
    <x v="2"/>
    <x v="0"/>
    <m/>
  </r>
  <r>
    <x v="41"/>
    <x v="0"/>
    <x v="113"/>
    <s v="ARH"/>
    <x v="2"/>
    <s v="Predavanja"/>
    <n v="1"/>
    <n v="1"/>
    <s v="obavezan"/>
    <x v="0"/>
    <n v="0.5"/>
    <x v="4"/>
    <x v="0"/>
    <m/>
  </r>
  <r>
    <x v="42"/>
    <x v="0"/>
    <x v="113"/>
    <s v="ARH"/>
    <x v="2"/>
    <s v="Predavanja"/>
    <n v="1"/>
    <n v="1"/>
    <s v="obavezan"/>
    <x v="0"/>
    <n v="0.5"/>
    <x v="4"/>
    <x v="0"/>
    <m/>
  </r>
  <r>
    <x v="43"/>
    <x v="1"/>
    <x v="113"/>
    <s v="ARH"/>
    <x v="2"/>
    <s v="Vežbe"/>
    <n v="2"/>
    <n v="1"/>
    <s v="obavezan"/>
    <x v="0"/>
    <n v="1"/>
    <x v="4"/>
    <x v="0"/>
    <m/>
  </r>
  <r>
    <x v="44"/>
    <x v="0"/>
    <x v="154"/>
    <s v="ARH"/>
    <x v="2"/>
    <s v="Predavanja"/>
    <n v="2"/>
    <n v="1"/>
    <s v="obavezan"/>
    <x v="0"/>
    <n v="1"/>
    <x v="4"/>
    <x v="0"/>
    <m/>
  </r>
  <r>
    <x v="43"/>
    <x v="1"/>
    <x v="154"/>
    <s v="ARH"/>
    <x v="2"/>
    <s v="Vežbe"/>
    <n v="2"/>
    <n v="1"/>
    <s v="obavezan"/>
    <x v="0"/>
    <n v="1"/>
    <x v="4"/>
    <x v="0"/>
    <m/>
  </r>
  <r>
    <x v="44"/>
    <x v="0"/>
    <x v="155"/>
    <s v="ARH"/>
    <x v="3"/>
    <s v="Predavanja"/>
    <n v="1"/>
    <n v="1"/>
    <s v="obavezan"/>
    <x v="0"/>
    <n v="0.5"/>
    <x v="4"/>
    <x v="0"/>
    <m/>
  </r>
  <r>
    <x v="42"/>
    <x v="0"/>
    <x v="155"/>
    <s v="ARH"/>
    <x v="3"/>
    <s v="Predavanja"/>
    <n v="1"/>
    <n v="1"/>
    <s v="obavezan"/>
    <x v="0"/>
    <n v="0.5"/>
    <x v="4"/>
    <x v="0"/>
    <m/>
  </r>
  <r>
    <x v="45"/>
    <x v="1"/>
    <x v="155"/>
    <s v="ARH"/>
    <x v="3"/>
    <s v="Vežbe"/>
    <n v="2"/>
    <n v="1"/>
    <s v="obavezan"/>
    <x v="0"/>
    <n v="1"/>
    <x v="4"/>
    <x v="0"/>
    <m/>
  </r>
  <r>
    <x v="46"/>
    <x v="0"/>
    <x v="156"/>
    <s v="ARH"/>
    <x v="3"/>
    <s v="Predavanja"/>
    <n v="2"/>
    <n v="1"/>
    <s v="obavezan"/>
    <x v="0"/>
    <n v="1"/>
    <x v="4"/>
    <x v="0"/>
    <m/>
  </r>
  <r>
    <x v="46"/>
    <x v="0"/>
    <x v="156"/>
    <s v="ARH"/>
    <x v="3"/>
    <s v="Vežbe"/>
    <n v="1"/>
    <n v="1"/>
    <s v="obavezan"/>
    <x v="0"/>
    <n v="0.25"/>
    <x v="4"/>
    <x v="0"/>
    <m/>
  </r>
  <r>
    <x v="44"/>
    <x v="0"/>
    <x v="157"/>
    <s v="ARH"/>
    <x v="3"/>
    <s v="Predavanja"/>
    <n v="2"/>
    <n v="1"/>
    <s v="obavezan"/>
    <x v="0"/>
    <n v="1"/>
    <x v="4"/>
    <x v="0"/>
    <m/>
  </r>
  <r>
    <x v="43"/>
    <x v="1"/>
    <x v="157"/>
    <s v="ARH"/>
    <x v="3"/>
    <s v="Vežbe"/>
    <n v="2"/>
    <n v="1"/>
    <s v="obavezan"/>
    <x v="0"/>
    <n v="1"/>
    <x v="4"/>
    <x v="0"/>
    <m/>
  </r>
  <r>
    <x v="46"/>
    <x v="0"/>
    <x v="151"/>
    <s v="ARH"/>
    <x v="3"/>
    <s v="Predavanja"/>
    <n v="2"/>
    <n v="1"/>
    <s v="obavezan"/>
    <x v="0"/>
    <n v="1"/>
    <x v="4"/>
    <x v="0"/>
    <m/>
  </r>
  <r>
    <x v="47"/>
    <x v="0"/>
    <x v="158"/>
    <s v="ARH"/>
    <x v="3"/>
    <s v="Predavanja"/>
    <n v="3"/>
    <n v="1"/>
    <s v="obavezan"/>
    <x v="0"/>
    <n v="1.5"/>
    <x v="4"/>
    <x v="0"/>
    <m/>
  </r>
  <r>
    <x v="47"/>
    <x v="0"/>
    <x v="158"/>
    <s v="ARH"/>
    <x v="3"/>
    <s v="Vežbe"/>
    <n v="2"/>
    <n v="1"/>
    <s v="obavezan"/>
    <x v="0"/>
    <n v="0.5"/>
    <x v="4"/>
    <x v="0"/>
    <m/>
  </r>
  <r>
    <x v="46"/>
    <x v="0"/>
    <x v="152"/>
    <s v="ARH"/>
    <x v="0"/>
    <s v="Predavanja"/>
    <n v="2"/>
    <n v="1"/>
    <s v="obavezan"/>
    <x v="0"/>
    <n v="1"/>
    <x v="4"/>
    <x v="0"/>
    <m/>
  </r>
  <r>
    <x v="46"/>
    <x v="0"/>
    <x v="152"/>
    <s v="ARH"/>
    <x v="0"/>
    <s v="Vežbe"/>
    <n v="1"/>
    <n v="1"/>
    <s v="obavezan"/>
    <x v="0"/>
    <n v="0.25"/>
    <x v="4"/>
    <x v="0"/>
    <m/>
  </r>
  <r>
    <x v="47"/>
    <x v="0"/>
    <x v="159"/>
    <s v="ARH"/>
    <x v="0"/>
    <s v="Predavanja"/>
    <n v="2"/>
    <n v="1"/>
    <s v="obavezan"/>
    <x v="0"/>
    <n v="1"/>
    <x v="4"/>
    <x v="0"/>
    <m/>
  </r>
  <r>
    <x v="47"/>
    <x v="0"/>
    <x v="159"/>
    <s v="ARH"/>
    <x v="0"/>
    <s v="Vežbe"/>
    <n v="2"/>
    <n v="1"/>
    <s v="obavezan"/>
    <x v="0"/>
    <n v="0.5"/>
    <x v="4"/>
    <x v="0"/>
    <m/>
  </r>
  <r>
    <x v="40"/>
    <x v="0"/>
    <x v="160"/>
    <s v="ARH"/>
    <x v="0"/>
    <s v="Predavanja"/>
    <n v="2"/>
    <n v="1"/>
    <s v="obavezan"/>
    <x v="0"/>
    <n v="1"/>
    <x v="2"/>
    <x v="0"/>
    <m/>
  </r>
  <r>
    <x v="42"/>
    <x v="0"/>
    <x v="161"/>
    <s v="ARH"/>
    <x v="0"/>
    <s v="Predavanja"/>
    <n v="1"/>
    <n v="1"/>
    <s v="obavezan"/>
    <x v="0"/>
    <n v="0.5"/>
    <x v="4"/>
    <x v="0"/>
    <m/>
  </r>
  <r>
    <x v="41"/>
    <x v="0"/>
    <x v="161"/>
    <s v="ARH"/>
    <x v="0"/>
    <s v="Predavanja"/>
    <n v="1"/>
    <n v="1"/>
    <s v="obavezan"/>
    <x v="0"/>
    <n v="0.5"/>
    <x v="4"/>
    <x v="0"/>
    <m/>
  </r>
  <r>
    <x v="43"/>
    <x v="1"/>
    <x v="161"/>
    <s v="ARH"/>
    <x v="0"/>
    <s v="Vežbe"/>
    <n v="2"/>
    <n v="1"/>
    <s v="obavezan"/>
    <x v="0"/>
    <n v="1"/>
    <x v="4"/>
    <x v="0"/>
    <m/>
  </r>
  <r>
    <x v="44"/>
    <x v="0"/>
    <x v="149"/>
    <s v="ARH"/>
    <x v="0"/>
    <s v="Predavanja"/>
    <n v="2"/>
    <n v="1"/>
    <s v="izboran"/>
    <x v="0"/>
    <n v="1"/>
    <x v="4"/>
    <x v="0"/>
    <m/>
  </r>
  <r>
    <x v="46"/>
    <x v="0"/>
    <x v="162"/>
    <s v="ARH"/>
    <x v="0"/>
    <s v="Predavanja"/>
    <n v="2"/>
    <n v="1"/>
    <s v="izboran"/>
    <x v="0"/>
    <n v="1"/>
    <x v="4"/>
    <x v="0"/>
    <m/>
  </r>
  <r>
    <x v="46"/>
    <x v="0"/>
    <x v="162"/>
    <s v="ARH"/>
    <x v="0"/>
    <s v="Vežbe"/>
    <n v="1"/>
    <n v="1"/>
    <s v="izboran"/>
    <x v="0"/>
    <n v="0.25"/>
    <x v="4"/>
    <x v="0"/>
    <m/>
  </r>
  <r>
    <x v="46"/>
    <x v="0"/>
    <x v="163"/>
    <s v="ARH"/>
    <x v="4"/>
    <s v="Predavanja"/>
    <n v="2"/>
    <n v="1"/>
    <s v="obavezan"/>
    <x v="0"/>
    <n v="1"/>
    <x v="4"/>
    <x v="0"/>
    <m/>
  </r>
  <r>
    <x v="46"/>
    <x v="0"/>
    <x v="163"/>
    <s v="ARH"/>
    <x v="4"/>
    <s v="Vežbe"/>
    <n v="1"/>
    <n v="1"/>
    <s v="obavezan"/>
    <x v="0"/>
    <n v="0.25"/>
    <x v="4"/>
    <x v="0"/>
    <m/>
  </r>
  <r>
    <x v="35"/>
    <x v="0"/>
    <x v="163"/>
    <s v="Ostalo"/>
    <x v="4"/>
    <s v="Vežbe"/>
    <n v="1"/>
    <n v="1"/>
    <s v="obavezan"/>
    <x v="0"/>
    <n v="0.25"/>
    <x v="0"/>
    <x v="0"/>
    <m/>
  </r>
  <r>
    <x v="46"/>
    <x v="0"/>
    <x v="164"/>
    <s v="ARH"/>
    <x v="4"/>
    <s v="Predavanja"/>
    <n v="2"/>
    <n v="1"/>
    <s v="obavezan"/>
    <x v="0"/>
    <n v="1"/>
    <x v="4"/>
    <x v="0"/>
    <m/>
  </r>
  <r>
    <x v="46"/>
    <x v="0"/>
    <x v="164"/>
    <s v="ARH"/>
    <x v="4"/>
    <s v="Vežbe"/>
    <n v="2"/>
    <n v="1"/>
    <s v="obavezan"/>
    <x v="0"/>
    <n v="0.5"/>
    <x v="4"/>
    <x v="0"/>
    <m/>
  </r>
  <r>
    <x v="40"/>
    <x v="0"/>
    <x v="165"/>
    <s v="ARH"/>
    <x v="4"/>
    <s v="Predavanja"/>
    <n v="2"/>
    <n v="1"/>
    <s v="obavezan"/>
    <x v="0"/>
    <n v="1"/>
    <x v="2"/>
    <x v="0"/>
    <m/>
  </r>
  <r>
    <x v="42"/>
    <x v="0"/>
    <x v="166"/>
    <s v="ARH"/>
    <x v="4"/>
    <s v="Predavanja"/>
    <n v="1"/>
    <n v="1"/>
    <s v="obavezan"/>
    <x v="0"/>
    <n v="0.5"/>
    <x v="4"/>
    <x v="0"/>
    <m/>
  </r>
  <r>
    <x v="44"/>
    <x v="0"/>
    <x v="166"/>
    <s v="ARH"/>
    <x v="4"/>
    <s v="Predavanja"/>
    <n v="1"/>
    <n v="1"/>
    <s v="obavezan"/>
    <x v="0"/>
    <n v="0.5"/>
    <x v="4"/>
    <x v="0"/>
    <m/>
  </r>
  <r>
    <x v="43"/>
    <x v="1"/>
    <x v="166"/>
    <s v="ARH"/>
    <x v="4"/>
    <s v="Vežbe"/>
    <n v="3"/>
    <n v="1"/>
    <s v="obavezan"/>
    <x v="0"/>
    <n v="1.5"/>
    <x v="4"/>
    <x v="0"/>
    <m/>
  </r>
  <r>
    <x v="40"/>
    <x v="0"/>
    <x v="167"/>
    <s v="ARH"/>
    <x v="4"/>
    <s v="Predavanja"/>
    <n v="2"/>
    <n v="1"/>
    <s v="izboran"/>
    <x v="0"/>
    <n v="1"/>
    <x v="2"/>
    <x v="0"/>
    <m/>
  </r>
  <r>
    <x v="40"/>
    <x v="0"/>
    <x v="167"/>
    <s v="ARH"/>
    <x v="4"/>
    <s v="Vežbe"/>
    <n v="1"/>
    <n v="1"/>
    <s v="izboran"/>
    <x v="0"/>
    <n v="0.25"/>
    <x v="2"/>
    <x v="0"/>
    <m/>
  </r>
  <r>
    <x v="47"/>
    <x v="0"/>
    <x v="168"/>
    <s v="GKU"/>
    <x v="2"/>
    <s v="Predavanja"/>
    <n v="3"/>
    <n v="1"/>
    <s v="obavezan"/>
    <x v="1"/>
    <n v="1.5"/>
    <x v="4"/>
    <x v="0"/>
    <m/>
  </r>
  <r>
    <x v="47"/>
    <x v="0"/>
    <x v="168"/>
    <s v="GKU"/>
    <x v="2"/>
    <s v="Vežbe"/>
    <n v="3"/>
    <n v="1"/>
    <s v="obavezan"/>
    <x v="1"/>
    <n v="0.75"/>
    <x v="4"/>
    <x v="0"/>
    <m/>
  </r>
  <r>
    <x v="44"/>
    <x v="0"/>
    <x v="169"/>
    <s v="GKU"/>
    <x v="2"/>
    <s v="Predavanja"/>
    <n v="2"/>
    <n v="1"/>
    <s v="obavezan"/>
    <x v="1"/>
    <n v="1"/>
    <x v="4"/>
    <x v="0"/>
    <m/>
  </r>
  <r>
    <x v="41"/>
    <x v="0"/>
    <x v="169"/>
    <s v="GKU"/>
    <x v="2"/>
    <s v="Predavanja"/>
    <n v="1"/>
    <n v="1"/>
    <s v="obavezan"/>
    <x v="1"/>
    <n v="0.5"/>
    <x v="4"/>
    <x v="0"/>
    <m/>
  </r>
  <r>
    <x v="45"/>
    <x v="1"/>
    <x v="169"/>
    <s v="GKU"/>
    <x v="2"/>
    <s v="Vežbe"/>
    <n v="3"/>
    <n v="1"/>
    <s v="obavezan"/>
    <x v="1"/>
    <n v="1.5"/>
    <x v="4"/>
    <x v="0"/>
    <m/>
  </r>
  <r>
    <x v="44"/>
    <x v="0"/>
    <x v="170"/>
    <s v="GKU"/>
    <x v="2"/>
    <s v="Predavanja"/>
    <n v="2"/>
    <n v="1"/>
    <s v="obavezan"/>
    <x v="1"/>
    <n v="1"/>
    <x v="4"/>
    <x v="0"/>
    <m/>
  </r>
  <r>
    <x v="45"/>
    <x v="1"/>
    <x v="170"/>
    <s v="GKU"/>
    <x v="2"/>
    <s v="Vežbe"/>
    <n v="2"/>
    <n v="1"/>
    <s v="obavezan"/>
    <x v="1"/>
    <n v="1"/>
    <x v="4"/>
    <x v="0"/>
    <m/>
  </r>
  <r>
    <x v="8"/>
    <x v="0"/>
    <x v="171"/>
    <s v="GKU"/>
    <x v="2"/>
    <s v="Predavanja"/>
    <n v="2"/>
    <n v="1"/>
    <s v="izboran"/>
    <x v="1"/>
    <n v="1"/>
    <x v="2"/>
    <x v="0"/>
    <m/>
  </r>
  <r>
    <x v="8"/>
    <x v="0"/>
    <x v="171"/>
    <s v="GKU"/>
    <x v="2"/>
    <s v="Vežbe"/>
    <n v="2"/>
    <n v="1"/>
    <s v="izboran"/>
    <x v="1"/>
    <n v="0.5"/>
    <x v="2"/>
    <x v="0"/>
    <m/>
  </r>
  <r>
    <x v="44"/>
    <x v="0"/>
    <x v="172"/>
    <s v="GKU"/>
    <x v="3"/>
    <s v="Predavanja"/>
    <n v="3"/>
    <n v="1"/>
    <s v="obavezan"/>
    <x v="1"/>
    <n v="1.5"/>
    <x v="4"/>
    <x v="0"/>
    <m/>
  </r>
  <r>
    <x v="48"/>
    <x v="0"/>
    <x v="172"/>
    <s v="GKU"/>
    <x v="3"/>
    <s v="Vežbe"/>
    <n v="3"/>
    <n v="1"/>
    <s v="obavezan"/>
    <x v="1"/>
    <n v="0.75"/>
    <x v="4"/>
    <x v="0"/>
    <m/>
  </r>
  <r>
    <x v="8"/>
    <x v="0"/>
    <x v="103"/>
    <s v="GKU"/>
    <x v="3"/>
    <s v="Predavanja"/>
    <n v="2"/>
    <n v="1"/>
    <s v="obavezan"/>
    <x v="1"/>
    <n v="1"/>
    <x v="2"/>
    <x v="0"/>
    <m/>
  </r>
  <r>
    <x v="8"/>
    <x v="0"/>
    <x v="103"/>
    <s v="GKU"/>
    <x v="3"/>
    <s v="Vežbe"/>
    <n v="2"/>
    <n v="1"/>
    <s v="obavezan"/>
    <x v="1"/>
    <n v="0.5"/>
    <x v="2"/>
    <x v="0"/>
    <m/>
  </r>
  <r>
    <x v="47"/>
    <x v="0"/>
    <x v="173"/>
    <s v="GKU"/>
    <x v="3"/>
    <s v="Predavanja"/>
    <n v="3"/>
    <n v="1"/>
    <s v="obavezan"/>
    <x v="1"/>
    <n v="1.5"/>
    <x v="4"/>
    <x v="0"/>
    <m/>
  </r>
  <r>
    <x v="39"/>
    <x v="0"/>
    <x v="173"/>
    <s v="GKU"/>
    <x v="3"/>
    <s v="Vežbe"/>
    <n v="3"/>
    <n v="1"/>
    <s v="obavezan"/>
    <x v="1"/>
    <n v="0.75"/>
    <x v="4"/>
    <x v="0"/>
    <m/>
  </r>
  <r>
    <x v="44"/>
    <x v="0"/>
    <x v="174"/>
    <s v="GKU"/>
    <x v="3"/>
    <s v="Predavanja"/>
    <n v="2"/>
    <n v="1"/>
    <s v="izboran"/>
    <x v="1"/>
    <n v="1"/>
    <x v="4"/>
    <x v="0"/>
    <m/>
  </r>
  <r>
    <x v="43"/>
    <x v="1"/>
    <x v="175"/>
    <s v="GKU"/>
    <x v="3"/>
    <s v="Vežbe"/>
    <n v="2"/>
    <n v="1"/>
    <s v="izboran"/>
    <x v="1"/>
    <n v="1"/>
    <x v="4"/>
    <x v="0"/>
    <m/>
  </r>
  <r>
    <x v="41"/>
    <x v="0"/>
    <x v="176"/>
    <s v="GKU"/>
    <x v="0"/>
    <s v="Predavanja"/>
    <n v="3"/>
    <n v="1"/>
    <s v="obavezan"/>
    <x v="1"/>
    <n v="1.5"/>
    <x v="4"/>
    <x v="0"/>
    <m/>
  </r>
  <r>
    <x v="44"/>
    <x v="0"/>
    <x v="176"/>
    <s v="GKU"/>
    <x v="0"/>
    <s v="Predavanja"/>
    <n v="1"/>
    <n v="1"/>
    <s v="obavezan"/>
    <x v="1"/>
    <n v="0.5"/>
    <x v="4"/>
    <x v="0"/>
    <m/>
  </r>
  <r>
    <x v="45"/>
    <x v="1"/>
    <x v="176"/>
    <s v="GKU"/>
    <x v="0"/>
    <s v="Vežbe"/>
    <n v="4"/>
    <n v="1"/>
    <s v="obavezan"/>
    <x v="1"/>
    <n v="2"/>
    <x v="4"/>
    <x v="0"/>
    <m/>
  </r>
  <r>
    <x v="41"/>
    <x v="0"/>
    <x v="177"/>
    <s v="GKU"/>
    <x v="0"/>
    <s v="Predavanja"/>
    <n v="1"/>
    <n v="1"/>
    <s v="obavezan"/>
    <x v="1"/>
    <n v="0.5"/>
    <x v="4"/>
    <x v="0"/>
    <m/>
  </r>
  <r>
    <x v="46"/>
    <x v="0"/>
    <x v="177"/>
    <s v="GKU"/>
    <x v="0"/>
    <s v="Predavanja"/>
    <n v="2"/>
    <n v="1"/>
    <s v="obavezan"/>
    <x v="1"/>
    <n v="1"/>
    <x v="4"/>
    <x v="0"/>
    <m/>
  </r>
  <r>
    <x v="43"/>
    <x v="1"/>
    <x v="177"/>
    <s v="GKU"/>
    <x v="0"/>
    <s v="Vežbe"/>
    <n v="3"/>
    <n v="1"/>
    <s v="obavezan"/>
    <x v="1"/>
    <n v="1.5"/>
    <x v="4"/>
    <x v="0"/>
    <m/>
  </r>
  <r>
    <x v="47"/>
    <x v="0"/>
    <x v="178"/>
    <s v="GKU"/>
    <x v="0"/>
    <s v="Predavanja"/>
    <n v="3"/>
    <n v="1"/>
    <s v="izboran"/>
    <x v="1"/>
    <n v="1.5"/>
    <x v="4"/>
    <x v="0"/>
    <m/>
  </r>
  <r>
    <x v="47"/>
    <x v="0"/>
    <x v="178"/>
    <s v="GKU"/>
    <x v="0"/>
    <s v="Vežbe"/>
    <n v="3"/>
    <n v="1"/>
    <s v="izboran"/>
    <x v="1"/>
    <n v="0.75"/>
    <x v="4"/>
    <x v="0"/>
    <m/>
  </r>
  <r>
    <x v="46"/>
    <x v="0"/>
    <x v="179"/>
    <s v="GKU"/>
    <x v="4"/>
    <s v="Predavanja"/>
    <n v="3"/>
    <n v="1"/>
    <s v="obavezan"/>
    <x v="1"/>
    <n v="1.5"/>
    <x v="4"/>
    <x v="0"/>
    <m/>
  </r>
  <r>
    <x v="46"/>
    <x v="0"/>
    <x v="179"/>
    <s v="GKU"/>
    <x v="4"/>
    <s v="Vežbe"/>
    <n v="3"/>
    <n v="1"/>
    <s v="obavezan"/>
    <x v="1"/>
    <n v="0.75"/>
    <x v="4"/>
    <x v="0"/>
    <m/>
  </r>
  <r>
    <x v="44"/>
    <x v="0"/>
    <x v="180"/>
    <s v="GKU"/>
    <x v="4"/>
    <s v="Predavanja"/>
    <n v="2"/>
    <n v="1"/>
    <s v="izboran"/>
    <x v="1"/>
    <n v="1"/>
    <x v="4"/>
    <x v="0"/>
    <m/>
  </r>
  <r>
    <x v="48"/>
    <x v="0"/>
    <x v="180"/>
    <s v="GKU"/>
    <x v="4"/>
    <s v="Vežbe"/>
    <n v="2"/>
    <n v="1"/>
    <s v="izboran"/>
    <x v="1"/>
    <n v="0.5"/>
    <x v="4"/>
    <x v="0"/>
    <m/>
  </r>
  <r>
    <x v="42"/>
    <x v="0"/>
    <x v="181"/>
    <s v="GRI"/>
    <x v="3"/>
    <s v="Predavanja"/>
    <n v="3"/>
    <n v="1"/>
    <s v="obavezan"/>
    <x v="0"/>
    <n v="1.5"/>
    <x v="4"/>
    <x v="0"/>
    <m/>
  </r>
  <r>
    <x v="45"/>
    <x v="1"/>
    <x v="181"/>
    <s v="GRI"/>
    <x v="3"/>
    <s v="Laboratorija"/>
    <n v="2"/>
    <n v="1"/>
    <s v="obavezan"/>
    <x v="0"/>
    <n v="1"/>
    <x v="4"/>
    <x v="0"/>
    <m/>
  </r>
  <r>
    <x v="8"/>
    <x v="0"/>
    <x v="182"/>
    <s v="GRI"/>
    <x v="3"/>
    <s v="Predavanja"/>
    <n v="2"/>
    <n v="1"/>
    <s v="obavezan"/>
    <x v="0"/>
    <n v="1"/>
    <x v="2"/>
    <x v="0"/>
    <m/>
  </r>
  <r>
    <x v="8"/>
    <x v="0"/>
    <x v="182"/>
    <s v="GRI"/>
    <x v="3"/>
    <s v="Vežbe"/>
    <n v="2"/>
    <n v="1"/>
    <s v="obavezan"/>
    <x v="0"/>
    <n v="0.5"/>
    <x v="2"/>
    <x v="0"/>
    <m/>
  </r>
  <r>
    <x v="42"/>
    <x v="0"/>
    <x v="183"/>
    <s v="GRI"/>
    <x v="3"/>
    <s v="Predavanja"/>
    <n v="1"/>
    <n v="1"/>
    <s v="obavezan"/>
    <x v="0"/>
    <n v="0.5"/>
    <x v="4"/>
    <x v="0"/>
    <m/>
  </r>
  <r>
    <x v="49"/>
    <x v="0"/>
    <x v="183"/>
    <s v="GRI"/>
    <x v="3"/>
    <s v="Vežbe"/>
    <n v="1"/>
    <n v="1"/>
    <s v="obavezan"/>
    <x v="0"/>
    <n v="0.25"/>
    <x v="4"/>
    <x v="0"/>
    <m/>
  </r>
  <r>
    <x v="49"/>
    <x v="0"/>
    <x v="183"/>
    <s v="GRI"/>
    <x v="3"/>
    <s v="Laboratorija"/>
    <n v="1"/>
    <n v="1"/>
    <s v="obavezan"/>
    <x v="0"/>
    <n v="0.25"/>
    <x v="4"/>
    <x v="0"/>
    <m/>
  </r>
  <r>
    <x v="44"/>
    <x v="0"/>
    <x v="184"/>
    <s v="GRI"/>
    <x v="0"/>
    <s v="Predavanja"/>
    <n v="1"/>
    <n v="1"/>
    <s v="obavezan"/>
    <x v="0"/>
    <n v="0.5"/>
    <x v="4"/>
    <x v="0"/>
    <m/>
  </r>
  <r>
    <x v="45"/>
    <x v="1"/>
    <x v="184"/>
    <s v="GRI"/>
    <x v="0"/>
    <s v="Vežbe"/>
    <n v="2"/>
    <n v="1"/>
    <s v="obavezan"/>
    <x v="0"/>
    <n v="1"/>
    <x v="4"/>
    <x v="0"/>
    <m/>
  </r>
  <r>
    <x v="42"/>
    <x v="0"/>
    <x v="185"/>
    <s v="GRI"/>
    <x v="0"/>
    <s v="Predavanja"/>
    <n v="1"/>
    <n v="1"/>
    <s v="obavezan"/>
    <x v="0"/>
    <n v="0.5"/>
    <x v="4"/>
    <x v="0"/>
    <m/>
  </r>
  <r>
    <x v="41"/>
    <x v="0"/>
    <x v="185"/>
    <s v="GRI"/>
    <x v="0"/>
    <s v="Predavanja"/>
    <n v="1"/>
    <n v="1"/>
    <s v="obavezan"/>
    <x v="0"/>
    <n v="0.5"/>
    <x v="4"/>
    <x v="0"/>
    <m/>
  </r>
  <r>
    <x v="45"/>
    <x v="1"/>
    <x v="185"/>
    <s v="GRI"/>
    <x v="0"/>
    <s v="Vežbe"/>
    <n v="3"/>
    <n v="1"/>
    <s v="obavezan"/>
    <x v="0"/>
    <n v="1.5"/>
    <x v="4"/>
    <x v="0"/>
    <m/>
  </r>
  <r>
    <x v="42"/>
    <x v="0"/>
    <x v="186"/>
    <s v="GRI"/>
    <x v="0"/>
    <s v="Predavanja"/>
    <n v="1"/>
    <n v="1"/>
    <s v="obavezan"/>
    <x v="0"/>
    <n v="0.5"/>
    <x v="4"/>
    <x v="0"/>
    <m/>
  </r>
  <r>
    <x v="41"/>
    <x v="0"/>
    <x v="186"/>
    <s v="GRI"/>
    <x v="0"/>
    <s v="Predavanja"/>
    <n v="1"/>
    <n v="1"/>
    <s v="obavezan"/>
    <x v="0"/>
    <n v="0.5"/>
    <x v="4"/>
    <x v="0"/>
    <m/>
  </r>
  <r>
    <x v="45"/>
    <x v="1"/>
    <x v="186"/>
    <s v="GRI"/>
    <x v="0"/>
    <s v="Vežbe"/>
    <n v="2"/>
    <n v="1"/>
    <s v="obavezan"/>
    <x v="0"/>
    <n v="1"/>
    <x v="4"/>
    <x v="0"/>
    <m/>
  </r>
  <r>
    <x v="41"/>
    <x v="0"/>
    <x v="187"/>
    <s v="GRI"/>
    <x v="0"/>
    <s v="Predavanja"/>
    <n v="1"/>
    <n v="1"/>
    <s v="izboran"/>
    <x v="0"/>
    <n v="0.5"/>
    <x v="4"/>
    <x v="0"/>
    <m/>
  </r>
  <r>
    <x v="42"/>
    <x v="0"/>
    <x v="187"/>
    <s v="GRI"/>
    <x v="0"/>
    <s v="Predavanja"/>
    <n v="1"/>
    <n v="1"/>
    <s v="izboran"/>
    <x v="0"/>
    <n v="0.5"/>
    <x v="4"/>
    <x v="0"/>
    <m/>
  </r>
  <r>
    <x v="45"/>
    <x v="1"/>
    <x v="187"/>
    <s v="GRI"/>
    <x v="0"/>
    <s v="Vežbe"/>
    <n v="2"/>
    <n v="1"/>
    <s v="izboran"/>
    <x v="0"/>
    <n v="1"/>
    <x v="4"/>
    <x v="0"/>
    <m/>
  </r>
  <r>
    <x v="42"/>
    <x v="0"/>
    <x v="188"/>
    <s v="GRI"/>
    <x v="4"/>
    <s v="Predavanja"/>
    <n v="1"/>
    <n v="1"/>
    <s v="obavezan"/>
    <x v="0"/>
    <n v="0.5"/>
    <x v="4"/>
    <x v="0"/>
    <m/>
  </r>
  <r>
    <x v="43"/>
    <x v="1"/>
    <x v="188"/>
    <s v="GRI"/>
    <x v="4"/>
    <s v="Vežbe"/>
    <n v="2"/>
    <n v="1"/>
    <s v="obavezan"/>
    <x v="0"/>
    <n v="1"/>
    <x v="4"/>
    <x v="0"/>
    <m/>
  </r>
  <r>
    <x v="31"/>
    <x v="0"/>
    <x v="189"/>
    <s v="GRI"/>
    <x v="4"/>
    <s v="Predavanja"/>
    <n v="2"/>
    <n v="1"/>
    <s v="izboran"/>
    <x v="0"/>
    <n v="1"/>
    <x v="2"/>
    <x v="0"/>
    <s v="INI"/>
  </r>
  <r>
    <x v="42"/>
    <x v="0"/>
    <x v="190"/>
    <s v="GRI"/>
    <x v="1"/>
    <s v="Predavanja"/>
    <n v="1"/>
    <n v="1"/>
    <s v="obavezan"/>
    <x v="0"/>
    <n v="0.5"/>
    <x v="4"/>
    <x v="0"/>
    <m/>
  </r>
  <r>
    <x v="41"/>
    <x v="0"/>
    <x v="190"/>
    <s v="GRI"/>
    <x v="1"/>
    <s v="Predavanja"/>
    <n v="2"/>
    <n v="1"/>
    <s v="obavezan"/>
    <x v="0"/>
    <n v="1"/>
    <x v="4"/>
    <x v="0"/>
    <m/>
  </r>
  <r>
    <x v="43"/>
    <x v="1"/>
    <x v="190"/>
    <s v="GRI"/>
    <x v="1"/>
    <s v="Predavanja"/>
    <n v="4"/>
    <n v="1"/>
    <s v="obavezan"/>
    <x v="0"/>
    <n v="2"/>
    <x v="4"/>
    <x v="0"/>
    <m/>
  </r>
  <r>
    <x v="41"/>
    <x v="0"/>
    <x v="191"/>
    <s v="GRI"/>
    <x v="1"/>
    <s v="Predavanja"/>
    <n v="1"/>
    <n v="1"/>
    <s v="obavezan"/>
    <x v="0"/>
    <n v="0.5"/>
    <x v="4"/>
    <x v="0"/>
    <m/>
  </r>
  <r>
    <x v="42"/>
    <x v="0"/>
    <x v="191"/>
    <s v="GRI"/>
    <x v="1"/>
    <s v="Predavanja"/>
    <n v="1"/>
    <n v="1"/>
    <s v="obavezan"/>
    <x v="0"/>
    <n v="0.5"/>
    <x v="4"/>
    <x v="0"/>
    <m/>
  </r>
  <r>
    <x v="45"/>
    <x v="1"/>
    <x v="191"/>
    <s v="GRI"/>
    <x v="1"/>
    <s v="Vežbe"/>
    <n v="2"/>
    <n v="1"/>
    <s v="obavezan"/>
    <x v="0"/>
    <n v="1"/>
    <x v="4"/>
    <x v="0"/>
    <m/>
  </r>
  <r>
    <x v="45"/>
    <x v="1"/>
    <x v="191"/>
    <s v="GRI"/>
    <x v="1"/>
    <s v="Laboratorija"/>
    <n v="1"/>
    <n v="1"/>
    <s v="obavezan"/>
    <x v="0"/>
    <n v="0.5"/>
    <x v="4"/>
    <x v="0"/>
    <m/>
  </r>
  <r>
    <x v="42"/>
    <x v="0"/>
    <x v="192"/>
    <s v="GRI"/>
    <x v="1"/>
    <s v="Predavanja"/>
    <n v="1"/>
    <n v="1"/>
    <s v="izboran"/>
    <x v="0"/>
    <n v="0.5"/>
    <x v="4"/>
    <x v="0"/>
    <m/>
  </r>
  <r>
    <x v="41"/>
    <x v="0"/>
    <x v="192"/>
    <s v="GRI"/>
    <x v="1"/>
    <s v="Predavanja"/>
    <n v="1"/>
    <n v="1"/>
    <s v="izboran"/>
    <x v="0"/>
    <n v="0.5"/>
    <x v="4"/>
    <x v="0"/>
    <m/>
  </r>
  <r>
    <x v="43"/>
    <x v="1"/>
    <x v="192"/>
    <s v="GRI"/>
    <x v="1"/>
    <s v="Vežbe"/>
    <n v="2"/>
    <n v="1"/>
    <s v="izboran"/>
    <x v="0"/>
    <n v="1"/>
    <x v="4"/>
    <x v="0"/>
    <m/>
  </r>
  <r>
    <x v="42"/>
    <x v="0"/>
    <x v="193"/>
    <s v="GRI"/>
    <x v="1"/>
    <s v="Predavanja"/>
    <n v="1"/>
    <n v="1"/>
    <s v="izboran"/>
    <x v="0"/>
    <n v="0.5"/>
    <x v="4"/>
    <x v="0"/>
    <m/>
  </r>
  <r>
    <x v="41"/>
    <x v="0"/>
    <x v="193"/>
    <s v="GRI"/>
    <x v="1"/>
    <s v="Predavanja"/>
    <n v="1"/>
    <n v="1"/>
    <s v="izboran"/>
    <x v="0"/>
    <n v="0.5"/>
    <x v="4"/>
    <x v="0"/>
    <m/>
  </r>
  <r>
    <x v="43"/>
    <x v="1"/>
    <x v="193"/>
    <s v="GRI"/>
    <x v="1"/>
    <s v="Vežbe"/>
    <n v="3"/>
    <n v="1"/>
    <s v="izboran"/>
    <x v="0"/>
    <n v="1.5"/>
    <x v="4"/>
    <x v="0"/>
    <m/>
  </r>
  <r>
    <x v="44"/>
    <x v="0"/>
    <x v="194"/>
    <s v="GRI"/>
    <x v="5"/>
    <s v="Predavanja"/>
    <n v="1"/>
    <n v="1"/>
    <s v="obavezan"/>
    <x v="0"/>
    <n v="0.5"/>
    <x v="4"/>
    <x v="0"/>
    <m/>
  </r>
  <r>
    <x v="45"/>
    <x v="1"/>
    <x v="194"/>
    <s v="GRI"/>
    <x v="5"/>
    <s v="Vežbe"/>
    <n v="2"/>
    <n v="1"/>
    <s v="obavezan"/>
    <x v="0"/>
    <n v="1"/>
    <x v="4"/>
    <x v="0"/>
    <m/>
  </r>
  <r>
    <x v="46"/>
    <x v="0"/>
    <x v="195"/>
    <s v="GRI"/>
    <x v="5"/>
    <s v="Predavanja"/>
    <n v="2"/>
    <n v="1"/>
    <s v="izboran"/>
    <x v="0"/>
    <n v="1"/>
    <x v="4"/>
    <x v="0"/>
    <m/>
  </r>
  <r>
    <x v="42"/>
    <x v="0"/>
    <x v="196"/>
    <s v="Ostalo"/>
    <x v="2"/>
    <s v="Predavanja"/>
    <n v="2"/>
    <n v="1"/>
    <s v="obavezan"/>
    <x v="0"/>
    <n v="1"/>
    <x v="4"/>
    <x v="0"/>
    <m/>
  </r>
  <r>
    <x v="43"/>
    <x v="1"/>
    <x v="197"/>
    <s v="Ostalo"/>
    <x v="4"/>
    <s v="Vežbe"/>
    <n v="2"/>
    <n v="1"/>
    <s v="obavezan"/>
    <x v="0"/>
    <n v="1"/>
    <x v="4"/>
    <x v="0"/>
    <m/>
  </r>
  <r>
    <x v="42"/>
    <x v="0"/>
    <x v="198"/>
    <s v="Ostalo"/>
    <x v="1"/>
    <s v="Predavanja"/>
    <n v="2"/>
    <n v="1"/>
    <s v="izboran"/>
    <x v="0"/>
    <n v="1"/>
    <x v="4"/>
    <x v="0"/>
    <m/>
  </r>
  <r>
    <x v="45"/>
    <x v="1"/>
    <x v="198"/>
    <s v="Ostalo"/>
    <x v="1"/>
    <s v="Vežbe"/>
    <n v="2"/>
    <n v="1"/>
    <s v="izboran"/>
    <x v="0"/>
    <n v="1"/>
    <x v="4"/>
    <x v="0"/>
    <m/>
  </r>
  <r>
    <x v="47"/>
    <x v="0"/>
    <x v="199"/>
    <s v="GRI"/>
    <x v="0"/>
    <s v="Predavanja"/>
    <n v="2"/>
    <n v="1"/>
    <s v="obavezan"/>
    <x v="0"/>
    <n v="1"/>
    <x v="4"/>
    <x v="0"/>
    <m/>
  </r>
  <r>
    <x v="47"/>
    <x v="0"/>
    <x v="199"/>
    <s v="GRI"/>
    <x v="0"/>
    <s v="Vežbe"/>
    <n v="2"/>
    <n v="1"/>
    <s v="obavezan"/>
    <x v="0"/>
    <n v="0.5"/>
    <x v="4"/>
    <x v="0"/>
    <m/>
  </r>
  <r>
    <x v="41"/>
    <x v="0"/>
    <x v="184"/>
    <s v="GRI"/>
    <x v="0"/>
    <s v="Predavanja"/>
    <n v="1"/>
    <n v="1"/>
    <s v="obavezan"/>
    <x v="0"/>
    <n v="0.5"/>
    <x v="4"/>
    <x v="0"/>
    <m/>
  </r>
  <r>
    <x v="16"/>
    <x v="0"/>
    <x v="56"/>
    <s v="DRS"/>
    <x v="2"/>
    <s v="Predavanja"/>
    <n v="2"/>
    <n v="1"/>
    <s v="obavezan"/>
    <x v="0"/>
    <n v="1"/>
    <x v="2"/>
    <x v="0"/>
    <m/>
  </r>
  <r>
    <x v="11"/>
    <x v="1"/>
    <x v="56"/>
    <s v="DRS"/>
    <x v="2"/>
    <s v="Vežbe"/>
    <n v="2"/>
    <n v="1"/>
    <s v="obavezan"/>
    <x v="0"/>
    <n v="1"/>
    <x v="2"/>
    <x v="0"/>
    <m/>
  </r>
  <r>
    <x v="2"/>
    <x v="1"/>
    <x v="2"/>
    <s v="DRS"/>
    <x v="2"/>
    <s v="Vežbe"/>
    <n v="3"/>
    <n v="1"/>
    <s v="obavezan"/>
    <x v="0"/>
    <n v="1.5"/>
    <x v="1"/>
    <x v="0"/>
    <m/>
  </r>
  <r>
    <x v="50"/>
    <x v="0"/>
    <x v="200"/>
    <s v="DRS"/>
    <x v="2"/>
    <s v="Predavanja"/>
    <n v="3"/>
    <n v="1"/>
    <s v="obavezan"/>
    <x v="0"/>
    <n v="1.5"/>
    <x v="5"/>
    <x v="0"/>
    <m/>
  </r>
  <r>
    <x v="51"/>
    <x v="1"/>
    <x v="200"/>
    <s v="DRS"/>
    <x v="2"/>
    <s v="Vežbe"/>
    <n v="2"/>
    <n v="1"/>
    <s v="obavezan"/>
    <x v="0"/>
    <n v="1"/>
    <x v="5"/>
    <x v="0"/>
    <m/>
  </r>
  <r>
    <x v="31"/>
    <x v="0"/>
    <x v="67"/>
    <s v="DRS"/>
    <x v="2"/>
    <s v="Predavanja"/>
    <n v="2"/>
    <n v="1"/>
    <s v="obavezan"/>
    <x v="0"/>
    <n v="1"/>
    <x v="2"/>
    <x v="0"/>
    <m/>
  </r>
  <r>
    <x v="16"/>
    <x v="0"/>
    <x v="62"/>
    <s v="DRS"/>
    <x v="3"/>
    <s v="Predavanja"/>
    <n v="2"/>
    <n v="1"/>
    <s v="obavezan"/>
    <x v="0"/>
    <n v="1"/>
    <x v="2"/>
    <x v="0"/>
    <m/>
  </r>
  <r>
    <x v="11"/>
    <x v="1"/>
    <x v="62"/>
    <s v="DRS"/>
    <x v="3"/>
    <s v="Vežbe"/>
    <n v="2"/>
    <n v="1"/>
    <s v="obavezan"/>
    <x v="0"/>
    <n v="1"/>
    <x v="2"/>
    <x v="0"/>
    <m/>
  </r>
  <r>
    <x v="8"/>
    <x v="0"/>
    <x v="10"/>
    <s v="IZZS"/>
    <x v="3"/>
    <s v="Vežbe"/>
    <n v="2"/>
    <n v="1"/>
    <s v="obavezan"/>
    <x v="0"/>
    <n v="0.5"/>
    <x v="2"/>
    <x v="0"/>
    <m/>
  </r>
  <r>
    <x v="8"/>
    <x v="0"/>
    <x v="10"/>
    <s v="DRS"/>
    <x v="3"/>
    <s v="Vežbe"/>
    <n v="2"/>
    <n v="1"/>
    <s v="obavezan"/>
    <x v="0"/>
    <n v="0.5"/>
    <x v="2"/>
    <x v="0"/>
    <m/>
  </r>
  <r>
    <x v="4"/>
    <x v="1"/>
    <x v="201"/>
    <s v="DRS"/>
    <x v="3"/>
    <s v="Vežbe"/>
    <n v="3"/>
    <n v="1"/>
    <s v="obavezan"/>
    <x v="0"/>
    <n v="1.5"/>
    <x v="1"/>
    <x v="0"/>
    <m/>
  </r>
  <r>
    <x v="52"/>
    <x v="1"/>
    <x v="202"/>
    <s v="DRS"/>
    <x v="3"/>
    <s v="Vežbe"/>
    <n v="3"/>
    <n v="1"/>
    <s v="obavezan"/>
    <x v="0"/>
    <n v="1.5"/>
    <x v="5"/>
    <x v="0"/>
    <m/>
  </r>
  <r>
    <x v="53"/>
    <x v="0"/>
    <x v="203"/>
    <s v="DRS"/>
    <x v="0"/>
    <s v="Predavanja"/>
    <n v="3"/>
    <n v="1"/>
    <s v="obavezan"/>
    <x v="0"/>
    <n v="1.5"/>
    <x v="5"/>
    <x v="0"/>
    <m/>
  </r>
  <r>
    <x v="52"/>
    <x v="1"/>
    <x v="203"/>
    <s v="DRS"/>
    <x v="0"/>
    <s v="Vežbe"/>
    <n v="3"/>
    <n v="1"/>
    <s v="obavezan"/>
    <x v="0"/>
    <n v="1.5"/>
    <x v="5"/>
    <x v="0"/>
    <m/>
  </r>
  <r>
    <x v="54"/>
    <x v="0"/>
    <x v="204"/>
    <s v="DRS"/>
    <x v="0"/>
    <s v="Predavanja"/>
    <n v="3"/>
    <n v="1"/>
    <s v="obavezan"/>
    <x v="1"/>
    <n v="1.5"/>
    <x v="5"/>
    <x v="0"/>
    <m/>
  </r>
  <r>
    <x v="52"/>
    <x v="1"/>
    <x v="204"/>
    <s v="DRS"/>
    <x v="0"/>
    <s v="Vežbe"/>
    <n v="3"/>
    <n v="1"/>
    <s v="obavezan"/>
    <x v="0"/>
    <n v="1.5"/>
    <x v="5"/>
    <x v="0"/>
    <m/>
  </r>
  <r>
    <x v="51"/>
    <x v="1"/>
    <x v="205"/>
    <s v="DRS"/>
    <x v="0"/>
    <s v="Vežbe"/>
    <n v="2"/>
    <n v="1"/>
    <s v="obavezan"/>
    <x v="0"/>
    <n v="1"/>
    <x v="5"/>
    <x v="0"/>
    <m/>
  </r>
  <r>
    <x v="13"/>
    <x v="1"/>
    <x v="22"/>
    <s v="DRS"/>
    <x v="0"/>
    <s v="Vežbe"/>
    <n v="2"/>
    <n v="1"/>
    <s v="obavezan"/>
    <x v="0"/>
    <n v="1"/>
    <x v="3"/>
    <x v="0"/>
    <m/>
  </r>
  <r>
    <x v="55"/>
    <x v="0"/>
    <x v="206"/>
    <s v="DRS"/>
    <x v="0"/>
    <s v="Predavanja"/>
    <n v="2"/>
    <n v="1"/>
    <s v="izboran"/>
    <x v="0"/>
    <n v="1"/>
    <x v="5"/>
    <x v="0"/>
    <m/>
  </r>
  <r>
    <x v="52"/>
    <x v="1"/>
    <x v="206"/>
    <s v="DRS"/>
    <x v="0"/>
    <s v="Vežbe"/>
    <n v="2"/>
    <n v="1"/>
    <s v="izboran"/>
    <x v="0"/>
    <n v="1"/>
    <x v="5"/>
    <x v="0"/>
    <m/>
  </r>
  <r>
    <x v="55"/>
    <x v="0"/>
    <x v="207"/>
    <s v="DRS"/>
    <x v="4"/>
    <s v="Predavanja"/>
    <n v="3"/>
    <n v="1"/>
    <s v="obavezan"/>
    <x v="0"/>
    <n v="1.5"/>
    <x v="5"/>
    <x v="0"/>
    <m/>
  </r>
  <r>
    <x v="52"/>
    <x v="1"/>
    <x v="207"/>
    <s v="DRS"/>
    <x v="4"/>
    <s v="Vežbe"/>
    <n v="2"/>
    <n v="1"/>
    <s v="obavezan"/>
    <x v="0"/>
    <n v="1"/>
    <x v="5"/>
    <x v="0"/>
    <m/>
  </r>
  <r>
    <x v="53"/>
    <x v="0"/>
    <x v="208"/>
    <s v="DRS"/>
    <x v="4"/>
    <s v="Predavanja"/>
    <n v="3"/>
    <n v="1"/>
    <s v="obavezan"/>
    <x v="0"/>
    <n v="1.5"/>
    <x v="5"/>
    <x v="0"/>
    <m/>
  </r>
  <r>
    <x v="52"/>
    <x v="1"/>
    <x v="208"/>
    <s v="DRS"/>
    <x v="4"/>
    <s v="Vežbe"/>
    <n v="3"/>
    <n v="1"/>
    <s v="obavezan"/>
    <x v="0"/>
    <n v="1.5"/>
    <x v="5"/>
    <x v="0"/>
    <m/>
  </r>
  <r>
    <x v="12"/>
    <x v="0"/>
    <x v="19"/>
    <s v="DRS"/>
    <x v="4"/>
    <s v="Vežbe"/>
    <n v="3"/>
    <n v="1"/>
    <s v="obavezan"/>
    <x v="0"/>
    <n v="0.75"/>
    <x v="1"/>
    <x v="0"/>
    <m/>
  </r>
  <r>
    <x v="50"/>
    <x v="0"/>
    <x v="200"/>
    <s v="Ostalo"/>
    <x v="3"/>
    <s v="Predavanja"/>
    <n v="3"/>
    <n v="1"/>
    <s v="obavezan"/>
    <x v="0"/>
    <n v="1.5"/>
    <x v="5"/>
    <x v="2"/>
    <m/>
  </r>
  <r>
    <x v="51"/>
    <x v="1"/>
    <x v="209"/>
    <s v="DRS"/>
    <x v="4"/>
    <s v="Vežbe"/>
    <n v="2"/>
    <n v="1"/>
    <s v="izboran"/>
    <x v="0"/>
    <n v="1"/>
    <x v="5"/>
    <x v="0"/>
    <m/>
  </r>
  <r>
    <x v="50"/>
    <x v="0"/>
    <x v="210"/>
    <s v="DRS"/>
    <x v="1"/>
    <s v="Predavanja"/>
    <n v="3"/>
    <n v="1"/>
    <s v="obavezan"/>
    <x v="0"/>
    <n v="1.5"/>
    <x v="5"/>
    <x v="0"/>
    <m/>
  </r>
  <r>
    <x v="53"/>
    <x v="0"/>
    <x v="211"/>
    <s v="DRS"/>
    <x v="1"/>
    <s v="Predavanja"/>
    <n v="3"/>
    <n v="1"/>
    <s v="obavezan"/>
    <x v="0"/>
    <n v="1.5"/>
    <x v="5"/>
    <x v="0"/>
    <m/>
  </r>
  <r>
    <x v="50"/>
    <x v="0"/>
    <x v="210"/>
    <s v="Ostalo"/>
    <x v="1"/>
    <s v="Predavanja"/>
    <n v="3"/>
    <n v="1"/>
    <s v="obavezan"/>
    <x v="0"/>
    <n v="1.5"/>
    <x v="5"/>
    <x v="2"/>
    <m/>
  </r>
  <r>
    <x v="54"/>
    <x v="0"/>
    <x v="212"/>
    <s v="DRS"/>
    <x v="1"/>
    <s v="Predavanja"/>
    <n v="3"/>
    <n v="1"/>
    <s v="izboran"/>
    <x v="0"/>
    <n v="1.5"/>
    <x v="5"/>
    <x v="0"/>
    <m/>
  </r>
  <r>
    <x v="51"/>
    <x v="1"/>
    <x v="212"/>
    <s v="DRS"/>
    <x v="1"/>
    <s v="Vežbe"/>
    <n v="3"/>
    <n v="1"/>
    <s v="izboran"/>
    <x v="0"/>
    <n v="1.5"/>
    <x v="5"/>
    <x v="0"/>
    <m/>
  </r>
  <r>
    <x v="54"/>
    <x v="0"/>
    <x v="213"/>
    <s v="DRS"/>
    <x v="5"/>
    <s v="Predavanja"/>
    <n v="3"/>
    <n v="1"/>
    <s v="obavezan"/>
    <x v="0"/>
    <n v="1.5"/>
    <x v="5"/>
    <x v="0"/>
    <m/>
  </r>
  <r>
    <x v="51"/>
    <x v="1"/>
    <x v="213"/>
    <s v="DRS"/>
    <x v="5"/>
    <s v="Vežbe"/>
    <n v="3"/>
    <n v="1"/>
    <s v="obavezan"/>
    <x v="0"/>
    <n v="1.5"/>
    <x v="5"/>
    <x v="0"/>
    <m/>
  </r>
  <r>
    <x v="53"/>
    <x v="0"/>
    <x v="214"/>
    <s v="DRS"/>
    <x v="5"/>
    <s v="Predavanja"/>
    <n v="3"/>
    <n v="1"/>
    <s v="obavezan"/>
    <x v="0"/>
    <n v="1.5"/>
    <x v="5"/>
    <x v="0"/>
    <m/>
  </r>
  <r>
    <x v="50"/>
    <x v="0"/>
    <x v="209"/>
    <s v="DRS"/>
    <x v="4"/>
    <s v="Predavanja"/>
    <n v="2"/>
    <n v="1"/>
    <s v="izboran"/>
    <x v="0"/>
    <n v="1"/>
    <x v="5"/>
    <x v="0"/>
    <m/>
  </r>
  <r>
    <x v="55"/>
    <x v="0"/>
    <x v="215"/>
    <s v="DRS"/>
    <x v="1"/>
    <s v="Predavanja"/>
    <n v="3"/>
    <n v="1"/>
    <s v="izboran"/>
    <x v="0"/>
    <n v="1.5"/>
    <x v="5"/>
    <x v="0"/>
    <m/>
  </r>
  <r>
    <x v="51"/>
    <x v="1"/>
    <x v="215"/>
    <s v="DRS"/>
    <x v="1"/>
    <s v="Vežbe"/>
    <n v="3"/>
    <n v="1"/>
    <s v="izboran"/>
    <x v="0"/>
    <n v="1.5"/>
    <x v="5"/>
    <x v="0"/>
    <m/>
  </r>
  <r>
    <x v="55"/>
    <x v="0"/>
    <x v="216"/>
    <s v="DRS"/>
    <x v="5"/>
    <s v="Predavanja"/>
    <n v="3"/>
    <n v="1"/>
    <s v="izboran"/>
    <x v="0"/>
    <n v="1.5"/>
    <x v="5"/>
    <x v="0"/>
    <m/>
  </r>
  <r>
    <x v="51"/>
    <x v="1"/>
    <x v="216"/>
    <s v="DRS"/>
    <x v="5"/>
    <s v="Vežbe"/>
    <n v="3"/>
    <n v="1"/>
    <s v="izboran"/>
    <x v="0"/>
    <n v="1.5"/>
    <x v="5"/>
    <x v="0"/>
    <m/>
  </r>
  <r>
    <x v="53"/>
    <x v="0"/>
    <x v="217"/>
    <s v="DST"/>
    <x v="2"/>
    <s v="Predavanja"/>
    <n v="3"/>
    <n v="1"/>
    <s v="obavezan"/>
    <x v="1"/>
    <n v="1.5"/>
    <x v="5"/>
    <x v="0"/>
    <m/>
  </r>
  <r>
    <x v="52"/>
    <x v="1"/>
    <x v="217"/>
    <s v="DST"/>
    <x v="2"/>
    <s v="Vežbe"/>
    <n v="2"/>
    <n v="1"/>
    <s v="obavezan"/>
    <x v="1"/>
    <n v="1"/>
    <x v="5"/>
    <x v="0"/>
    <m/>
  </r>
  <r>
    <x v="54"/>
    <x v="0"/>
    <x v="218"/>
    <s v="DST"/>
    <x v="2"/>
    <s v="Predavanja"/>
    <n v="3"/>
    <n v="1"/>
    <s v="obavezan"/>
    <x v="1"/>
    <n v="1.5"/>
    <x v="5"/>
    <x v="0"/>
    <m/>
  </r>
  <r>
    <x v="52"/>
    <x v="1"/>
    <x v="218"/>
    <s v="DST"/>
    <x v="2"/>
    <s v="Vežbe"/>
    <n v="2"/>
    <n v="1"/>
    <s v="obavezan"/>
    <x v="1"/>
    <n v="1"/>
    <x v="5"/>
    <x v="0"/>
    <m/>
  </r>
  <r>
    <x v="50"/>
    <x v="0"/>
    <x v="219"/>
    <s v="DST"/>
    <x v="4"/>
    <s v="Predavanja"/>
    <n v="3"/>
    <n v="1"/>
    <s v="izboran"/>
    <x v="1"/>
    <n v="1.5"/>
    <x v="5"/>
    <x v="0"/>
    <m/>
  </r>
  <r>
    <x v="51"/>
    <x v="1"/>
    <x v="220"/>
    <s v="DST"/>
    <x v="2"/>
    <s v="Vežbe"/>
    <n v="2"/>
    <n v="1"/>
    <s v="obavezan"/>
    <x v="1"/>
    <n v="1"/>
    <x v="5"/>
    <x v="0"/>
    <m/>
  </r>
  <r>
    <x v="53"/>
    <x v="0"/>
    <x v="221"/>
    <s v="DST"/>
    <x v="3"/>
    <s v="Predavanja"/>
    <n v="3"/>
    <n v="1"/>
    <s v="obavezan"/>
    <x v="1"/>
    <n v="1.5"/>
    <x v="5"/>
    <x v="0"/>
    <m/>
  </r>
  <r>
    <x v="51"/>
    <x v="1"/>
    <x v="221"/>
    <s v="DST"/>
    <x v="3"/>
    <s v="Vežbe"/>
    <n v="4"/>
    <n v="1"/>
    <s v="obavezan"/>
    <x v="1"/>
    <n v="2"/>
    <x v="5"/>
    <x v="0"/>
    <m/>
  </r>
  <r>
    <x v="54"/>
    <x v="0"/>
    <x v="222"/>
    <s v="DST"/>
    <x v="3"/>
    <s v="Predavanja"/>
    <n v="3"/>
    <n v="1"/>
    <s v="obavezan"/>
    <x v="1"/>
    <n v="1.5"/>
    <x v="5"/>
    <x v="0"/>
    <m/>
  </r>
  <r>
    <x v="51"/>
    <x v="1"/>
    <x v="222"/>
    <s v="DST"/>
    <x v="3"/>
    <s v="Vežbe"/>
    <n v="4"/>
    <n v="1"/>
    <s v="obavezan"/>
    <x v="1"/>
    <n v="2"/>
    <x v="5"/>
    <x v="0"/>
    <m/>
  </r>
  <r>
    <x v="55"/>
    <x v="0"/>
    <x v="223"/>
    <s v="DST"/>
    <x v="3"/>
    <s v="Predavanja"/>
    <n v="3"/>
    <n v="1"/>
    <s v="izboran"/>
    <x v="1"/>
    <n v="1.5"/>
    <x v="5"/>
    <x v="0"/>
    <m/>
  </r>
  <r>
    <x v="52"/>
    <x v="1"/>
    <x v="223"/>
    <s v="DST"/>
    <x v="3"/>
    <s v="Vežbe"/>
    <n v="3"/>
    <n v="1"/>
    <s v="izboran"/>
    <x v="1"/>
    <n v="1.5"/>
    <x v="5"/>
    <x v="0"/>
    <m/>
  </r>
  <r>
    <x v="55"/>
    <x v="0"/>
    <x v="224"/>
    <s v="DST"/>
    <x v="0"/>
    <s v="Predavanja"/>
    <n v="3"/>
    <n v="1"/>
    <s v="obavezan"/>
    <x v="1"/>
    <n v="1.5"/>
    <x v="5"/>
    <x v="0"/>
    <m/>
  </r>
  <r>
    <x v="51"/>
    <x v="1"/>
    <x v="224"/>
    <s v="DST"/>
    <x v="0"/>
    <s v="Vežbe"/>
    <n v="4"/>
    <n v="1"/>
    <s v="obavezan"/>
    <x v="1"/>
    <n v="2"/>
    <x v="5"/>
    <x v="0"/>
    <m/>
  </r>
  <r>
    <x v="56"/>
    <x v="0"/>
    <x v="225"/>
    <s v="DST"/>
    <x v="0"/>
    <s v="Predavanja"/>
    <n v="3"/>
    <n v="1"/>
    <s v="izboran"/>
    <x v="1"/>
    <n v="1.5"/>
    <x v="5"/>
    <x v="0"/>
    <m/>
  </r>
  <r>
    <x v="52"/>
    <x v="1"/>
    <x v="225"/>
    <s v="DST"/>
    <x v="0"/>
    <s v="Vežbe"/>
    <n v="3"/>
    <n v="1"/>
    <s v="izboran"/>
    <x v="1"/>
    <n v="1.5"/>
    <x v="5"/>
    <x v="0"/>
    <m/>
  </r>
  <r>
    <x v="56"/>
    <x v="0"/>
    <x v="226"/>
    <s v="DST"/>
    <x v="4"/>
    <s v="Predavanja"/>
    <n v="3"/>
    <n v="1"/>
    <s v="obavezan"/>
    <x v="1"/>
    <n v="1.5"/>
    <x v="5"/>
    <x v="0"/>
    <m/>
  </r>
  <r>
    <x v="56"/>
    <x v="0"/>
    <x v="226"/>
    <s v="DST"/>
    <x v="4"/>
    <s v="Vežbe"/>
    <n v="4"/>
    <n v="1"/>
    <s v="obavezan"/>
    <x v="1"/>
    <n v="1"/>
    <x v="5"/>
    <x v="0"/>
    <m/>
  </r>
  <r>
    <x v="50"/>
    <x v="0"/>
    <x v="219"/>
    <s v="DST"/>
    <x v="4"/>
    <s v="Vežbe"/>
    <n v="2"/>
    <n v="1"/>
    <s v="izboran"/>
    <x v="1"/>
    <n v="0.5"/>
    <x v="5"/>
    <x v="0"/>
    <m/>
  </r>
  <r>
    <x v="50"/>
    <x v="0"/>
    <x v="214"/>
    <s v="DRS"/>
    <x v="5"/>
    <s v="Vežbe"/>
    <n v="3"/>
    <n v="1"/>
    <s v="obavezan"/>
    <x v="0"/>
    <n v="0.75"/>
    <x v="5"/>
    <x v="0"/>
    <m/>
  </r>
  <r>
    <x v="53"/>
    <x v="0"/>
    <x v="214"/>
    <s v="Ostalo"/>
    <x v="1"/>
    <s v="Predavanja"/>
    <n v="3"/>
    <n v="1"/>
    <s v="obavezan"/>
    <x v="0"/>
    <n v="1.5"/>
    <x v="5"/>
    <x v="2"/>
    <m/>
  </r>
  <r>
    <x v="54"/>
    <x v="0"/>
    <x v="204"/>
    <s v="Ostalo"/>
    <x v="0"/>
    <s v="Predavanja"/>
    <n v="3"/>
    <n v="1"/>
    <s v="obavezan"/>
    <x v="0"/>
    <n v="1.5"/>
    <x v="5"/>
    <x v="2"/>
    <m/>
  </r>
  <r>
    <x v="50"/>
    <x v="0"/>
    <x v="211"/>
    <s v="DRS"/>
    <x v="1"/>
    <s v="Vežbe"/>
    <n v="3"/>
    <n v="1"/>
    <s v="obavezan"/>
    <x v="0"/>
    <n v="0.75"/>
    <x v="5"/>
    <x v="0"/>
    <m/>
  </r>
  <r>
    <x v="50"/>
    <x v="0"/>
    <x v="220"/>
    <s v="DST"/>
    <x v="2"/>
    <s v="Predavanja"/>
    <n v="3"/>
    <n v="1"/>
    <s v="obavezan"/>
    <x v="1"/>
    <n v="1.5"/>
    <x v="5"/>
    <x v="0"/>
    <m/>
  </r>
  <r>
    <x v="51"/>
    <x v="1"/>
    <x v="213"/>
    <s v="Ostalo"/>
    <x v="5"/>
    <s v="Vežbe"/>
    <n v="3"/>
    <n v="1"/>
    <s v="obavezan"/>
    <x v="0"/>
    <n v="1.5"/>
    <x v="5"/>
    <x v="2"/>
    <m/>
  </r>
  <r>
    <x v="51"/>
    <x v="1"/>
    <x v="213"/>
    <s v="Ostalo"/>
    <x v="3"/>
    <s v="Vežbe"/>
    <n v="3"/>
    <n v="1"/>
    <s v="izboran"/>
    <x v="2"/>
    <n v="1.5"/>
    <x v="5"/>
    <x v="2"/>
    <m/>
  </r>
  <r>
    <x v="52"/>
    <x v="1"/>
    <x v="206"/>
    <s v="Ostalo"/>
    <x v="0"/>
    <s v="Vežbe"/>
    <n v="2"/>
    <n v="1"/>
    <s v="obavezan"/>
    <x v="0"/>
    <n v="1"/>
    <x v="5"/>
    <x v="2"/>
    <m/>
  </r>
  <r>
    <x v="52"/>
    <x v="1"/>
    <x v="204"/>
    <s v="Ostalo"/>
    <x v="0"/>
    <s v="Vežbe"/>
    <n v="2"/>
    <n v="1"/>
    <s v="obavezan"/>
    <x v="0"/>
    <n v="1"/>
    <x v="5"/>
    <x v="2"/>
    <m/>
  </r>
  <r>
    <x v="4"/>
    <x v="1"/>
    <x v="108"/>
    <s v="INI"/>
    <x v="2"/>
    <s v="Laboratorija"/>
    <n v="2"/>
    <n v="2"/>
    <s v="obavezan"/>
    <x v="0"/>
    <n v="2"/>
    <x v="1"/>
    <x v="0"/>
    <m/>
  </r>
  <r>
    <x v="7"/>
    <x v="0"/>
    <x v="227"/>
    <s v="Ostalo"/>
    <x v="0"/>
    <s v="Predavanja"/>
    <n v="3"/>
    <n v="1"/>
    <s v="obavezan"/>
    <x v="0"/>
    <n v="1.5"/>
    <x v="1"/>
    <x v="1"/>
    <m/>
  </r>
  <r>
    <x v="52"/>
    <x v="1"/>
    <x v="210"/>
    <s v="DRS"/>
    <x v="1"/>
    <s v="Vežbe"/>
    <n v="3"/>
    <n v="1"/>
    <s v="obavezan"/>
    <x v="0"/>
    <n v="1.5"/>
    <x v="5"/>
    <x v="0"/>
    <m/>
  </r>
  <r>
    <x v="31"/>
    <x v="0"/>
    <x v="228"/>
    <s v="UO"/>
    <x v="2"/>
    <s v="Predavanja"/>
    <n v="2"/>
    <n v="1"/>
    <s v="obavezan"/>
    <x v="1"/>
    <n v="1"/>
    <x v="2"/>
    <x v="0"/>
    <m/>
  </r>
  <r>
    <x v="31"/>
    <x v="0"/>
    <x v="229"/>
    <s v="Ostalo"/>
    <x v="4"/>
    <s v="Predavanja"/>
    <n v="2"/>
    <n v="1"/>
    <s v="obavezan"/>
    <x v="0"/>
    <n v="1"/>
    <x v="2"/>
    <x v="2"/>
    <m/>
  </r>
  <r>
    <x v="31"/>
    <x v="0"/>
    <x v="229"/>
    <s v="Ostalo"/>
    <x v="4"/>
    <s v="Vežbe"/>
    <n v="2"/>
    <n v="1"/>
    <s v="obavezan"/>
    <x v="0"/>
    <n v="0.5"/>
    <x v="2"/>
    <x v="2"/>
    <m/>
  </r>
  <r>
    <x v="8"/>
    <x v="0"/>
    <x v="230"/>
    <s v="Ostalo"/>
    <x v="2"/>
    <s v="Predavanja"/>
    <n v="2"/>
    <n v="1"/>
    <s v="obavezan"/>
    <x v="0"/>
    <n v="1"/>
    <x v="2"/>
    <x v="1"/>
    <m/>
  </r>
  <r>
    <x v="8"/>
    <x v="0"/>
    <x v="231"/>
    <s v="Ostalo"/>
    <x v="2"/>
    <s v="Predavanja"/>
    <n v="2"/>
    <n v="1"/>
    <s v="obavezan"/>
    <x v="0"/>
    <n v="1"/>
    <x v="2"/>
    <x v="1"/>
    <m/>
  </r>
  <r>
    <x v="8"/>
    <x v="0"/>
    <x v="232"/>
    <s v="Ostalo"/>
    <x v="3"/>
    <s v="Predavanja"/>
    <n v="1"/>
    <n v="1"/>
    <s v="obavezan"/>
    <x v="0"/>
    <n v="0.5"/>
    <x v="2"/>
    <x v="1"/>
    <m/>
  </r>
  <r>
    <x v="49"/>
    <x v="0"/>
    <x v="183"/>
    <s v="GRI"/>
    <x v="3"/>
    <s v="Predavanja"/>
    <n v="2"/>
    <n v="1"/>
    <s v="obavezan"/>
    <x v="0"/>
    <n v="1"/>
    <x v="4"/>
    <x v="0"/>
    <m/>
  </r>
  <r>
    <x v="49"/>
    <x v="0"/>
    <x v="188"/>
    <s v="GRI"/>
    <x v="4"/>
    <s v="Predavanja"/>
    <n v="1"/>
    <n v="1"/>
    <s v="obavezan"/>
    <x v="0"/>
    <n v="0.5"/>
    <x v="4"/>
    <x v="0"/>
    <m/>
  </r>
  <r>
    <x v="42"/>
    <x v="0"/>
    <x v="233"/>
    <s v="Ostalo"/>
    <x v="5"/>
    <s v="Predavanja"/>
    <n v="2"/>
    <n v="1"/>
    <s v="obavezan"/>
    <x v="0"/>
    <n v="1"/>
    <x v="4"/>
    <x v="0"/>
    <m/>
  </r>
  <r>
    <x v="48"/>
    <x v="0"/>
    <x v="194"/>
    <s v="GRI"/>
    <x v="5"/>
    <s v="Predavanja"/>
    <n v="2"/>
    <n v="1"/>
    <s v="obavezan"/>
    <x v="0"/>
    <n v="1"/>
    <x v="4"/>
    <x v="0"/>
    <m/>
  </r>
  <r>
    <x v="25"/>
    <x v="0"/>
    <x v="139"/>
    <s v="UO"/>
    <x v="0"/>
    <s v="Predavanja"/>
    <n v="2"/>
    <n v="1"/>
    <s v="izboran"/>
    <x v="1"/>
    <n v="1"/>
    <x v="3"/>
    <x v="0"/>
    <m/>
  </r>
  <r>
    <x v="23"/>
    <x v="1"/>
    <x v="139"/>
    <s v="UO"/>
    <x v="0"/>
    <s v="Vežbe"/>
    <n v="3"/>
    <n v="1"/>
    <s v="izboran"/>
    <x v="1"/>
    <n v="1.5"/>
    <x v="3"/>
    <x v="0"/>
    <m/>
  </r>
  <r>
    <x v="11"/>
    <x v="1"/>
    <x v="107"/>
    <s v="Ostalo"/>
    <x v="2"/>
    <s v="Vežbe"/>
    <n v="2"/>
    <n v="1"/>
    <s v="obavezan"/>
    <x v="0"/>
    <n v="1"/>
    <x v="2"/>
    <x v="2"/>
    <m/>
  </r>
  <r>
    <x v="11"/>
    <x v="1"/>
    <x v="234"/>
    <s v="Ostalo"/>
    <x v="2"/>
    <s v="Vežbe"/>
    <n v="2"/>
    <n v="1"/>
    <s v="obavezan"/>
    <x v="0"/>
    <n v="1"/>
    <x v="2"/>
    <x v="2"/>
    <m/>
  </r>
  <r>
    <x v="33"/>
    <x v="1"/>
    <x v="65"/>
    <s v="PIT"/>
    <x v="3"/>
    <s v="Vežbe"/>
    <n v="2"/>
    <n v="1"/>
    <s v="obavezan"/>
    <x v="0"/>
    <n v="1"/>
    <x v="3"/>
    <x v="1"/>
    <m/>
  </r>
  <r>
    <x v="33"/>
    <x v="1"/>
    <x v="65"/>
    <s v="PIT"/>
    <x v="3"/>
    <s v="Laboratorija"/>
    <n v="2"/>
    <n v="1"/>
    <s v="obavezan"/>
    <x v="0"/>
    <n v="1"/>
    <x v="3"/>
    <x v="1"/>
    <m/>
  </r>
  <r>
    <x v="33"/>
    <x v="1"/>
    <x v="235"/>
    <s v="PIT"/>
    <x v="3"/>
    <s v="Vežbe"/>
    <n v="2"/>
    <n v="1"/>
    <s v="obavezan"/>
    <x v="0"/>
    <n v="1"/>
    <x v="3"/>
    <x v="1"/>
    <m/>
  </r>
  <r>
    <x v="33"/>
    <x v="1"/>
    <x v="236"/>
    <s v="PIT"/>
    <x v="5"/>
    <s v="Vežbe"/>
    <n v="3"/>
    <n v="1"/>
    <s v="obavezan"/>
    <x v="0"/>
    <n v="1.5"/>
    <x v="3"/>
    <x v="1"/>
    <m/>
  </r>
  <r>
    <x v="33"/>
    <x v="1"/>
    <x v="236"/>
    <s v="PIT"/>
    <x v="5"/>
    <s v="Laboratorija"/>
    <n v="1"/>
    <n v="1"/>
    <s v="obavezan"/>
    <x v="0"/>
    <n v="0.5"/>
    <x v="3"/>
    <x v="1"/>
    <m/>
  </r>
  <r>
    <x v="33"/>
    <x v="1"/>
    <x v="237"/>
    <s v="PIT"/>
    <x v="3"/>
    <s v="Vežbe"/>
    <n v="2"/>
    <n v="1"/>
    <s v="obavezan"/>
    <x v="0"/>
    <n v="1"/>
    <x v="3"/>
    <x v="1"/>
    <m/>
  </r>
  <r>
    <x v="33"/>
    <x v="1"/>
    <x v="237"/>
    <s v="PIT"/>
    <x v="3"/>
    <s v="Laboratorija"/>
    <n v="2"/>
    <n v="1"/>
    <s v="obavezan"/>
    <x v="0"/>
    <n v="1"/>
    <x v="3"/>
    <x v="1"/>
    <m/>
  </r>
  <r>
    <x v="33"/>
    <x v="1"/>
    <x v="238"/>
    <s v="PIT"/>
    <x v="2"/>
    <s v="Vežbe"/>
    <n v="2"/>
    <n v="1"/>
    <s v="obavezan"/>
    <x v="0"/>
    <n v="1"/>
    <x v="3"/>
    <x v="1"/>
    <m/>
  </r>
  <r>
    <x v="33"/>
    <x v="1"/>
    <x v="239"/>
    <s v="PIT"/>
    <x v="0"/>
    <s v="Vežbe"/>
    <n v="1"/>
    <n v="1"/>
    <s v="obavezan"/>
    <x v="0"/>
    <n v="0.5"/>
    <x v="3"/>
    <x v="1"/>
    <m/>
  </r>
  <r>
    <x v="33"/>
    <x v="1"/>
    <x v="239"/>
    <s v="PIT"/>
    <x v="0"/>
    <s v="Laboratorija"/>
    <n v="4"/>
    <n v="1"/>
    <s v="obavezan"/>
    <x v="0"/>
    <n v="2"/>
    <x v="3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D687B3-748B-4554-852F-2EF8A5E3840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8:K73" firstHeaderRow="1" firstDataRow="2" firstDataCol="1"/>
  <pivotFields count="15">
    <pivotField axis="axisRow" showAll="0" sortType="descending" defaultSubtotal="0">
      <items count="59">
        <item x="0"/>
        <item x="3"/>
        <item x="1"/>
        <item x="6"/>
        <item x="2"/>
        <item x="8"/>
        <item x="11"/>
        <item x="13"/>
        <item x="14"/>
        <item x="31"/>
        <item x="15"/>
        <item x="12"/>
        <item x="9"/>
        <item x="4"/>
        <item x="16"/>
        <item x="7"/>
        <item x="17"/>
        <item x="5"/>
        <item x="10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4"/>
        <item x="35"/>
        <item x="36"/>
        <item x="37"/>
        <item x="38"/>
        <item x="42"/>
        <item x="40"/>
        <item x="41"/>
        <item x="43"/>
        <item x="44"/>
        <item x="45"/>
        <item x="46"/>
        <item x="47"/>
        <item x="50"/>
        <item x="51"/>
        <item x="52"/>
        <item x="53"/>
        <item x="54"/>
        <item x="55"/>
        <item x="56"/>
        <item m="1" x="58"/>
        <item x="39"/>
        <item x="49"/>
        <item x="48"/>
        <item m="1" x="57"/>
        <item x="3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showAll="0" defaultSubtotal="0">
      <items count="6">
        <item x="2"/>
        <item x="3"/>
        <item x="0"/>
        <item x="4"/>
        <item x="1"/>
        <item x="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axis="axisRow" showAll="0" defaultSubtotal="0">
      <items count="7">
        <item x="5"/>
        <item x="4"/>
        <item x="3"/>
        <item x="1"/>
        <item x="0"/>
        <item x="2"/>
        <item m="1" x="6"/>
      </items>
    </pivotField>
    <pivotField showAll="0"/>
    <pivotField showAll="0"/>
    <pivotField axis="axisCol" showAll="0" defaultSubtotal="0">
      <items count="2">
        <item n="Zimski semestar" x="0"/>
        <item n="Letnji semsestar" x="1"/>
      </items>
    </pivotField>
  </pivotFields>
  <rowFields count="2">
    <field x="11"/>
    <field x="0"/>
  </rowFields>
  <rowItems count="64">
    <i>
      <x/>
    </i>
    <i r="1">
      <x v="47"/>
    </i>
    <i r="1">
      <x v="48"/>
    </i>
    <i r="1">
      <x v="46"/>
    </i>
    <i r="1">
      <x v="49"/>
    </i>
    <i r="1">
      <x v="50"/>
    </i>
    <i r="1">
      <x v="51"/>
    </i>
    <i r="1">
      <x v="52"/>
    </i>
    <i>
      <x v="1"/>
    </i>
    <i r="1">
      <x v="41"/>
    </i>
    <i r="1">
      <x v="43"/>
    </i>
    <i r="1">
      <x v="44"/>
    </i>
    <i r="1">
      <x v="38"/>
    </i>
    <i r="1">
      <x v="42"/>
    </i>
    <i r="1">
      <x v="45"/>
    </i>
    <i r="1">
      <x v="40"/>
    </i>
    <i r="1">
      <x v="56"/>
    </i>
    <i r="1">
      <x v="55"/>
    </i>
    <i r="1">
      <x v="54"/>
    </i>
    <i>
      <x v="2"/>
    </i>
    <i r="1">
      <x v="7"/>
    </i>
    <i r="1">
      <x v="58"/>
    </i>
    <i r="1">
      <x v="28"/>
    </i>
    <i r="1">
      <x v="20"/>
    </i>
    <i r="1">
      <x v="19"/>
    </i>
    <i r="1">
      <x v="24"/>
    </i>
    <i r="1">
      <x v="23"/>
    </i>
    <i r="1">
      <x v="27"/>
    </i>
    <i r="1">
      <x v="21"/>
    </i>
    <i r="1">
      <x v="22"/>
    </i>
    <i r="1">
      <x v="26"/>
    </i>
    <i r="1">
      <x v="30"/>
    </i>
    <i r="1">
      <x v="16"/>
    </i>
    <i r="1">
      <x v="32"/>
    </i>
    <i r="1">
      <x v="29"/>
    </i>
    <i r="1">
      <x v="31"/>
    </i>
    <i r="1">
      <x v="25"/>
    </i>
    <i>
      <x v="3"/>
    </i>
    <i r="1">
      <x v="4"/>
    </i>
    <i r="1">
      <x v="13"/>
    </i>
    <i r="1">
      <x v="15"/>
    </i>
    <i r="1">
      <x v="17"/>
    </i>
    <i r="1">
      <x v="12"/>
    </i>
    <i r="1">
      <x v="1"/>
    </i>
    <i r="1">
      <x v="18"/>
    </i>
    <i r="1">
      <x v="8"/>
    </i>
    <i r="1">
      <x v="11"/>
    </i>
    <i>
      <x v="4"/>
    </i>
    <i r="1">
      <x v="10"/>
    </i>
    <i r="1">
      <x v="37"/>
    </i>
    <i r="1">
      <x v="2"/>
    </i>
    <i r="1">
      <x v="35"/>
    </i>
    <i r="1">
      <x/>
    </i>
    <i r="1">
      <x v="34"/>
    </i>
    <i r="1">
      <x v="36"/>
    </i>
    <i r="1">
      <x v="3"/>
    </i>
    <i>
      <x v="5"/>
    </i>
    <i r="1">
      <x v="6"/>
    </i>
    <i r="1">
      <x v="5"/>
    </i>
    <i r="1">
      <x v="14"/>
    </i>
    <i r="1">
      <x v="9"/>
    </i>
    <i r="1">
      <x v="33"/>
    </i>
    <i r="1">
      <x v="39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Opterecenj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B6C6D-8177-4683-A4B1-398B0C3F082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8:X47" firstHeaderRow="1" firstDataRow="1" firstDataCol="1"/>
  <pivotFields count="15">
    <pivotField axis="axisRow" showAll="0">
      <items count="60">
        <item sd="0" x="0"/>
        <item sd="0" x="3"/>
        <item sd="0" x="1"/>
        <item sd="0" x="6"/>
        <item sd="0" x="2"/>
        <item sd="0" x="8"/>
        <item sd="0" x="11"/>
        <item x="13"/>
        <item sd="0" x="14"/>
        <item sd="0" x="31"/>
        <item sd="0" x="15"/>
        <item sd="0" x="12"/>
        <item sd="0" x="9"/>
        <item sd="0" x="4"/>
        <item sd="0" x="16"/>
        <item sd="0" x="7"/>
        <item x="17"/>
        <item sd="0" x="5"/>
        <item sd="0" x="10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2"/>
        <item sd="0" x="34"/>
        <item sd="0" x="35"/>
        <item sd="0" x="36"/>
        <item sd="0" x="37"/>
        <item sd="0" x="38"/>
        <item sd="0" x="42"/>
        <item sd="0" x="40"/>
        <item sd="0" x="41"/>
        <item sd="0" x="43"/>
        <item sd="0" x="44"/>
        <item sd="0" x="45"/>
        <item sd="0" x="46"/>
        <item sd="0" x="47"/>
        <item x="50"/>
        <item x="51"/>
        <item sd="0" x="52"/>
        <item sd="0" x="53"/>
        <item sd="0" x="54"/>
        <item sd="0" x="55"/>
        <item sd="0" x="56"/>
        <item m="1" x="58"/>
        <item x="39"/>
        <item x="49"/>
        <item x="48"/>
        <item m="1" x="57"/>
        <item sd="0" x="33"/>
        <item t="default"/>
      </items>
    </pivotField>
    <pivotField showAll="0"/>
    <pivotField axis="axisRow" showAll="0">
      <items count="297">
        <item m="1" x="252"/>
        <item x="201"/>
        <item x="33"/>
        <item x="28"/>
        <item x="38"/>
        <item x="25"/>
        <item x="24"/>
        <item x="0"/>
        <item x="22"/>
        <item x="108"/>
        <item x="17"/>
        <item x="29"/>
        <item x="34"/>
        <item x="19"/>
        <item x="4"/>
        <item x="8"/>
        <item x="27"/>
        <item x="16"/>
        <item x="3"/>
        <item x="7"/>
        <item x="11"/>
        <item x="67"/>
        <item x="15"/>
        <item x="18"/>
        <item x="23"/>
        <item x="32"/>
        <item x="26"/>
        <item x="35"/>
        <item x="12"/>
        <item x="1"/>
        <item x="31"/>
        <item x="36"/>
        <item x="13"/>
        <item x="21"/>
        <item x="14"/>
        <item x="10"/>
        <item x="20"/>
        <item x="9"/>
        <item x="6"/>
        <item x="39"/>
        <item x="37"/>
        <item x="30"/>
        <item x="2"/>
        <item m="1" x="285"/>
        <item x="145"/>
        <item m="1" x="286"/>
        <item m="1" x="292"/>
        <item x="147"/>
        <item m="1" x="293"/>
        <item x="5"/>
        <item m="1" x="275"/>
        <item m="1" x="276"/>
        <item m="1" x="277"/>
        <item m="1" x="294"/>
        <item m="1" x="287"/>
        <item m="1" x="278"/>
        <item m="1" x="295"/>
        <item x="121"/>
        <item m="1" x="279"/>
        <item m="1" x="290"/>
        <item m="1" x="291"/>
        <item m="1" x="280"/>
        <item m="1" x="288"/>
        <item m="1" x="289"/>
        <item m="1" x="281"/>
        <item m="1" x="282"/>
        <item m="1" x="283"/>
        <item m="1" x="284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m="1" x="255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235"/>
        <item x="105"/>
        <item x="106"/>
        <item x="107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2"/>
        <item x="123"/>
        <item x="124"/>
        <item x="125"/>
        <item x="126"/>
        <item x="127"/>
        <item x="128"/>
        <item x="129"/>
        <item m="1" x="261"/>
        <item x="130"/>
        <item x="131"/>
        <item x="132"/>
        <item x="133"/>
        <item x="134"/>
        <item x="228"/>
        <item x="135"/>
        <item x="136"/>
        <item x="137"/>
        <item x="138"/>
        <item x="139"/>
        <item x="140"/>
        <item x="141"/>
        <item x="142"/>
        <item x="143"/>
        <item x="144"/>
        <item m="1" x="259"/>
        <item m="1" x="260"/>
        <item m="1" x="243"/>
        <item m="1" x="272"/>
        <item m="1" x="273"/>
        <item m="1" x="274"/>
        <item m="1" x="258"/>
        <item m="1" x="257"/>
        <item m="1" x="244"/>
        <item m="1" x="245"/>
        <item m="1" x="246"/>
        <item m="1" x="247"/>
        <item m="1" x="248"/>
        <item m="1" x="249"/>
        <item m="1" x="250"/>
        <item x="148"/>
        <item x="153"/>
        <item x="154"/>
        <item x="155"/>
        <item x="156"/>
        <item x="157"/>
        <item x="151"/>
        <item x="158"/>
        <item x="152"/>
        <item x="159"/>
        <item x="160"/>
        <item x="161"/>
        <item x="149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m="1" x="262"/>
        <item x="190"/>
        <item x="191"/>
        <item x="192"/>
        <item x="193"/>
        <item m="1" x="263"/>
        <item x="194"/>
        <item m="1" x="264"/>
        <item x="195"/>
        <item m="1" x="242"/>
        <item x="197"/>
        <item x="198"/>
        <item x="199"/>
        <item m="1" x="251"/>
        <item m="1" x="265"/>
        <item x="200"/>
        <item m="1" x="253"/>
        <item m="1" x="254"/>
        <item x="202"/>
        <item x="203"/>
        <item x="204"/>
        <item x="205"/>
        <item x="206"/>
        <item m="1" x="26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20"/>
        <item m="1" x="256"/>
        <item x="221"/>
        <item x="222"/>
        <item x="223"/>
        <item x="224"/>
        <item x="225"/>
        <item x="226"/>
        <item x="219"/>
        <item m="1" x="267"/>
        <item m="1" x="268"/>
        <item m="1" x="269"/>
        <item m="1" x="270"/>
        <item m="1" x="271"/>
        <item x="227"/>
        <item x="229"/>
        <item x="230"/>
        <item x="231"/>
        <item x="232"/>
        <item x="146"/>
        <item x="150"/>
        <item x="174"/>
        <item x="196"/>
        <item x="233"/>
        <item x="234"/>
        <item m="1" x="241"/>
        <item m="1" x="240"/>
        <item x="236"/>
        <item x="237"/>
        <item x="238"/>
        <item x="239"/>
        <item t="default"/>
      </items>
    </pivotField>
    <pivotField showAll="0"/>
    <pivotField showAll="0">
      <items count="7">
        <item x="2"/>
        <item x="3"/>
        <item x="0"/>
        <item x="4"/>
        <item x="1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>
      <items count="8">
        <item sd="0" x="5"/>
        <item sd="0" x="4"/>
        <item x="3"/>
        <item sd="0" x="1"/>
        <item sd="0" x="0"/>
        <item sd="0" x="2"/>
        <item m="1" x="6"/>
        <item t="default"/>
      </items>
    </pivotField>
    <pivotField showAll="0"/>
    <pivotField showAll="0"/>
    <pivotField showAll="0">
      <items count="3">
        <item n="Zimski semestar" x="0"/>
        <item n="Letnji semsestar" x="1"/>
        <item t="default"/>
      </items>
    </pivotField>
  </pivotFields>
  <rowFields count="3">
    <field x="11"/>
    <field x="0"/>
    <field x="2"/>
  </rowFields>
  <rowItems count="39">
    <i>
      <x/>
    </i>
    <i>
      <x v="1"/>
    </i>
    <i>
      <x v="2"/>
    </i>
    <i r="1">
      <x v="7"/>
    </i>
    <i r="2">
      <x v="8"/>
    </i>
    <i r="2">
      <x v="92"/>
    </i>
    <i r="2">
      <x v="97"/>
    </i>
    <i r="2">
      <x v="99"/>
    </i>
    <i r="2">
      <x v="112"/>
    </i>
    <i r="2">
      <x v="113"/>
    </i>
    <i r="2">
      <x v="127"/>
    </i>
    <i r="2">
      <x v="134"/>
    </i>
    <i r="1">
      <x v="16"/>
    </i>
    <i r="2">
      <x v="68"/>
    </i>
    <i r="2">
      <x v="73"/>
    </i>
    <i r="2">
      <x v="89"/>
    </i>
    <i r="2">
      <x v="94"/>
    </i>
    <i r="2">
      <x v="99"/>
    </i>
    <i r="2">
      <x v="110"/>
    </i>
    <i r="2">
      <x v="119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58"/>
    </i>
    <i>
      <x v="3"/>
    </i>
    <i>
      <x v="4"/>
    </i>
    <i>
      <x v="5"/>
    </i>
    <i t="grand">
      <x/>
    </i>
  </rowItems>
  <colItems count="1">
    <i/>
  </colItems>
  <dataFields count="1">
    <dataField name="Opterecenj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075D5A-44DB-4058-AE25-064D2B9BC9CE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C8:D84" firstHeaderRow="1" firstDataRow="1" firstDataCol="1"/>
  <pivotFields count="15">
    <pivotField axis="axisRow" subtotalTop="0" showAll="0" sortType="descending" defaultSubtotal="0">
      <items count="59">
        <item x="0"/>
        <item x="3"/>
        <item x="1"/>
        <item x="6"/>
        <item x="2"/>
        <item x="8"/>
        <item x="11"/>
        <item x="13"/>
        <item x="14"/>
        <item x="31"/>
        <item x="15"/>
        <item x="12"/>
        <item x="9"/>
        <item x="4"/>
        <item x="16"/>
        <item x="7"/>
        <item x="17"/>
        <item x="5"/>
        <item x="10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4"/>
        <item x="35"/>
        <item x="36"/>
        <item x="37"/>
        <item x="38"/>
        <item x="42"/>
        <item x="40"/>
        <item x="41"/>
        <item x="43"/>
        <item x="44"/>
        <item x="45"/>
        <item x="46"/>
        <item x="47"/>
        <item x="50"/>
        <item x="51"/>
        <item x="52"/>
        <item x="53"/>
        <item x="54"/>
        <item x="55"/>
        <item x="56"/>
        <item m="1" x="58"/>
        <item x="39"/>
        <item x="49"/>
        <item x="48"/>
        <item m="1" x="57"/>
        <item x="3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ubtotalTop="0" showAll="0" sortType="descending" defaultSubtotal="0">
      <items count="2">
        <item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 defaultSubtotal="0"/>
    <pivotField subtotalTop="0" showAll="0" defaultSubtotal="0"/>
    <pivotField subtotalTop="0" showAll="0" defaultSubtotal="0">
      <items count="6">
        <item x="2"/>
        <item x="3"/>
        <item x="0"/>
        <item x="4"/>
        <item x="1"/>
        <item x="5"/>
      </items>
    </pivotField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dataField="1" subtotalTop="0" showAll="0" defaultSubtotal="0"/>
    <pivotField axis="axisRow" subtotalTop="0" showAll="0" defaultSubtotal="0">
      <items count="7">
        <item x="5"/>
        <item x="4"/>
        <item x="3"/>
        <item x="1"/>
        <item x="0"/>
        <item x="2"/>
        <item m="1" x="6"/>
      </items>
    </pivotField>
    <pivotField showAll="0"/>
    <pivotField showAll="0"/>
    <pivotField subtotalTop="0" showAll="0" defaultSubtotal="0">
      <items count="2">
        <item x="0"/>
        <item x="1"/>
      </items>
    </pivotField>
  </pivotFields>
  <rowFields count="3">
    <field x="11"/>
    <field x="1"/>
    <field x="0"/>
  </rowFields>
  <rowItems count="76">
    <i>
      <x/>
    </i>
    <i r="1">
      <x v="1"/>
    </i>
    <i r="2">
      <x v="46"/>
    </i>
    <i r="2">
      <x v="49"/>
    </i>
    <i r="2">
      <x v="50"/>
    </i>
    <i r="2">
      <x v="51"/>
    </i>
    <i r="2">
      <x v="52"/>
    </i>
    <i r="1">
      <x/>
    </i>
    <i r="2">
      <x v="47"/>
    </i>
    <i r="2">
      <x v="48"/>
    </i>
    <i>
      <x v="1"/>
    </i>
    <i r="1">
      <x v="1"/>
    </i>
    <i r="2">
      <x v="44"/>
    </i>
    <i r="2">
      <x v="42"/>
    </i>
    <i r="2">
      <x v="38"/>
    </i>
    <i r="2">
      <x v="45"/>
    </i>
    <i r="2">
      <x v="40"/>
    </i>
    <i r="2">
      <x v="56"/>
    </i>
    <i r="2">
      <x v="55"/>
    </i>
    <i r="2">
      <x v="54"/>
    </i>
    <i r="1">
      <x/>
    </i>
    <i r="2">
      <x v="43"/>
    </i>
    <i r="2">
      <x v="41"/>
    </i>
    <i>
      <x v="2"/>
    </i>
    <i r="1">
      <x/>
    </i>
    <i r="2">
      <x v="7"/>
    </i>
    <i r="2">
      <x v="58"/>
    </i>
    <i r="2">
      <x v="28"/>
    </i>
    <i r="2">
      <x v="19"/>
    </i>
    <i r="2">
      <x v="24"/>
    </i>
    <i r="2">
      <x v="22"/>
    </i>
    <i r="2">
      <x v="30"/>
    </i>
    <i r="2">
      <x v="32"/>
    </i>
    <i r="1">
      <x v="1"/>
    </i>
    <i r="2">
      <x v="20"/>
    </i>
    <i r="2">
      <x v="27"/>
    </i>
    <i r="2">
      <x v="23"/>
    </i>
    <i r="2">
      <x v="21"/>
    </i>
    <i r="2">
      <x v="26"/>
    </i>
    <i r="2">
      <x v="16"/>
    </i>
    <i r="2">
      <x v="29"/>
    </i>
    <i r="2">
      <x v="31"/>
    </i>
    <i r="2">
      <x v="25"/>
    </i>
    <i>
      <x v="3"/>
    </i>
    <i r="1">
      <x v="1"/>
    </i>
    <i r="2">
      <x v="15"/>
    </i>
    <i r="2">
      <x v="17"/>
    </i>
    <i r="2">
      <x v="12"/>
    </i>
    <i r="2">
      <x v="1"/>
    </i>
    <i r="2">
      <x v="18"/>
    </i>
    <i r="2">
      <x v="11"/>
    </i>
    <i r="2">
      <x v="8"/>
    </i>
    <i r="1">
      <x/>
    </i>
    <i r="2">
      <x v="4"/>
    </i>
    <i r="2">
      <x v="13"/>
    </i>
    <i>
      <x v="4"/>
    </i>
    <i r="1">
      <x v="1"/>
    </i>
    <i r="2">
      <x v="2"/>
    </i>
    <i r="2">
      <x v="34"/>
    </i>
    <i r="2">
      <x/>
    </i>
    <i r="2">
      <x v="36"/>
    </i>
    <i r="2">
      <x v="3"/>
    </i>
    <i r="1">
      <x/>
    </i>
    <i r="2">
      <x v="10"/>
    </i>
    <i r="2">
      <x v="37"/>
    </i>
    <i r="2">
      <x v="35"/>
    </i>
    <i>
      <x v="5"/>
    </i>
    <i r="1">
      <x v="1"/>
    </i>
    <i r="2">
      <x v="5"/>
    </i>
    <i r="2">
      <x v="14"/>
    </i>
    <i r="2">
      <x v="9"/>
    </i>
    <i r="2">
      <x v="33"/>
    </i>
    <i r="2">
      <x v="39"/>
    </i>
    <i r="1">
      <x/>
    </i>
    <i r="2">
      <x v="6"/>
    </i>
    <i t="grand">
      <x/>
    </i>
  </rowItems>
  <colItems count="1">
    <i/>
  </colItems>
  <dataFields count="1">
    <dataField name="Opterecenje" fld="10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B9AD4-B89D-426C-AA39-3BB35F9A9C3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8:S162" firstHeaderRow="1" firstDataRow="2" firstDataCol="1"/>
  <pivotFields count="15">
    <pivotField axis="axisRow" showAll="0" sortType="descending">
      <items count="60">
        <item sd="0" x="52"/>
        <item sd="0" x="30"/>
        <item x="10"/>
        <item sd="0" x="34"/>
        <item sd="0" x="22"/>
        <item sd="0" x="36"/>
        <item sd="0" x="5"/>
        <item sd="0" x="24"/>
        <item sd="0" x="18"/>
        <item x="27"/>
        <item sd="0" x="35"/>
        <item x="32"/>
        <item x="26"/>
        <item sd="0" x="17"/>
        <item sd="0" x="38"/>
        <item sd="0" x="20"/>
        <item sd="0" x="7"/>
        <item sd="0" x="16"/>
        <item x="4"/>
        <item sd="0" x="21"/>
        <item sd="0" x="50"/>
        <item sd="0" x="23"/>
        <item x="29"/>
        <item x="42"/>
        <item sd="0" x="9"/>
        <item x="12"/>
        <item sd="0" x="15"/>
        <item sd="0" x="46"/>
        <item sd="0" x="31"/>
        <item sd="0" x="51"/>
        <item sd="0" x="45"/>
        <item sd="0" x="41"/>
        <item sd="0" x="14"/>
        <item x="13"/>
        <item sd="0" x="19"/>
        <item sd="0" x="54"/>
        <item sd="0" x="43"/>
        <item sd="0" x="11"/>
        <item sd="0" x="53"/>
        <item sd="0" x="25"/>
        <item sd="0" x="8"/>
        <item sd="0" x="44"/>
        <item x="28"/>
        <item sd="0" x="2"/>
        <item sd="0" x="55"/>
        <item x="6"/>
        <item sd="0" x="56"/>
        <item x="40"/>
        <item sd="0" x="1"/>
        <item sd="0" x="3"/>
        <item sd="0" x="0"/>
        <item sd="0" x="47"/>
        <item sd="0" x="37"/>
        <item m="1" x="58"/>
        <item x="39"/>
        <item x="49"/>
        <item sd="0" x="48"/>
        <item m="1" x="57"/>
        <item x="3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9" count="1" selected="0">
              <x v="0"/>
            </reference>
          </references>
        </pivotArea>
      </autoSortScope>
    </pivotField>
    <pivotField showAll="0"/>
    <pivotField axis="axisRow" showAll="0">
      <items count="297">
        <item m="1" x="265"/>
        <item m="1" x="251"/>
        <item m="1" x="253"/>
        <item m="1" x="252"/>
        <item x="201"/>
        <item x="156"/>
        <item x="151"/>
        <item m="1" x="254"/>
        <item x="202"/>
        <item x="200"/>
        <item x="158"/>
        <item x="102"/>
        <item m="1" x="246"/>
        <item x="33"/>
        <item x="28"/>
        <item x="141"/>
        <item m="1" x="283"/>
        <item x="81"/>
        <item x="94"/>
        <item x="50"/>
        <item x="38"/>
        <item x="76"/>
        <item x="131"/>
        <item x="41"/>
        <item x="25"/>
        <item x="57"/>
        <item x="124"/>
        <item m="1" x="290"/>
        <item x="54"/>
        <item x="117"/>
        <item m="1" x="295"/>
        <item x="65"/>
        <item x="49"/>
        <item x="85"/>
        <item x="40"/>
        <item x="164"/>
        <item x="152"/>
        <item m="1" x="250"/>
        <item x="163"/>
        <item x="91"/>
        <item x="24"/>
        <item x="73"/>
        <item x="90"/>
        <item x="46"/>
        <item x="0"/>
        <item m="1" x="259"/>
        <item x="203"/>
        <item m="1" x="268"/>
        <item x="166"/>
        <item x="173"/>
        <item x="167"/>
        <item x="92"/>
        <item m="1" x="261"/>
        <item x="198"/>
        <item x="123"/>
        <item x="186"/>
        <item x="155"/>
        <item x="187"/>
        <item x="170"/>
        <item x="157"/>
        <item x="175"/>
        <item x="77"/>
        <item x="137"/>
        <item x="79"/>
        <item x="78"/>
        <item m="1" x="255"/>
        <item x="134"/>
        <item x="190"/>
        <item x="161"/>
        <item x="114"/>
        <item m="1" x="278"/>
        <item x="111"/>
        <item x="221"/>
        <item x="70"/>
        <item x="89"/>
        <item x="22"/>
        <item x="66"/>
        <item m="1" x="256"/>
        <item x="120"/>
        <item x="121"/>
        <item m="1" x="263"/>
        <item m="1" x="248"/>
        <item x="118"/>
        <item x="149"/>
        <item m="1" x="262"/>
        <item m="1" x="247"/>
        <item x="75"/>
        <item x="69"/>
        <item x="125"/>
        <item m="1" x="291"/>
        <item x="171"/>
        <item x="108"/>
        <item m="1" x="276"/>
        <item x="145"/>
        <item m="1" x="275"/>
        <item m="1" x="277"/>
        <item x="17"/>
        <item x="109"/>
        <item x="29"/>
        <item x="48"/>
        <item x="86"/>
        <item m="1" x="242"/>
        <item x="34"/>
        <item x="216"/>
        <item x="192"/>
        <item x="60"/>
        <item x="44"/>
        <item x="138"/>
        <item m="1" x="281"/>
        <item x="160"/>
        <item x="165"/>
        <item x="210"/>
        <item x="82"/>
        <item x="93"/>
        <item x="52"/>
        <item x="133"/>
        <item x="168"/>
        <item x="177"/>
        <item x="51"/>
        <item x="153"/>
        <item x="136"/>
        <item m="1" x="289"/>
        <item x="107"/>
        <item x="106"/>
        <item x="95"/>
        <item x="56"/>
        <item x="62"/>
        <item x="19"/>
        <item m="1" x="293"/>
        <item x="4"/>
        <item x="212"/>
        <item x="129"/>
        <item x="162"/>
        <item x="205"/>
        <item x="147"/>
        <item m="1" x="273"/>
        <item x="2"/>
        <item m="1" x="285"/>
        <item m="1" x="272"/>
        <item x="5"/>
        <item m="1" x="286"/>
        <item m="1" x="274"/>
        <item x="194"/>
        <item x="84"/>
        <item x="143"/>
        <item x="207"/>
        <item x="74"/>
        <item x="104"/>
        <item x="97"/>
        <item x="148"/>
        <item x="68"/>
        <item m="1" x="244"/>
        <item x="87"/>
        <item x="88"/>
        <item x="8"/>
        <item x="176"/>
        <item x="172"/>
        <item x="27"/>
        <item x="115"/>
        <item x="178"/>
        <item x="144"/>
        <item x="80"/>
        <item m="1" x="271"/>
        <item x="16"/>
        <item x="191"/>
        <item x="154"/>
        <item x="3"/>
        <item x="183"/>
        <item x="58"/>
        <item x="61"/>
        <item x="209"/>
        <item x="63"/>
        <item x="59"/>
        <item x="235"/>
        <item x="64"/>
        <item m="1" x="270"/>
        <item x="7"/>
        <item m="1" x="257"/>
        <item x="208"/>
        <item x="128"/>
        <item x="11"/>
        <item x="181"/>
        <item x="223"/>
        <item x="204"/>
        <item m="1" x="249"/>
        <item x="215"/>
        <item x="169"/>
        <item x="55"/>
        <item x="105"/>
        <item x="67"/>
        <item x="189"/>
        <item x="15"/>
        <item x="71"/>
        <item x="53"/>
        <item x="45"/>
        <item x="42"/>
        <item x="18"/>
        <item x="23"/>
        <item x="199"/>
        <item x="99"/>
        <item x="32"/>
        <item m="1" x="269"/>
        <item x="132"/>
        <item x="43"/>
        <item x="26"/>
        <item x="35"/>
        <item x="12"/>
        <item m="1" x="245"/>
        <item x="72"/>
        <item x="195"/>
        <item x="135"/>
        <item x="130"/>
        <item m="1" x="288"/>
        <item x="228"/>
        <item x="1"/>
        <item m="1" x="260"/>
        <item x="31"/>
        <item x="36"/>
        <item x="206"/>
        <item m="1" x="266"/>
        <item x="197"/>
        <item x="188"/>
        <item x="193"/>
        <item x="224"/>
        <item x="98"/>
        <item x="139"/>
        <item x="47"/>
        <item x="126"/>
        <item m="1" x="280"/>
        <item x="219"/>
        <item x="83"/>
        <item x="13"/>
        <item x="185"/>
        <item x="96"/>
        <item x="112"/>
        <item x="103"/>
        <item x="116"/>
        <item x="214"/>
        <item m="1" x="267"/>
        <item x="21"/>
        <item x="218"/>
        <item x="14"/>
        <item x="211"/>
        <item x="226"/>
        <item x="113"/>
        <item m="1" x="287"/>
        <item x="110"/>
        <item x="100"/>
        <item x="101"/>
        <item x="10"/>
        <item x="182"/>
        <item x="20"/>
        <item x="9"/>
        <item m="1" x="292"/>
        <item m="1" x="294"/>
        <item x="213"/>
        <item x="225"/>
        <item x="220"/>
        <item x="122"/>
        <item m="1" x="279"/>
        <item x="6"/>
        <item m="1" x="258"/>
        <item m="1" x="264"/>
        <item x="180"/>
        <item x="179"/>
        <item x="142"/>
        <item m="1" x="284"/>
        <item x="39"/>
        <item x="37"/>
        <item x="127"/>
        <item m="1" x="243"/>
        <item x="227"/>
        <item x="222"/>
        <item x="217"/>
        <item x="159"/>
        <item x="119"/>
        <item x="30"/>
        <item x="184"/>
        <item x="140"/>
        <item m="1" x="282"/>
        <item x="229"/>
        <item x="230"/>
        <item x="231"/>
        <item x="232"/>
        <item x="146"/>
        <item x="150"/>
        <item x="174"/>
        <item x="196"/>
        <item x="233"/>
        <item x="234"/>
        <item m="1" x="241"/>
        <item m="1" x="240"/>
        <item x="236"/>
        <item x="237"/>
        <item x="238"/>
        <item x="239"/>
        <item t="default"/>
      </items>
    </pivotField>
    <pivotField showAll="0"/>
    <pivotField showAll="0">
      <items count="7">
        <item x="2"/>
        <item x="3"/>
        <item x="0"/>
        <item x="4"/>
        <item x="1"/>
        <item x="5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m="1" x="3"/>
        <item x="2"/>
        <item t="default"/>
      </items>
    </pivotField>
    <pivotField dataField="1" showAll="0"/>
    <pivotField showAll="0"/>
    <pivotField showAll="0"/>
    <pivotField showAll="0"/>
    <pivotField showAll="0">
      <items count="3">
        <item n="Zimski semestar" x="0"/>
        <item n="Letnji semsestar" x="1"/>
        <item t="default"/>
      </items>
    </pivotField>
  </pivotFields>
  <rowFields count="2">
    <field x="0"/>
    <field x="2"/>
  </rowFields>
  <rowItems count="153">
    <i>
      <x v="34"/>
    </i>
    <i>
      <x v="19"/>
    </i>
    <i>
      <x v="29"/>
    </i>
    <i>
      <x v="39"/>
    </i>
    <i>
      <x v="41"/>
    </i>
    <i>
      <x v="51"/>
    </i>
    <i>
      <x v="4"/>
    </i>
    <i>
      <x v="15"/>
    </i>
    <i>
      <x v="6"/>
    </i>
    <i>
      <x v="40"/>
    </i>
    <i>
      <x/>
    </i>
    <i>
      <x v="16"/>
    </i>
    <i>
      <x v="35"/>
    </i>
    <i>
      <x v="48"/>
    </i>
    <i>
      <x v="49"/>
    </i>
    <i>
      <x v="26"/>
    </i>
    <i>
      <x v="30"/>
    </i>
    <i>
      <x v="50"/>
    </i>
    <i>
      <x v="52"/>
    </i>
    <i>
      <x v="46"/>
    </i>
    <i>
      <x v="5"/>
    </i>
    <i>
      <x v="24"/>
    </i>
    <i>
      <x v="21"/>
    </i>
    <i>
      <x v="20"/>
    </i>
    <i>
      <x v="27"/>
    </i>
    <i>
      <x v="44"/>
    </i>
    <i>
      <x v="13"/>
    </i>
    <i>
      <x v="38"/>
    </i>
    <i>
      <x v="17"/>
    </i>
    <i>
      <x v="43"/>
    </i>
    <i>
      <x v="36"/>
    </i>
    <i>
      <x v="31"/>
    </i>
    <i>
      <x v="28"/>
    </i>
    <i>
      <x v="10"/>
    </i>
    <i>
      <x v="7"/>
    </i>
    <i>
      <x v="1"/>
    </i>
    <i>
      <x v="3"/>
    </i>
    <i>
      <x v="14"/>
    </i>
    <i>
      <x v="56"/>
    </i>
    <i>
      <x v="37"/>
    </i>
    <i>
      <x v="8"/>
    </i>
    <i>
      <x v="32"/>
    </i>
    <i>
      <x v="54"/>
    </i>
    <i r="1">
      <x v="6"/>
    </i>
    <i r="1">
      <x v="11"/>
    </i>
    <i r="1">
      <x v="49"/>
    </i>
    <i>
      <x v="25"/>
    </i>
    <i r="1">
      <x v="13"/>
    </i>
    <i r="1">
      <x v="127"/>
    </i>
    <i>
      <x v="11"/>
    </i>
    <i r="1">
      <x v="21"/>
    </i>
    <i r="1">
      <x v="41"/>
    </i>
    <i r="1">
      <x v="113"/>
    </i>
    <i r="1">
      <x v="152"/>
    </i>
    <i>
      <x v="58"/>
    </i>
    <i r="1">
      <x v="17"/>
    </i>
    <i r="1">
      <x v="31"/>
    </i>
    <i r="1">
      <x v="173"/>
    </i>
    <i r="1">
      <x v="292"/>
    </i>
    <i r="1">
      <x v="293"/>
    </i>
    <i r="1">
      <x v="294"/>
    </i>
    <i r="1">
      <x v="295"/>
    </i>
    <i>
      <x v="18"/>
    </i>
    <i r="1">
      <x v="4"/>
    </i>
    <i r="1">
      <x v="24"/>
    </i>
    <i r="1">
      <x v="29"/>
    </i>
    <i r="1">
      <x v="91"/>
    </i>
    <i r="1">
      <x v="139"/>
    </i>
    <i r="1">
      <x v="166"/>
    </i>
    <i r="1">
      <x v="196"/>
    </i>
    <i r="1">
      <x v="197"/>
    </i>
    <i r="1">
      <x v="214"/>
    </i>
    <i r="1">
      <x v="231"/>
    </i>
    <i r="1">
      <x v="251"/>
    </i>
    <i>
      <x v="45"/>
    </i>
    <i r="1">
      <x v="69"/>
    </i>
    <i r="1">
      <x v="97"/>
    </i>
    <i r="1">
      <x v="115"/>
    </i>
    <i r="1">
      <x v="131"/>
    </i>
    <i r="1">
      <x v="176"/>
    </i>
    <i r="1">
      <x v="179"/>
    </i>
    <i r="1">
      <x v="275"/>
    </i>
    <i>
      <x v="23"/>
    </i>
    <i r="1">
      <x v="48"/>
    </i>
    <i r="1">
      <x v="53"/>
    </i>
    <i r="1">
      <x v="55"/>
    </i>
    <i r="1">
      <x v="56"/>
    </i>
    <i r="1">
      <x v="57"/>
    </i>
    <i r="1">
      <x v="67"/>
    </i>
    <i r="1">
      <x v="68"/>
    </i>
    <i r="1">
      <x v="104"/>
    </i>
    <i r="1">
      <x v="164"/>
    </i>
    <i r="1">
      <x v="167"/>
    </i>
    <i r="1">
      <x v="181"/>
    </i>
    <i r="1">
      <x v="221"/>
    </i>
    <i r="1">
      <x v="222"/>
    </i>
    <i r="1">
      <x v="232"/>
    </i>
    <i r="1">
      <x v="244"/>
    </i>
    <i r="1">
      <x v="287"/>
    </i>
    <i r="1">
      <x v="288"/>
    </i>
    <i>
      <x v="9"/>
    </i>
    <i r="1">
      <x v="18"/>
    </i>
    <i r="1">
      <x v="21"/>
    </i>
    <i r="1">
      <x v="25"/>
    </i>
    <i r="1">
      <x v="100"/>
    </i>
    <i r="1">
      <x v="153"/>
    </i>
    <i r="1">
      <x v="171"/>
    </i>
    <i>
      <x v="42"/>
    </i>
    <i r="1">
      <x v="61"/>
    </i>
    <i r="1">
      <x v="64"/>
    </i>
    <i r="1">
      <x v="73"/>
    </i>
    <i r="1">
      <x v="172"/>
    </i>
    <i r="1">
      <x v="188"/>
    </i>
    <i>
      <x v="47"/>
    </i>
    <i r="1">
      <x v="50"/>
    </i>
    <i r="1">
      <x v="109"/>
    </i>
    <i r="1">
      <x v="110"/>
    </i>
    <i r="1">
      <x v="119"/>
    </i>
    <i>
      <x v="55"/>
    </i>
    <i r="1">
      <x v="167"/>
    </i>
    <i r="1">
      <x v="221"/>
    </i>
    <i>
      <x v="22"/>
    </i>
    <i r="1">
      <x v="153"/>
    </i>
    <i r="1">
      <x v="161"/>
    </i>
    <i r="1">
      <x v="171"/>
    </i>
    <i r="1">
      <x v="172"/>
    </i>
    <i>
      <x v="2"/>
    </i>
    <i r="1">
      <x v="24"/>
    </i>
    <i r="1">
      <x v="88"/>
    </i>
    <i r="1">
      <x v="202"/>
    </i>
    <i r="1">
      <x v="227"/>
    </i>
    <i r="1">
      <x v="231"/>
    </i>
    <i r="1">
      <x v="239"/>
    </i>
    <i>
      <x v="33"/>
    </i>
    <i r="1">
      <x v="33"/>
    </i>
    <i r="1">
      <x v="75"/>
    </i>
    <i r="1">
      <x v="87"/>
    </i>
    <i r="1">
      <x v="143"/>
    </i>
    <i r="1">
      <x v="174"/>
    </i>
    <i r="1">
      <x v="188"/>
    </i>
    <i r="1">
      <x v="192"/>
    </i>
    <i r="1">
      <x v="199"/>
    </i>
    <i>
      <x v="12"/>
    </i>
    <i r="1">
      <x v="31"/>
    </i>
    <i r="1">
      <x v="51"/>
    </i>
    <i r="1">
      <x v="123"/>
    </i>
    <i r="1">
      <x v="124"/>
    </i>
    <i r="1">
      <x v="125"/>
    </i>
    <i r="1">
      <x v="126"/>
    </i>
    <i r="1">
      <x v="148"/>
    </i>
    <i r="1">
      <x v="150"/>
    </i>
    <i r="1">
      <x v="233"/>
    </i>
    <i t="grand">
      <x/>
    </i>
  </rowItems>
  <colFields count="1">
    <field x="9"/>
  </colFields>
  <colItems count="4">
    <i>
      <x/>
    </i>
    <i>
      <x v="1"/>
    </i>
    <i>
      <x v="3"/>
    </i>
    <i t="grand">
      <x/>
    </i>
  </colItems>
  <dataFields count="1">
    <dataField name="Opterecenje" fld="10" baseField="0" baseItem="0"/>
  </dataFields>
  <formats count="16">
    <format dxfId="15">
      <pivotArea collapsedLevelsAreSubtotals="1" fieldPosition="0">
        <references count="1">
          <reference field="0" count="1">
            <x v="22"/>
          </reference>
        </references>
      </pivotArea>
    </format>
    <format dxfId="14">
      <pivotArea collapsedLevelsAreSubtotals="1" fieldPosition="0">
        <references count="2">
          <reference field="0" count="1" selected="0">
            <x v="22"/>
          </reference>
          <reference field="2" count="4">
            <x v="153"/>
            <x v="161"/>
            <x v="171"/>
            <x v="172"/>
          </reference>
        </references>
      </pivotArea>
    </format>
    <format dxfId="13">
      <pivotArea dataOnly="0" labelOnly="1" fieldPosition="0">
        <references count="1">
          <reference field="0" count="1">
            <x v="22"/>
          </reference>
        </references>
      </pivotArea>
    </format>
    <format dxfId="12">
      <pivotArea dataOnly="0" labelOnly="1" fieldPosition="0">
        <references count="2">
          <reference field="0" count="1" selected="0">
            <x v="22"/>
          </reference>
          <reference field="2" count="4">
            <x v="153"/>
            <x v="161"/>
            <x v="171"/>
            <x v="172"/>
          </reference>
        </references>
      </pivotArea>
    </format>
    <format dxfId="11">
      <pivotArea collapsedLevelsAreSubtotals="1" fieldPosition="0">
        <references count="1">
          <reference field="0" count="1">
            <x v="11"/>
          </reference>
        </references>
      </pivotArea>
    </format>
    <format dxfId="10">
      <pivotArea collapsedLevelsAreSubtotals="1" fieldPosition="0">
        <references count="2">
          <reference field="0" count="1" selected="0">
            <x v="11"/>
          </reference>
          <reference field="2" count="4">
            <x v="21"/>
            <x v="41"/>
            <x v="113"/>
            <x v="152"/>
          </reference>
        </references>
      </pivotArea>
    </format>
    <format dxfId="9">
      <pivotArea dataOnly="0" labelOnly="1" fieldPosition="0">
        <references count="1">
          <reference field="0" count="1">
            <x v="11"/>
          </reference>
        </references>
      </pivotArea>
    </format>
    <format dxfId="8">
      <pivotArea dataOnly="0" labelOnly="1" fieldPosition="0">
        <references count="2">
          <reference field="0" count="1" selected="0">
            <x v="11"/>
          </reference>
          <reference field="2" count="4">
            <x v="21"/>
            <x v="41"/>
            <x v="113"/>
            <x v="152"/>
          </reference>
        </references>
      </pivotArea>
    </format>
    <format dxfId="7">
      <pivotArea collapsedLevelsAreSubtotals="1" fieldPosition="0">
        <references count="1">
          <reference field="0" count="1">
            <x v="18"/>
          </reference>
        </references>
      </pivotArea>
    </format>
    <format dxfId="6">
      <pivotArea collapsedLevelsAreSubtotals="1" fieldPosition="0">
        <references count="2">
          <reference field="0" count="1" selected="0">
            <x v="18"/>
          </reference>
          <reference field="2" count="11">
            <x v="4"/>
            <x v="24"/>
            <x v="29"/>
            <x v="91"/>
            <x v="139"/>
            <x v="166"/>
            <x v="196"/>
            <x v="197"/>
            <x v="214"/>
            <x v="231"/>
            <x v="251"/>
          </reference>
        </references>
      </pivotArea>
    </format>
    <format dxfId="5">
      <pivotArea dataOnly="0" labelOnly="1" fieldPosition="0">
        <references count="1">
          <reference field="0" count="1">
            <x v="18"/>
          </reference>
        </references>
      </pivotArea>
    </format>
    <format dxfId="4">
      <pivotArea dataOnly="0" labelOnly="1" fieldPosition="0">
        <references count="2">
          <reference field="0" count="1" selected="0">
            <x v="18"/>
          </reference>
          <reference field="2" count="11">
            <x v="4"/>
            <x v="24"/>
            <x v="29"/>
            <x v="91"/>
            <x v="139"/>
            <x v="166"/>
            <x v="196"/>
            <x v="197"/>
            <x v="214"/>
            <x v="231"/>
            <x v="251"/>
          </reference>
        </references>
      </pivotArea>
    </format>
    <format dxfId="3">
      <pivotArea collapsedLevelsAreSubtotals="1" fieldPosition="0">
        <references count="2">
          <reference field="0" count="1" selected="0">
            <x v="35"/>
          </reference>
          <reference field="2" count="5">
            <x v="130"/>
            <x v="183"/>
            <x v="240"/>
            <x v="255"/>
            <x v="272"/>
          </reference>
        </references>
      </pivotArea>
    </format>
    <format dxfId="2">
      <pivotArea dataOnly="0" labelOnly="1" fieldPosition="0">
        <references count="2">
          <reference field="0" count="1" selected="0">
            <x v="35"/>
          </reference>
          <reference field="2" count="5">
            <x v="130"/>
            <x v="183"/>
            <x v="240"/>
            <x v="255"/>
            <x v="272"/>
          </reference>
        </references>
      </pivotArea>
    </format>
    <format dxfId="1">
      <pivotArea collapsedLevelsAreSubtotals="1" fieldPosition="0">
        <references count="2">
          <reference field="0" count="1" selected="0">
            <x v="16"/>
          </reference>
          <reference field="2" count="8">
            <x v="14"/>
            <x v="29"/>
            <x v="127"/>
            <x v="180"/>
            <x v="200"/>
            <x v="205"/>
            <x v="252"/>
            <x v="271"/>
          </reference>
        </references>
      </pivotArea>
    </format>
    <format dxfId="0">
      <pivotArea dataOnly="0" labelOnly="1" fieldPosition="0">
        <references count="2">
          <reference field="0" count="1" selected="0">
            <x v="16"/>
          </reference>
          <reference field="2" count="8">
            <x v="14"/>
            <x v="29"/>
            <x v="127"/>
            <x v="180"/>
            <x v="200"/>
            <x v="205"/>
            <x v="252"/>
            <x v="27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6922E3-389A-4531-B34F-8DDC3333178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C8:AD45" firstHeaderRow="1" firstDataRow="1" firstDataCol="1"/>
  <pivotFields count="15">
    <pivotField axis="axisRow" showAll="0">
      <items count="60">
        <item x="0"/>
        <item x="3"/>
        <item x="1"/>
        <item sd="0" x="6"/>
        <item x="2"/>
        <item sd="0" x="8"/>
        <item sd="0" x="11"/>
        <item x="13"/>
        <item sd="0" x="14"/>
        <item sd="0" x="31"/>
        <item sd="0" x="15"/>
        <item x="12"/>
        <item x="9"/>
        <item x="4"/>
        <item sd="0" x="16"/>
        <item sd="0" x="7"/>
        <item sd="0" x="17"/>
        <item x="5"/>
        <item x="10"/>
        <item sd="0" x="18"/>
        <item sd="0" x="19"/>
        <item sd="0" x="20"/>
        <item sd="0" x="21"/>
        <item sd="0" x="22"/>
        <item sd="0" x="23"/>
        <item sd="0" x="24"/>
        <item sd="0" x="25"/>
        <item x="26"/>
        <item sd="0" x="27"/>
        <item sd="0" x="28"/>
        <item sd="0" x="29"/>
        <item sd="0" x="30"/>
        <item sd="0" x="32"/>
        <item sd="0" x="34"/>
        <item sd="0" x="35"/>
        <item sd="0" x="36"/>
        <item sd="0" x="37"/>
        <item sd="0" x="38"/>
        <item sd="0" x="42"/>
        <item sd="0" x="40"/>
        <item sd="0" x="41"/>
        <item sd="0" x="43"/>
        <item sd="0" x="44"/>
        <item sd="0" x="45"/>
        <item sd="0" x="46"/>
        <item sd="0" x="47"/>
        <item sd="0" x="50"/>
        <item sd="0" x="51"/>
        <item sd="0" x="52"/>
        <item sd="0" x="53"/>
        <item sd="0" x="54"/>
        <item sd="0" x="55"/>
        <item sd="0" x="56"/>
        <item m="1" x="58"/>
        <item x="39"/>
        <item x="49"/>
        <item x="48"/>
        <item m="1" x="57"/>
        <item x="33"/>
        <item t="default"/>
      </items>
    </pivotField>
    <pivotField showAll="0"/>
    <pivotField axis="axisRow" showAll="0">
      <items count="297">
        <item m="1" x="252"/>
        <item x="201"/>
        <item x="33"/>
        <item x="28"/>
        <item x="38"/>
        <item x="25"/>
        <item x="24"/>
        <item x="0"/>
        <item x="22"/>
        <item x="108"/>
        <item x="17"/>
        <item x="29"/>
        <item x="34"/>
        <item x="19"/>
        <item x="4"/>
        <item x="8"/>
        <item x="27"/>
        <item x="16"/>
        <item x="3"/>
        <item x="7"/>
        <item x="11"/>
        <item x="67"/>
        <item x="15"/>
        <item x="18"/>
        <item x="23"/>
        <item x="32"/>
        <item x="26"/>
        <item x="35"/>
        <item x="12"/>
        <item x="1"/>
        <item x="31"/>
        <item x="36"/>
        <item x="13"/>
        <item x="21"/>
        <item x="14"/>
        <item x="10"/>
        <item x="20"/>
        <item x="9"/>
        <item x="6"/>
        <item x="39"/>
        <item x="37"/>
        <item x="30"/>
        <item x="2"/>
        <item m="1" x="285"/>
        <item x="145"/>
        <item m="1" x="286"/>
        <item m="1" x="292"/>
        <item x="147"/>
        <item m="1" x="293"/>
        <item x="5"/>
        <item m="1" x="275"/>
        <item m="1" x="276"/>
        <item m="1" x="277"/>
        <item m="1" x="294"/>
        <item m="1" x="287"/>
        <item m="1" x="278"/>
        <item m="1" x="295"/>
        <item x="121"/>
        <item m="1" x="279"/>
        <item m="1" x="290"/>
        <item m="1" x="291"/>
        <item m="1" x="280"/>
        <item m="1" x="288"/>
        <item m="1" x="289"/>
        <item m="1" x="281"/>
        <item m="1" x="282"/>
        <item m="1" x="283"/>
        <item m="1" x="284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m="1" x="255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235"/>
        <item x="105"/>
        <item x="106"/>
        <item x="107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2"/>
        <item x="123"/>
        <item x="124"/>
        <item x="125"/>
        <item x="126"/>
        <item x="127"/>
        <item x="128"/>
        <item x="129"/>
        <item m="1" x="261"/>
        <item x="130"/>
        <item x="131"/>
        <item x="132"/>
        <item x="133"/>
        <item x="134"/>
        <item x="228"/>
        <item x="135"/>
        <item x="136"/>
        <item x="137"/>
        <item x="138"/>
        <item x="139"/>
        <item x="140"/>
        <item x="141"/>
        <item x="142"/>
        <item x="143"/>
        <item x="144"/>
        <item m="1" x="259"/>
        <item m="1" x="260"/>
        <item m="1" x="243"/>
        <item m="1" x="272"/>
        <item m="1" x="273"/>
        <item m="1" x="274"/>
        <item m="1" x="258"/>
        <item m="1" x="257"/>
        <item m="1" x="244"/>
        <item m="1" x="245"/>
        <item m="1" x="246"/>
        <item m="1" x="247"/>
        <item m="1" x="248"/>
        <item m="1" x="249"/>
        <item m="1" x="250"/>
        <item x="148"/>
        <item x="153"/>
        <item x="154"/>
        <item x="155"/>
        <item x="156"/>
        <item x="157"/>
        <item x="151"/>
        <item x="158"/>
        <item x="152"/>
        <item x="159"/>
        <item x="160"/>
        <item x="161"/>
        <item x="149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m="1" x="262"/>
        <item x="190"/>
        <item x="191"/>
        <item x="192"/>
        <item x="193"/>
        <item m="1" x="263"/>
        <item x="194"/>
        <item m="1" x="264"/>
        <item x="195"/>
        <item m="1" x="242"/>
        <item x="197"/>
        <item x="198"/>
        <item x="199"/>
        <item m="1" x="251"/>
        <item m="1" x="265"/>
        <item x="200"/>
        <item m="1" x="253"/>
        <item m="1" x="254"/>
        <item x="202"/>
        <item x="203"/>
        <item x="204"/>
        <item x="205"/>
        <item x="206"/>
        <item m="1" x="26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20"/>
        <item m="1" x="256"/>
        <item x="221"/>
        <item x="222"/>
        <item x="223"/>
        <item x="224"/>
        <item x="225"/>
        <item x="226"/>
        <item x="219"/>
        <item m="1" x="267"/>
        <item m="1" x="268"/>
        <item m="1" x="269"/>
        <item m="1" x="270"/>
        <item m="1" x="271"/>
        <item x="227"/>
        <item x="229"/>
        <item x="230"/>
        <item x="231"/>
        <item x="232"/>
        <item x="146"/>
        <item x="150"/>
        <item x="174"/>
        <item x="196"/>
        <item x="233"/>
        <item x="234"/>
        <item m="1" x="241"/>
        <item m="1" x="240"/>
        <item x="236"/>
        <item x="237"/>
        <item x="238"/>
        <item x="239"/>
        <item t="default"/>
      </items>
    </pivotField>
    <pivotField showAll="0"/>
    <pivotField showAll="0">
      <items count="7">
        <item x="2"/>
        <item x="3"/>
        <item x="0"/>
        <item x="4"/>
        <item x="1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>
      <items count="8">
        <item x="5"/>
        <item x="4"/>
        <item x="3"/>
        <item x="1"/>
        <item x="0"/>
        <item x="2"/>
        <item m="1" x="6"/>
        <item t="default"/>
      </items>
    </pivotField>
    <pivotField axis="axisRow" multipleItemSelectionAllowed="1" showAll="0">
      <items count="5">
        <item h="1" sd="0" m="1" x="3"/>
        <item x="1"/>
        <item x="2"/>
        <item h="1" x="0"/>
        <item t="default"/>
      </items>
    </pivotField>
    <pivotField showAll="0"/>
    <pivotField showAll="0">
      <items count="3">
        <item n="Zimski semestar" x="0"/>
        <item n="Letnji semsestar" x="1"/>
        <item t="default"/>
      </items>
    </pivotField>
  </pivotFields>
  <rowFields count="4">
    <field x="12"/>
    <field x="11"/>
    <field x="0"/>
    <field x="2"/>
  </rowFields>
  <rowItems count="37">
    <i>
      <x v="1"/>
    </i>
    <i r="1">
      <x v="2"/>
    </i>
    <i r="2">
      <x v="7"/>
    </i>
    <i r="3">
      <x v="97"/>
    </i>
    <i r="3">
      <x v="134"/>
    </i>
    <i r="2">
      <x v="27"/>
    </i>
    <i r="3">
      <x v="93"/>
    </i>
    <i r="2">
      <x v="29"/>
    </i>
    <i r="2">
      <x v="31"/>
    </i>
    <i r="2">
      <x v="58"/>
    </i>
    <i r="3">
      <x v="93"/>
    </i>
    <i r="3">
      <x v="133"/>
    </i>
    <i r="3">
      <x v="292"/>
    </i>
    <i r="3">
      <x v="293"/>
    </i>
    <i r="3">
      <x v="294"/>
    </i>
    <i r="3">
      <x v="295"/>
    </i>
    <i r="1">
      <x v="3"/>
    </i>
    <i r="2">
      <x v="15"/>
    </i>
    <i r="1">
      <x v="4"/>
    </i>
    <i r="2">
      <x v="37"/>
    </i>
    <i r="1">
      <x v="5"/>
    </i>
    <i r="2">
      <x v="5"/>
    </i>
    <i>
      <x v="2"/>
    </i>
    <i r="1">
      <x/>
    </i>
    <i r="2">
      <x v="46"/>
    </i>
    <i r="2">
      <x v="47"/>
    </i>
    <i r="2">
      <x v="48"/>
    </i>
    <i r="2">
      <x v="49"/>
    </i>
    <i r="2">
      <x v="50"/>
    </i>
    <i r="1">
      <x v="2"/>
    </i>
    <i r="2">
      <x v="27"/>
    </i>
    <i r="3">
      <x v="123"/>
    </i>
    <i r="3">
      <x v="124"/>
    </i>
    <i r="1">
      <x v="5"/>
    </i>
    <i r="2">
      <x v="6"/>
    </i>
    <i r="2">
      <x v="9"/>
    </i>
    <i t="grand">
      <x/>
    </i>
  </rowItems>
  <colItems count="1">
    <i/>
  </colItems>
  <dataFields count="1">
    <dataField name="Opterecenj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1F0DC-B306-4E40-B55B-A61412FCF547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C8:D70" firstHeaderRow="1" firstDataRow="1" firstDataCol="1" rowPageCount="1" colPageCount="1"/>
  <pivotFields count="15">
    <pivotField axis="axisRow" subtotalTop="0" showAll="0" insertBlankRow="1" sortType="descending" defaultSubtotal="0">
      <items count="59">
        <item x="0"/>
        <item x="3"/>
        <item x="1"/>
        <item x="6"/>
        <item x="2"/>
        <item x="8"/>
        <item x="11"/>
        <item x="13"/>
        <item x="14"/>
        <item x="31"/>
        <item x="15"/>
        <item x="12"/>
        <item x="9"/>
        <item x="4"/>
        <item x="16"/>
        <item x="7"/>
        <item x="17"/>
        <item x="5"/>
        <item x="10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4"/>
        <item x="35"/>
        <item x="36"/>
        <item x="37"/>
        <item x="38"/>
        <item x="42"/>
        <item x="40"/>
        <item x="41"/>
        <item x="43"/>
        <item x="44"/>
        <item x="45"/>
        <item x="46"/>
        <item x="47"/>
        <item x="50"/>
        <item x="51"/>
        <item x="52"/>
        <item x="53"/>
        <item x="54"/>
        <item x="55"/>
        <item x="56"/>
        <item m="1" x="58"/>
        <item x="39"/>
        <item x="49"/>
        <item x="48"/>
        <item m="1" x="57"/>
        <item x="3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subtotalTop="0" showAll="0" insertBlankRow="1" sortType="descending" defaultSubtotal="0">
      <items count="2">
        <item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insertBlankRow="1" defaultSubtotal="0">
      <items count="6">
        <item x="2"/>
        <item x="3"/>
        <item x="0"/>
        <item x="4"/>
        <item x="1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showAll="0" insertBlankRow="1">
      <items count="5">
        <item m="1" x="3"/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insertBlankRow="1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62">
    <i>
      <x v="1"/>
    </i>
    <i r="1">
      <x v="15"/>
    </i>
    <i r="1">
      <x v="46"/>
    </i>
    <i r="1">
      <x v="2"/>
    </i>
    <i r="1">
      <x v="44"/>
    </i>
    <i r="1">
      <x v="20"/>
    </i>
    <i r="1">
      <x v="5"/>
    </i>
    <i r="1">
      <x v="12"/>
    </i>
    <i r="1">
      <x v="17"/>
    </i>
    <i r="1">
      <x/>
    </i>
    <i r="1">
      <x v="42"/>
    </i>
    <i r="1">
      <x v="45"/>
    </i>
    <i r="1">
      <x v="38"/>
    </i>
    <i r="1">
      <x v="34"/>
    </i>
    <i r="1">
      <x v="23"/>
    </i>
    <i r="1">
      <x v="27"/>
    </i>
    <i r="1">
      <x v="49"/>
    </i>
    <i r="1">
      <x v="21"/>
    </i>
    <i r="1">
      <x v="1"/>
    </i>
    <i r="1">
      <x v="36"/>
    </i>
    <i r="1">
      <x v="3"/>
    </i>
    <i r="1">
      <x v="14"/>
    </i>
    <i r="1">
      <x v="26"/>
    </i>
    <i r="1">
      <x v="16"/>
    </i>
    <i r="1">
      <x v="50"/>
    </i>
    <i r="1">
      <x v="51"/>
    </i>
    <i r="1">
      <x v="29"/>
    </i>
    <i r="1">
      <x v="9"/>
    </i>
    <i r="1">
      <x v="40"/>
    </i>
    <i r="1">
      <x v="25"/>
    </i>
    <i r="1">
      <x v="31"/>
    </i>
    <i r="1">
      <x v="18"/>
    </i>
    <i r="1">
      <x v="33"/>
    </i>
    <i r="1">
      <x v="39"/>
    </i>
    <i r="1">
      <x v="52"/>
    </i>
    <i r="1">
      <x v="56"/>
    </i>
    <i r="1">
      <x v="11"/>
    </i>
    <i r="1">
      <x v="55"/>
    </i>
    <i r="1">
      <x v="8"/>
    </i>
    <i r="1">
      <x v="54"/>
    </i>
    <i t="blank">
      <x v="1"/>
    </i>
    <i>
      <x/>
    </i>
    <i r="1">
      <x v="47"/>
    </i>
    <i r="1">
      <x v="48"/>
    </i>
    <i r="1">
      <x v="4"/>
    </i>
    <i r="1">
      <x v="41"/>
    </i>
    <i r="1">
      <x v="7"/>
    </i>
    <i r="1">
      <x v="43"/>
    </i>
    <i r="1">
      <x v="58"/>
    </i>
    <i r="1">
      <x v="10"/>
    </i>
    <i r="1">
      <x v="6"/>
    </i>
    <i r="1">
      <x v="13"/>
    </i>
    <i r="1">
      <x v="37"/>
    </i>
    <i r="1">
      <x v="35"/>
    </i>
    <i r="1">
      <x v="28"/>
    </i>
    <i r="1">
      <x v="19"/>
    </i>
    <i r="1">
      <x v="24"/>
    </i>
    <i r="1">
      <x v="22"/>
    </i>
    <i r="1">
      <x v="30"/>
    </i>
    <i r="1">
      <x v="32"/>
    </i>
    <i t="blank">
      <x/>
    </i>
    <i t="grand">
      <x/>
    </i>
  </rowItems>
  <colItems count="1">
    <i/>
  </colItems>
  <pageFields count="1">
    <pageField fld="12" hier="-1"/>
  </pageFields>
  <dataFields count="1">
    <dataField name="Opterecenje" fld="10" baseField="1" baseItem="0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pn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pn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4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3A46-184C-48B6-AD99-A8BEF04E312B}" name="masinci" displayName="masinci" ref="A1:N554" totalsRowShown="0" headerRowDxfId="32" dataDxfId="30" headerRowBorderDxfId="31" headerRowCellStyle="Normal 2">
  <autoFilter ref="A1:N554" xr:uid="{F90E3A46-184C-48B6-AD99-A8BEF04E312B}">
    <filterColumn colId="4">
      <filters>
        <filter val="II"/>
        <filter val="IV"/>
        <filter val="VI"/>
      </filters>
    </filterColumn>
  </autoFilter>
  <sortState xmlns:xlrd2="http://schemas.microsoft.com/office/spreadsheetml/2017/richdata2" ref="A2:M529">
    <sortCondition ref="C1:C529"/>
  </sortState>
  <tableColumns count="14">
    <tableColumn id="1" xr3:uid="{DDB37E53-2164-492F-B99C-A8B274DE4D13}" name="Ime Predavača" dataDxfId="29"/>
    <tableColumn id="2" xr3:uid="{757EF009-91E0-46F1-AE8D-E187FED3B8A5}" name="Pozicija" dataDxfId="28"/>
    <tableColumn id="3" xr3:uid="{A76C39F9-2963-4198-A043-3E63D255ABFF}" name="Naziv Predmeta" dataDxfId="27"/>
    <tableColumn id="4" xr3:uid="{F4DD57E2-5091-4D71-9719-5463882AA6F7}" name="Studijski program" dataDxfId="26"/>
    <tableColumn id="5" xr3:uid="{3974057E-CB90-4FBE-8314-EB3038C4FE63}" name="Semestar" dataDxfId="25"/>
    <tableColumn id="6" xr3:uid="{FFFEFBFB-6F8D-47F9-93A1-A99FBDF0556E}" name="Tip Predavanja" dataDxfId="24"/>
    <tableColumn id="7" xr3:uid="{9984E905-2660-44F3-B3BC-55D2648EC6F1}" name="Nedeljni Broj Časova" dataDxfId="23"/>
    <tableColumn id="8" xr3:uid="{42B64061-AF37-473C-A6C4-6177A1475526}" name="Broj Grupa" dataDxfId="22"/>
    <tableColumn id="9" xr3:uid="{67D8002E-CF51-45E0-99CB-A165A38E5B55}" name="Status Predmeta" dataDxfId="21"/>
    <tableColumn id="10" xr3:uid="{815F689D-EFBF-40D9-A398-A88F7AE6E2C6}" name="Tip studija" dataDxfId="20"/>
    <tableColumn id="11" xr3:uid="{AE4D0C0A-8347-451C-AB31-AC28221E02AA}" name="Ukupno casova" dataDxfId="19">
      <calculatedColumnFormula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calculatedColumnFormula>
    </tableColumn>
    <tableColumn id="13" xr3:uid="{3309529B-C92B-46B8-9FA4-1347178115AB}" name="Katedra" dataDxfId="18"/>
    <tableColumn id="12" xr3:uid="{18915DB0-405F-4EEF-A391-D8C6D3971529}" name="Odsek" dataDxfId="17"/>
    <tableColumn id="14" xr3:uid="{3793B11E-6FDB-4AF0-87CD-3AF91D15894B}" name="Gde se drži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5" dT="2024-10-02T12:17:29.51" personId="{835EC2CC-8984-4688-B263-268381F983DB}" id="{BCD3084E-C1C3-43BE-8C7D-BFB611C4110A}">
    <text>Treba da bude 1 za nedeljni broj casova i dodati laboratorijske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9494-C5D4-47D7-8994-99DBB5312633}">
  <dimension ref="A1:N554"/>
  <sheetViews>
    <sheetView tabSelected="1" topLeftCell="A518" workbookViewId="0">
      <selection activeCell="C557" sqref="C557"/>
    </sheetView>
  </sheetViews>
  <sheetFormatPr defaultRowHeight="14.4" x14ac:dyDescent="0.3"/>
  <cols>
    <col min="1" max="1" width="29.5546875" customWidth="1"/>
    <col min="2" max="2" width="18.109375" customWidth="1"/>
    <col min="3" max="3" width="60.6640625" bestFit="1" customWidth="1"/>
    <col min="4" max="4" width="18.88671875" bestFit="1" customWidth="1"/>
    <col min="5" max="5" width="20" customWidth="1"/>
    <col min="6" max="6" width="18.109375" customWidth="1"/>
    <col min="7" max="7" width="22" bestFit="1" customWidth="1"/>
    <col min="8" max="8" width="13" bestFit="1" customWidth="1"/>
    <col min="9" max="9" width="11.88671875" customWidth="1"/>
    <col min="10" max="10" width="18.33203125" customWidth="1"/>
    <col min="11" max="11" width="14.33203125" customWidth="1"/>
    <col min="12" max="12" width="11.88671875" customWidth="1"/>
    <col min="13" max="13" width="13.6640625" customWidth="1"/>
    <col min="14" max="14" width="13.33203125" bestFit="1" customWidth="1"/>
  </cols>
  <sheetData>
    <row r="1" spans="1:14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1" t="s">
        <v>11</v>
      </c>
      <c r="M1" s="11" t="s">
        <v>12</v>
      </c>
      <c r="N1" s="11" t="s">
        <v>13</v>
      </c>
    </row>
    <row r="2" spans="1:14" ht="28.5" hidden="1" customHeight="1" x14ac:dyDescent="0.3">
      <c r="A2" s="14" t="s">
        <v>14</v>
      </c>
      <c r="B2" s="14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>
        <v>2</v>
      </c>
      <c r="H2" s="14">
        <v>1</v>
      </c>
      <c r="I2" s="14" t="s">
        <v>20</v>
      </c>
      <c r="J2" s="14" t="s">
        <v>21</v>
      </c>
      <c r="K2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" s="13" t="s">
        <v>22</v>
      </c>
      <c r="M2" s="13" t="s">
        <v>23</v>
      </c>
      <c r="N2" s="13"/>
    </row>
    <row r="3" spans="1:14" ht="24.75" hidden="1" customHeight="1" x14ac:dyDescent="0.3">
      <c r="A3" s="13" t="s">
        <v>14</v>
      </c>
      <c r="B3" s="13" t="s">
        <v>15</v>
      </c>
      <c r="C3" s="13" t="s">
        <v>24</v>
      </c>
      <c r="D3" s="13" t="s">
        <v>17</v>
      </c>
      <c r="E3" s="13" t="s">
        <v>25</v>
      </c>
      <c r="F3" s="13" t="s">
        <v>19</v>
      </c>
      <c r="G3" s="13">
        <v>2</v>
      </c>
      <c r="H3" s="13">
        <v>1</v>
      </c>
      <c r="I3" s="13" t="s">
        <v>26</v>
      </c>
      <c r="J3" s="13" t="s">
        <v>21</v>
      </c>
      <c r="K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" s="13" t="s">
        <v>22</v>
      </c>
      <c r="M3" s="13" t="s">
        <v>23</v>
      </c>
      <c r="N3" s="13"/>
    </row>
    <row r="4" spans="1:14" ht="23.25" hidden="1" customHeight="1" x14ac:dyDescent="0.3">
      <c r="A4" s="13" t="s">
        <v>27</v>
      </c>
      <c r="B4" s="13" t="s">
        <v>15</v>
      </c>
      <c r="C4" s="13" t="s">
        <v>28</v>
      </c>
      <c r="D4" s="13" t="s">
        <v>17</v>
      </c>
      <c r="E4" s="13" t="s">
        <v>29</v>
      </c>
      <c r="F4" s="13" t="s">
        <v>19</v>
      </c>
      <c r="G4" s="13">
        <v>2</v>
      </c>
      <c r="H4" s="13">
        <v>1</v>
      </c>
      <c r="I4" s="13" t="s">
        <v>26</v>
      </c>
      <c r="J4" s="13" t="s">
        <v>21</v>
      </c>
      <c r="K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" s="13" t="s">
        <v>22</v>
      </c>
      <c r="M4" s="13" t="s">
        <v>23</v>
      </c>
      <c r="N4" s="13"/>
    </row>
    <row r="5" spans="1:14" ht="23.25" hidden="1" customHeight="1" x14ac:dyDescent="0.3">
      <c r="A5" s="13" t="s">
        <v>30</v>
      </c>
      <c r="B5" s="13" t="s">
        <v>31</v>
      </c>
      <c r="C5" s="13" t="s">
        <v>28</v>
      </c>
      <c r="D5" s="13" t="s">
        <v>17</v>
      </c>
      <c r="E5" s="13" t="s">
        <v>29</v>
      </c>
      <c r="F5" s="13" t="s">
        <v>32</v>
      </c>
      <c r="G5" s="13">
        <v>3</v>
      </c>
      <c r="H5" s="13">
        <v>1</v>
      </c>
      <c r="I5" s="13" t="s">
        <v>26</v>
      </c>
      <c r="J5" s="13" t="s">
        <v>21</v>
      </c>
      <c r="K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" s="13" t="s">
        <v>17</v>
      </c>
      <c r="M5" s="13" t="s">
        <v>23</v>
      </c>
      <c r="N5" s="13"/>
    </row>
    <row r="6" spans="1:14" ht="23.25" hidden="1" customHeight="1" x14ac:dyDescent="0.3">
      <c r="A6" s="13" t="s">
        <v>33</v>
      </c>
      <c r="B6" s="13" t="s">
        <v>15</v>
      </c>
      <c r="C6" s="13" t="s">
        <v>34</v>
      </c>
      <c r="D6" s="13" t="s">
        <v>17</v>
      </c>
      <c r="E6" s="13" t="s">
        <v>29</v>
      </c>
      <c r="F6" s="13" t="s">
        <v>19</v>
      </c>
      <c r="G6" s="13">
        <v>2</v>
      </c>
      <c r="H6" s="13">
        <v>1</v>
      </c>
      <c r="I6" s="13" t="s">
        <v>26</v>
      </c>
      <c r="J6" s="13" t="s">
        <v>21</v>
      </c>
      <c r="K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6" s="13" t="s">
        <v>17</v>
      </c>
      <c r="M6" s="13" t="s">
        <v>23</v>
      </c>
      <c r="N6" s="13"/>
    </row>
    <row r="7" spans="1:14" ht="23.25" hidden="1" customHeight="1" x14ac:dyDescent="0.3">
      <c r="A7" s="13" t="s">
        <v>35</v>
      </c>
      <c r="B7" s="13" t="s">
        <v>31</v>
      </c>
      <c r="C7" s="13" t="s">
        <v>34</v>
      </c>
      <c r="D7" s="13" t="s">
        <v>17</v>
      </c>
      <c r="E7" s="13" t="s">
        <v>29</v>
      </c>
      <c r="F7" s="13" t="s">
        <v>36</v>
      </c>
      <c r="G7" s="13">
        <v>1</v>
      </c>
      <c r="H7" s="13">
        <v>2</v>
      </c>
      <c r="I7" s="13" t="s">
        <v>26</v>
      </c>
      <c r="J7" s="13" t="s">
        <v>21</v>
      </c>
      <c r="K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7" s="13" t="s">
        <v>17</v>
      </c>
      <c r="M7" s="13" t="s">
        <v>23</v>
      </c>
      <c r="N7" s="13"/>
    </row>
    <row r="8" spans="1:14" ht="23.25" hidden="1" customHeight="1" x14ac:dyDescent="0.3">
      <c r="A8" s="13" t="s">
        <v>37</v>
      </c>
      <c r="B8" s="13" t="s">
        <v>15</v>
      </c>
      <c r="C8" s="13" t="s">
        <v>38</v>
      </c>
      <c r="D8" s="13" t="s">
        <v>17</v>
      </c>
      <c r="E8" s="13" t="s">
        <v>29</v>
      </c>
      <c r="F8" s="13" t="s">
        <v>19</v>
      </c>
      <c r="G8" s="13">
        <v>3</v>
      </c>
      <c r="H8" s="13">
        <v>1</v>
      </c>
      <c r="I8" s="13" t="s">
        <v>26</v>
      </c>
      <c r="J8" s="13" t="s">
        <v>21</v>
      </c>
      <c r="K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8" s="13" t="s">
        <v>17</v>
      </c>
      <c r="M8" s="13" t="s">
        <v>23</v>
      </c>
      <c r="N8" s="13"/>
    </row>
    <row r="9" spans="1:14" ht="23.25" hidden="1" customHeight="1" x14ac:dyDescent="0.3">
      <c r="A9" s="13" t="s">
        <v>30</v>
      </c>
      <c r="B9" s="13" t="s">
        <v>31</v>
      </c>
      <c r="C9" s="13" t="s">
        <v>38</v>
      </c>
      <c r="D9" s="13" t="s">
        <v>17</v>
      </c>
      <c r="E9" s="13" t="s">
        <v>29</v>
      </c>
      <c r="F9" s="13" t="s">
        <v>32</v>
      </c>
      <c r="G9" s="13">
        <v>1</v>
      </c>
      <c r="H9" s="13">
        <v>1</v>
      </c>
      <c r="I9" s="13" t="s">
        <v>26</v>
      </c>
      <c r="J9" s="13" t="s">
        <v>21</v>
      </c>
      <c r="K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9" s="13" t="s">
        <v>17</v>
      </c>
      <c r="M9" s="13" t="s">
        <v>23</v>
      </c>
      <c r="N9" s="13"/>
    </row>
    <row r="10" spans="1:14" ht="23.25" hidden="1" customHeight="1" x14ac:dyDescent="0.3">
      <c r="A10" s="13" t="s">
        <v>30</v>
      </c>
      <c r="B10" s="13" t="s">
        <v>31</v>
      </c>
      <c r="C10" s="13" t="s">
        <v>38</v>
      </c>
      <c r="D10" s="13" t="s">
        <v>17</v>
      </c>
      <c r="E10" s="13" t="s">
        <v>29</v>
      </c>
      <c r="F10" s="13" t="s">
        <v>36</v>
      </c>
      <c r="G10" s="13">
        <v>1</v>
      </c>
      <c r="H10" s="13">
        <v>2</v>
      </c>
      <c r="I10" s="13" t="s">
        <v>26</v>
      </c>
      <c r="J10" s="13" t="s">
        <v>21</v>
      </c>
      <c r="K1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0" s="13" t="s">
        <v>17</v>
      </c>
      <c r="M10" s="13" t="s">
        <v>23</v>
      </c>
      <c r="N10" s="13"/>
    </row>
    <row r="11" spans="1:14" ht="23.25" customHeight="1" x14ac:dyDescent="0.3">
      <c r="A11" s="13" t="s">
        <v>27</v>
      </c>
      <c r="B11" s="13" t="s">
        <v>15</v>
      </c>
      <c r="C11" s="13" t="s">
        <v>39</v>
      </c>
      <c r="D11" s="13" t="s">
        <v>17</v>
      </c>
      <c r="E11" s="13" t="s">
        <v>40</v>
      </c>
      <c r="F11" s="13" t="s">
        <v>19</v>
      </c>
      <c r="G11" s="13">
        <v>3</v>
      </c>
      <c r="H11" s="13">
        <v>1</v>
      </c>
      <c r="I11" s="13" t="s">
        <v>26</v>
      </c>
      <c r="J11" s="13" t="s">
        <v>21</v>
      </c>
      <c r="K1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1" s="13" t="s">
        <v>22</v>
      </c>
      <c r="M11" s="13" t="s">
        <v>23</v>
      </c>
      <c r="N11" s="13"/>
    </row>
    <row r="12" spans="1:14" ht="23.25" customHeight="1" x14ac:dyDescent="0.3">
      <c r="A12" s="14" t="s">
        <v>27</v>
      </c>
      <c r="B12" s="14" t="s">
        <v>15</v>
      </c>
      <c r="C12" s="14" t="s">
        <v>41</v>
      </c>
      <c r="D12" s="14" t="s">
        <v>42</v>
      </c>
      <c r="E12" s="14" t="s">
        <v>40</v>
      </c>
      <c r="F12" s="14" t="s">
        <v>19</v>
      </c>
      <c r="G12" s="14">
        <v>3</v>
      </c>
      <c r="H12" s="14">
        <v>1</v>
      </c>
      <c r="I12" s="14" t="s">
        <v>20</v>
      </c>
      <c r="J12" s="14" t="s">
        <v>43</v>
      </c>
      <c r="K12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2" s="13" t="s">
        <v>22</v>
      </c>
      <c r="M12" s="13" t="s">
        <v>23</v>
      </c>
      <c r="N12" s="13"/>
    </row>
    <row r="13" spans="1:14" ht="23.25" customHeight="1" x14ac:dyDescent="0.3">
      <c r="A13" s="13" t="s">
        <v>30</v>
      </c>
      <c r="B13" s="13" t="s">
        <v>31</v>
      </c>
      <c r="C13" s="13" t="s">
        <v>41</v>
      </c>
      <c r="D13" s="13" t="s">
        <v>42</v>
      </c>
      <c r="E13" s="13" t="s">
        <v>40</v>
      </c>
      <c r="F13" s="13" t="s">
        <v>32</v>
      </c>
      <c r="G13" s="13">
        <v>3</v>
      </c>
      <c r="H13" s="13">
        <v>1</v>
      </c>
      <c r="I13" s="13" t="s">
        <v>20</v>
      </c>
      <c r="J13" s="13" t="s">
        <v>43</v>
      </c>
      <c r="K1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3" s="13" t="s">
        <v>17</v>
      </c>
      <c r="M13" s="13" t="s">
        <v>23</v>
      </c>
      <c r="N13" s="13"/>
    </row>
    <row r="14" spans="1:14" ht="23.25" customHeight="1" x14ac:dyDescent="0.3">
      <c r="A14" s="13" t="s">
        <v>44</v>
      </c>
      <c r="B14" s="13" t="s">
        <v>15</v>
      </c>
      <c r="C14" s="13" t="s">
        <v>45</v>
      </c>
      <c r="D14" s="13" t="s">
        <v>17</v>
      </c>
      <c r="E14" s="13" t="s">
        <v>40</v>
      </c>
      <c r="F14" s="13" t="s">
        <v>19</v>
      </c>
      <c r="G14" s="13">
        <v>2</v>
      </c>
      <c r="H14" s="13">
        <v>1</v>
      </c>
      <c r="I14" s="13" t="s">
        <v>26</v>
      </c>
      <c r="J14" s="13" t="s">
        <v>21</v>
      </c>
      <c r="K1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4" s="13" t="s">
        <v>22</v>
      </c>
      <c r="M14" s="13" t="s">
        <v>23</v>
      </c>
      <c r="N14" s="13"/>
    </row>
    <row r="15" spans="1:14" ht="23.25" customHeight="1" x14ac:dyDescent="0.3">
      <c r="A15" s="13" t="s">
        <v>30</v>
      </c>
      <c r="B15" s="13" t="s">
        <v>31</v>
      </c>
      <c r="C15" s="13" t="s">
        <v>46</v>
      </c>
      <c r="D15" s="13" t="s">
        <v>17</v>
      </c>
      <c r="E15" s="13" t="s">
        <v>40</v>
      </c>
      <c r="F15" s="13" t="s">
        <v>32</v>
      </c>
      <c r="G15" s="13">
        <v>1</v>
      </c>
      <c r="H15" s="13">
        <v>1</v>
      </c>
      <c r="I15" s="13" t="s">
        <v>26</v>
      </c>
      <c r="J15" s="13" t="s">
        <v>21</v>
      </c>
      <c r="K1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5" s="13" t="s">
        <v>17</v>
      </c>
      <c r="M15" s="13" t="s">
        <v>23</v>
      </c>
      <c r="N15" s="13"/>
    </row>
    <row r="16" spans="1:14" ht="23.25" customHeight="1" x14ac:dyDescent="0.3">
      <c r="A16" s="13" t="s">
        <v>30</v>
      </c>
      <c r="B16" s="13" t="s">
        <v>31</v>
      </c>
      <c r="C16" s="13" t="s">
        <v>46</v>
      </c>
      <c r="D16" s="13" t="s">
        <v>17</v>
      </c>
      <c r="E16" s="13" t="s">
        <v>40</v>
      </c>
      <c r="F16" s="13" t="s">
        <v>36</v>
      </c>
      <c r="G16" s="13">
        <v>1</v>
      </c>
      <c r="H16" s="13">
        <v>2</v>
      </c>
      <c r="I16" s="13" t="s">
        <v>26</v>
      </c>
      <c r="J16" s="13" t="s">
        <v>21</v>
      </c>
      <c r="K1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6" s="13" t="s">
        <v>17</v>
      </c>
      <c r="M16" s="13" t="s">
        <v>23</v>
      </c>
      <c r="N16" s="13"/>
    </row>
    <row r="17" spans="1:14" ht="23.25" customHeight="1" x14ac:dyDescent="0.3">
      <c r="A17" s="13" t="s">
        <v>47</v>
      </c>
      <c r="B17" s="13" t="s">
        <v>15</v>
      </c>
      <c r="C17" s="13" t="s">
        <v>48</v>
      </c>
      <c r="D17" s="13" t="s">
        <v>17</v>
      </c>
      <c r="E17" s="13" t="s">
        <v>40</v>
      </c>
      <c r="F17" s="13" t="s">
        <v>19</v>
      </c>
      <c r="G17" s="13">
        <v>2</v>
      </c>
      <c r="H17" s="13">
        <v>1</v>
      </c>
      <c r="I17" s="13" t="s">
        <v>26</v>
      </c>
      <c r="J17" s="13" t="s">
        <v>21</v>
      </c>
      <c r="K1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7" s="13" t="s">
        <v>17</v>
      </c>
      <c r="M17" s="13" t="s">
        <v>23</v>
      </c>
      <c r="N17" s="13"/>
    </row>
    <row r="18" spans="1:14" ht="23.25" customHeight="1" x14ac:dyDescent="0.3">
      <c r="A18" s="13" t="s">
        <v>30</v>
      </c>
      <c r="B18" s="13" t="s">
        <v>31</v>
      </c>
      <c r="C18" s="13" t="s">
        <v>48</v>
      </c>
      <c r="D18" s="13" t="s">
        <v>17</v>
      </c>
      <c r="E18" s="13" t="s">
        <v>40</v>
      </c>
      <c r="F18" s="13" t="s">
        <v>32</v>
      </c>
      <c r="G18" s="13">
        <v>1</v>
      </c>
      <c r="H18" s="13">
        <v>1</v>
      </c>
      <c r="I18" s="13" t="s">
        <v>26</v>
      </c>
      <c r="J18" s="13" t="s">
        <v>21</v>
      </c>
      <c r="K1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8" s="13" t="s">
        <v>17</v>
      </c>
      <c r="M18" s="13" t="s">
        <v>23</v>
      </c>
      <c r="N18" s="13"/>
    </row>
    <row r="19" spans="1:14" ht="23.25" customHeight="1" x14ac:dyDescent="0.3">
      <c r="A19" s="13" t="s">
        <v>30</v>
      </c>
      <c r="B19" s="13" t="s">
        <v>31</v>
      </c>
      <c r="C19" s="13" t="s">
        <v>48</v>
      </c>
      <c r="D19" s="13" t="s">
        <v>17</v>
      </c>
      <c r="E19" s="13" t="s">
        <v>40</v>
      </c>
      <c r="F19" s="13" t="s">
        <v>36</v>
      </c>
      <c r="G19" s="13">
        <v>2</v>
      </c>
      <c r="H19" s="13">
        <v>2</v>
      </c>
      <c r="I19" s="13" t="s">
        <v>26</v>
      </c>
      <c r="J19" s="13" t="s">
        <v>21</v>
      </c>
      <c r="K1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19" s="13" t="s">
        <v>17</v>
      </c>
      <c r="M19" s="13" t="s">
        <v>23</v>
      </c>
      <c r="N19" s="13"/>
    </row>
    <row r="20" spans="1:14" ht="23.25" customHeight="1" x14ac:dyDescent="0.3">
      <c r="A20" s="13" t="s">
        <v>44</v>
      </c>
      <c r="B20" s="13" t="s">
        <v>15</v>
      </c>
      <c r="C20" s="13" t="s">
        <v>45</v>
      </c>
      <c r="D20" s="13" t="s">
        <v>17</v>
      </c>
      <c r="E20" s="13" t="s">
        <v>40</v>
      </c>
      <c r="F20" s="13" t="s">
        <v>32</v>
      </c>
      <c r="G20" s="13">
        <v>1</v>
      </c>
      <c r="H20" s="13">
        <v>1</v>
      </c>
      <c r="I20" s="13" t="s">
        <v>26</v>
      </c>
      <c r="J20" s="13" t="s">
        <v>21</v>
      </c>
      <c r="K2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20" s="13" t="s">
        <v>22</v>
      </c>
      <c r="M20" s="13" t="s">
        <v>23</v>
      </c>
      <c r="N20" s="13"/>
    </row>
    <row r="21" spans="1:14" ht="23.25" customHeight="1" x14ac:dyDescent="0.3">
      <c r="A21" s="13" t="s">
        <v>44</v>
      </c>
      <c r="B21" s="13" t="s">
        <v>15</v>
      </c>
      <c r="C21" s="13" t="s">
        <v>45</v>
      </c>
      <c r="D21" s="13" t="s">
        <v>17</v>
      </c>
      <c r="E21" s="13" t="s">
        <v>40</v>
      </c>
      <c r="F21" s="13" t="s">
        <v>36</v>
      </c>
      <c r="G21" s="13">
        <v>1</v>
      </c>
      <c r="H21" s="13">
        <v>2</v>
      </c>
      <c r="I21" s="13" t="s">
        <v>26</v>
      </c>
      <c r="J21" s="13" t="s">
        <v>21</v>
      </c>
      <c r="K2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1" s="13" t="s">
        <v>22</v>
      </c>
      <c r="M21" s="13" t="s">
        <v>23</v>
      </c>
      <c r="N21" s="13"/>
    </row>
    <row r="22" spans="1:14" ht="23.25" customHeight="1" x14ac:dyDescent="0.3">
      <c r="A22" s="13" t="s">
        <v>49</v>
      </c>
      <c r="B22" s="13" t="s">
        <v>15</v>
      </c>
      <c r="C22" s="14" t="s">
        <v>50</v>
      </c>
      <c r="D22" s="14" t="s">
        <v>17</v>
      </c>
      <c r="E22" s="14" t="s">
        <v>40</v>
      </c>
      <c r="F22" s="14" t="s">
        <v>19</v>
      </c>
      <c r="G22" s="14">
        <v>2</v>
      </c>
      <c r="H22" s="14">
        <v>1</v>
      </c>
      <c r="I22" s="14" t="s">
        <v>26</v>
      </c>
      <c r="J22" s="14" t="s">
        <v>21</v>
      </c>
      <c r="K22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2" s="14" t="s">
        <v>51</v>
      </c>
      <c r="M22" s="14" t="s">
        <v>23</v>
      </c>
      <c r="N22" s="14" t="s">
        <v>52</v>
      </c>
    </row>
    <row r="23" spans="1:14" ht="29.25" customHeight="1" x14ac:dyDescent="0.3">
      <c r="A23" s="13" t="s">
        <v>49</v>
      </c>
      <c r="B23" s="13" t="s">
        <v>15</v>
      </c>
      <c r="C23" s="14" t="s">
        <v>50</v>
      </c>
      <c r="D23" s="14" t="s">
        <v>17</v>
      </c>
      <c r="E23" s="14" t="s">
        <v>40</v>
      </c>
      <c r="F23" s="14" t="s">
        <v>32</v>
      </c>
      <c r="G23" s="14">
        <v>2</v>
      </c>
      <c r="H23" s="14">
        <v>1</v>
      </c>
      <c r="I23" s="14" t="s">
        <v>26</v>
      </c>
      <c r="J23" s="14" t="s">
        <v>21</v>
      </c>
      <c r="K23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3" s="14" t="s">
        <v>51</v>
      </c>
      <c r="M23" s="14" t="s">
        <v>23</v>
      </c>
      <c r="N23" s="14"/>
    </row>
    <row r="24" spans="1:14" ht="29.25" customHeight="1" x14ac:dyDescent="0.3">
      <c r="A24" s="14" t="s">
        <v>47</v>
      </c>
      <c r="B24" s="14" t="s">
        <v>15</v>
      </c>
      <c r="C24" s="14" t="s">
        <v>53</v>
      </c>
      <c r="D24" s="14" t="s">
        <v>17</v>
      </c>
      <c r="E24" s="14" t="s">
        <v>40</v>
      </c>
      <c r="F24" s="14" t="s">
        <v>19</v>
      </c>
      <c r="G24" s="14">
        <v>2</v>
      </c>
      <c r="H24" s="14">
        <v>1</v>
      </c>
      <c r="I24" s="14" t="s">
        <v>20</v>
      </c>
      <c r="J24" s="14" t="s">
        <v>21</v>
      </c>
      <c r="K24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4" s="13" t="s">
        <v>17</v>
      </c>
      <c r="M24" s="13" t="s">
        <v>23</v>
      </c>
      <c r="N24" s="13"/>
    </row>
    <row r="25" spans="1:14" ht="29.25" customHeight="1" x14ac:dyDescent="0.3">
      <c r="A25" s="14" t="s">
        <v>30</v>
      </c>
      <c r="B25" s="14" t="s">
        <v>31</v>
      </c>
      <c r="C25" s="14" t="s">
        <v>53</v>
      </c>
      <c r="D25" s="14" t="s">
        <v>17</v>
      </c>
      <c r="E25" s="14" t="s">
        <v>40</v>
      </c>
      <c r="F25" s="14" t="s">
        <v>32</v>
      </c>
      <c r="G25" s="14">
        <v>3</v>
      </c>
      <c r="H25" s="14">
        <v>1</v>
      </c>
      <c r="I25" s="14" t="s">
        <v>20</v>
      </c>
      <c r="J25" s="14" t="s">
        <v>21</v>
      </c>
      <c r="K25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25" s="13" t="s">
        <v>17</v>
      </c>
      <c r="M25" s="13" t="s">
        <v>23</v>
      </c>
      <c r="N25" s="13"/>
    </row>
    <row r="26" spans="1:14" ht="29.25" hidden="1" customHeight="1" x14ac:dyDescent="0.3">
      <c r="A26" s="13" t="s">
        <v>54</v>
      </c>
      <c r="B26" s="13" t="s">
        <v>15</v>
      </c>
      <c r="C26" s="13" t="s">
        <v>55</v>
      </c>
      <c r="D26" s="13" t="s">
        <v>17</v>
      </c>
      <c r="E26" s="13" t="s">
        <v>18</v>
      </c>
      <c r="F26" s="13" t="s">
        <v>19</v>
      </c>
      <c r="G26" s="13">
        <v>2</v>
      </c>
      <c r="H26" s="13">
        <v>1</v>
      </c>
      <c r="I26" s="13" t="s">
        <v>26</v>
      </c>
      <c r="J26" s="13" t="s">
        <v>21</v>
      </c>
      <c r="K2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6" s="13" t="s">
        <v>17</v>
      </c>
      <c r="M26" s="13" t="s">
        <v>23</v>
      </c>
      <c r="N26" s="13"/>
    </row>
    <row r="27" spans="1:14" ht="29.25" hidden="1" customHeight="1" x14ac:dyDescent="0.3">
      <c r="A27" s="13" t="s">
        <v>54</v>
      </c>
      <c r="B27" s="13" t="s">
        <v>15</v>
      </c>
      <c r="C27" s="13" t="s">
        <v>55</v>
      </c>
      <c r="D27" s="13" t="s">
        <v>17</v>
      </c>
      <c r="E27" s="13" t="s">
        <v>18</v>
      </c>
      <c r="F27" s="13" t="s">
        <v>36</v>
      </c>
      <c r="G27" s="13">
        <v>2</v>
      </c>
      <c r="H27" s="13">
        <v>2</v>
      </c>
      <c r="I27" s="13" t="s">
        <v>26</v>
      </c>
      <c r="J27" s="13" t="s">
        <v>21</v>
      </c>
      <c r="K2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7" s="13" t="s">
        <v>17</v>
      </c>
      <c r="M27" s="13" t="s">
        <v>23</v>
      </c>
      <c r="N27" s="13"/>
    </row>
    <row r="28" spans="1:14" ht="29.25" hidden="1" customHeight="1" x14ac:dyDescent="0.3">
      <c r="A28" s="13" t="s">
        <v>56</v>
      </c>
      <c r="B28" s="13" t="s">
        <v>15</v>
      </c>
      <c r="C28" s="13" t="s">
        <v>57</v>
      </c>
      <c r="D28" s="13" t="s">
        <v>17</v>
      </c>
      <c r="E28" s="13" t="s">
        <v>18</v>
      </c>
      <c r="F28" s="13" t="s">
        <v>19</v>
      </c>
      <c r="G28" s="13">
        <v>2</v>
      </c>
      <c r="H28" s="13">
        <v>1</v>
      </c>
      <c r="I28" s="13" t="s">
        <v>26</v>
      </c>
      <c r="J28" s="13" t="s">
        <v>21</v>
      </c>
      <c r="K2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8" s="13" t="s">
        <v>17</v>
      </c>
      <c r="M28" s="13" t="s">
        <v>23</v>
      </c>
      <c r="N28" s="13"/>
    </row>
    <row r="29" spans="1:14" ht="29.25" hidden="1" customHeight="1" x14ac:dyDescent="0.3">
      <c r="A29" s="13" t="s">
        <v>35</v>
      </c>
      <c r="B29" s="13" t="s">
        <v>31</v>
      </c>
      <c r="C29" s="13" t="s">
        <v>57</v>
      </c>
      <c r="D29" s="13" t="s">
        <v>17</v>
      </c>
      <c r="E29" s="13" t="s">
        <v>18</v>
      </c>
      <c r="F29" s="13" t="s">
        <v>32</v>
      </c>
      <c r="G29" s="13">
        <v>2</v>
      </c>
      <c r="H29" s="13">
        <v>1</v>
      </c>
      <c r="I29" s="13" t="s">
        <v>26</v>
      </c>
      <c r="J29" s="13" t="s">
        <v>21</v>
      </c>
      <c r="K2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9" s="13" t="s">
        <v>17</v>
      </c>
      <c r="M29" s="13" t="s">
        <v>23</v>
      </c>
      <c r="N29" s="13"/>
    </row>
    <row r="30" spans="1:14" ht="29.25" hidden="1" customHeight="1" x14ac:dyDescent="0.3">
      <c r="A30" s="13" t="s">
        <v>33</v>
      </c>
      <c r="B30" s="13" t="s">
        <v>15</v>
      </c>
      <c r="C30" s="13" t="s">
        <v>58</v>
      </c>
      <c r="D30" s="13" t="s">
        <v>17</v>
      </c>
      <c r="E30" s="13" t="s">
        <v>18</v>
      </c>
      <c r="F30" s="13" t="s">
        <v>19</v>
      </c>
      <c r="G30" s="13">
        <v>2</v>
      </c>
      <c r="H30" s="13">
        <v>1</v>
      </c>
      <c r="I30" s="13" t="s">
        <v>26</v>
      </c>
      <c r="J30" s="13" t="s">
        <v>21</v>
      </c>
      <c r="K3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0" s="13" t="s">
        <v>17</v>
      </c>
      <c r="M30" s="13" t="s">
        <v>23</v>
      </c>
      <c r="N30" s="13"/>
    </row>
    <row r="31" spans="1:14" ht="29.25" hidden="1" customHeight="1" x14ac:dyDescent="0.3">
      <c r="A31" s="13" t="s">
        <v>33</v>
      </c>
      <c r="B31" s="13" t="s">
        <v>15</v>
      </c>
      <c r="C31" s="13" t="s">
        <v>58</v>
      </c>
      <c r="D31" s="13" t="s">
        <v>17</v>
      </c>
      <c r="E31" s="13" t="s">
        <v>18</v>
      </c>
      <c r="F31" s="13" t="s">
        <v>32</v>
      </c>
      <c r="G31" s="13">
        <v>2</v>
      </c>
      <c r="H31" s="13">
        <v>1</v>
      </c>
      <c r="I31" s="13" t="s">
        <v>26</v>
      </c>
      <c r="J31" s="13" t="s">
        <v>21</v>
      </c>
      <c r="K3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1" s="13" t="s">
        <v>17</v>
      </c>
      <c r="M31" s="13" t="s">
        <v>23</v>
      </c>
      <c r="N31" s="13"/>
    </row>
    <row r="32" spans="1:14" ht="29.25" hidden="1" customHeight="1" x14ac:dyDescent="0.3">
      <c r="A32" s="14" t="s">
        <v>49</v>
      </c>
      <c r="B32" s="14" t="s">
        <v>15</v>
      </c>
      <c r="C32" s="14" t="s">
        <v>59</v>
      </c>
      <c r="D32" s="14" t="s">
        <v>42</v>
      </c>
      <c r="E32" s="14" t="s">
        <v>29</v>
      </c>
      <c r="F32" s="14" t="s">
        <v>19</v>
      </c>
      <c r="G32" s="14">
        <v>3</v>
      </c>
      <c r="H32" s="14">
        <v>1</v>
      </c>
      <c r="I32" s="14" t="s">
        <v>20</v>
      </c>
      <c r="J32" s="14" t="s">
        <v>43</v>
      </c>
      <c r="K32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2" s="14" t="s">
        <v>51</v>
      </c>
      <c r="M32" s="14" t="s">
        <v>23</v>
      </c>
      <c r="N32" s="14" t="s">
        <v>60</v>
      </c>
    </row>
    <row r="33" spans="1:14" ht="29.25" hidden="1" customHeight="1" x14ac:dyDescent="0.3">
      <c r="A33" s="14" t="s">
        <v>49</v>
      </c>
      <c r="B33" s="14" t="s">
        <v>15</v>
      </c>
      <c r="C33" s="14" t="s">
        <v>59</v>
      </c>
      <c r="D33" s="14" t="s">
        <v>42</v>
      </c>
      <c r="E33" s="14" t="s">
        <v>29</v>
      </c>
      <c r="F33" s="14" t="s">
        <v>32</v>
      </c>
      <c r="G33" s="14">
        <v>2</v>
      </c>
      <c r="H33" s="14">
        <v>1</v>
      </c>
      <c r="I33" s="14" t="s">
        <v>20</v>
      </c>
      <c r="J33" s="14" t="s">
        <v>43</v>
      </c>
      <c r="K33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3" s="14" t="s">
        <v>51</v>
      </c>
      <c r="M33" s="14" t="s">
        <v>23</v>
      </c>
      <c r="N33" s="14" t="s">
        <v>60</v>
      </c>
    </row>
    <row r="34" spans="1:14" ht="29.25" hidden="1" customHeight="1" x14ac:dyDescent="0.3">
      <c r="A34" s="13" t="s">
        <v>33</v>
      </c>
      <c r="B34" s="13" t="s">
        <v>15</v>
      </c>
      <c r="C34" s="13" t="s">
        <v>61</v>
      </c>
      <c r="D34" s="13" t="s">
        <v>17</v>
      </c>
      <c r="E34" s="13" t="s">
        <v>18</v>
      </c>
      <c r="F34" s="13" t="s">
        <v>19</v>
      </c>
      <c r="G34" s="13">
        <v>2</v>
      </c>
      <c r="H34" s="13">
        <v>1</v>
      </c>
      <c r="I34" s="13" t="s">
        <v>26</v>
      </c>
      <c r="J34" s="13" t="s">
        <v>21</v>
      </c>
      <c r="K3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4" s="13" t="s">
        <v>17</v>
      </c>
      <c r="M34" s="13" t="s">
        <v>23</v>
      </c>
      <c r="N34" s="13"/>
    </row>
    <row r="35" spans="1:14" ht="29.25" hidden="1" customHeight="1" x14ac:dyDescent="0.3">
      <c r="A35" s="13" t="s">
        <v>33</v>
      </c>
      <c r="B35" s="13" t="s">
        <v>15</v>
      </c>
      <c r="C35" s="13" t="s">
        <v>61</v>
      </c>
      <c r="D35" s="13" t="s">
        <v>17</v>
      </c>
      <c r="E35" s="13" t="s">
        <v>18</v>
      </c>
      <c r="F35" s="13" t="s">
        <v>32</v>
      </c>
      <c r="G35" s="13">
        <v>2</v>
      </c>
      <c r="H35" s="13">
        <v>1</v>
      </c>
      <c r="I35" s="13" t="s">
        <v>26</v>
      </c>
      <c r="J35" s="13" t="s">
        <v>21</v>
      </c>
      <c r="K3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5" s="13" t="s">
        <v>17</v>
      </c>
      <c r="M35" s="13" t="s">
        <v>23</v>
      </c>
      <c r="N35" s="13"/>
    </row>
    <row r="36" spans="1:14" ht="29.25" hidden="1" customHeight="1" x14ac:dyDescent="0.3">
      <c r="A36" s="13" t="s">
        <v>62</v>
      </c>
      <c r="B36" s="13" t="s">
        <v>31</v>
      </c>
      <c r="C36" s="13" t="s">
        <v>63</v>
      </c>
      <c r="D36" s="13" t="s">
        <v>17</v>
      </c>
      <c r="E36" s="13" t="s">
        <v>29</v>
      </c>
      <c r="F36" s="13" t="s">
        <v>32</v>
      </c>
      <c r="G36" s="13">
        <v>2</v>
      </c>
      <c r="H36" s="13">
        <v>1</v>
      </c>
      <c r="I36" s="13" t="s">
        <v>26</v>
      </c>
      <c r="J36" s="13" t="s">
        <v>21</v>
      </c>
      <c r="K3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6" s="13" t="s">
        <v>51</v>
      </c>
      <c r="M36" s="13" t="s">
        <v>23</v>
      </c>
      <c r="N36" s="13"/>
    </row>
    <row r="37" spans="1:14" ht="29.25" customHeight="1" x14ac:dyDescent="0.3">
      <c r="A37" s="14" t="s">
        <v>30</v>
      </c>
      <c r="B37" s="14" t="s">
        <v>31</v>
      </c>
      <c r="C37" s="14" t="s">
        <v>53</v>
      </c>
      <c r="D37" s="14" t="s">
        <v>17</v>
      </c>
      <c r="E37" s="14" t="s">
        <v>64</v>
      </c>
      <c r="F37" s="14" t="s">
        <v>32</v>
      </c>
      <c r="G37" s="14">
        <v>2</v>
      </c>
      <c r="H37" s="14">
        <v>1</v>
      </c>
      <c r="I37" s="14" t="s">
        <v>20</v>
      </c>
      <c r="J37" s="14" t="s">
        <v>21</v>
      </c>
      <c r="K37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7" s="13" t="s">
        <v>17</v>
      </c>
      <c r="M37" s="13" t="s">
        <v>23</v>
      </c>
      <c r="N37" s="13"/>
    </row>
    <row r="38" spans="1:14" ht="29.25" customHeight="1" x14ac:dyDescent="0.3">
      <c r="A38" s="13" t="s">
        <v>37</v>
      </c>
      <c r="B38" s="13" t="s">
        <v>15</v>
      </c>
      <c r="C38" s="13" t="s">
        <v>65</v>
      </c>
      <c r="D38" s="13" t="s">
        <v>17</v>
      </c>
      <c r="E38" s="13" t="s">
        <v>64</v>
      </c>
      <c r="F38" s="13" t="s">
        <v>19</v>
      </c>
      <c r="G38" s="13">
        <v>3</v>
      </c>
      <c r="H38" s="13">
        <v>1</v>
      </c>
      <c r="I38" s="13" t="s">
        <v>26</v>
      </c>
      <c r="J38" s="13" t="s">
        <v>21</v>
      </c>
      <c r="K3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8" s="13" t="s">
        <v>17</v>
      </c>
      <c r="M38" s="13" t="s">
        <v>23</v>
      </c>
      <c r="N38" s="13"/>
    </row>
    <row r="39" spans="1:14" ht="29.25" customHeight="1" x14ac:dyDescent="0.3">
      <c r="A39" s="13" t="s">
        <v>35</v>
      </c>
      <c r="B39" s="13" t="s">
        <v>31</v>
      </c>
      <c r="C39" s="13" t="s">
        <v>65</v>
      </c>
      <c r="D39" s="13" t="s">
        <v>17</v>
      </c>
      <c r="E39" s="13" t="s">
        <v>64</v>
      </c>
      <c r="F39" s="13" t="s">
        <v>32</v>
      </c>
      <c r="G39" s="13">
        <v>2</v>
      </c>
      <c r="H39" s="13">
        <v>1</v>
      </c>
      <c r="I39" s="13" t="s">
        <v>26</v>
      </c>
      <c r="J39" s="13" t="s">
        <v>21</v>
      </c>
      <c r="K3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9" s="13" t="s">
        <v>17</v>
      </c>
      <c r="M39" s="13" t="s">
        <v>23</v>
      </c>
      <c r="N39" s="13"/>
    </row>
    <row r="40" spans="1:14" ht="29.25" customHeight="1" x14ac:dyDescent="0.3">
      <c r="A40" s="13" t="s">
        <v>47</v>
      </c>
      <c r="B40" s="13" t="s">
        <v>15</v>
      </c>
      <c r="C40" s="13" t="s">
        <v>66</v>
      </c>
      <c r="D40" s="13" t="s">
        <v>17</v>
      </c>
      <c r="E40" s="13" t="s">
        <v>64</v>
      </c>
      <c r="F40" s="13" t="s">
        <v>19</v>
      </c>
      <c r="G40" s="13">
        <v>3</v>
      </c>
      <c r="H40" s="13">
        <v>1</v>
      </c>
      <c r="I40" s="13" t="s">
        <v>26</v>
      </c>
      <c r="J40" s="13" t="s">
        <v>21</v>
      </c>
      <c r="K4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0" s="13" t="s">
        <v>17</v>
      </c>
      <c r="M40" s="13" t="s">
        <v>23</v>
      </c>
      <c r="N40" s="13"/>
    </row>
    <row r="41" spans="1:14" ht="29.25" customHeight="1" x14ac:dyDescent="0.3">
      <c r="A41" s="13" t="s">
        <v>67</v>
      </c>
      <c r="B41" s="13" t="s">
        <v>15</v>
      </c>
      <c r="C41" s="13" t="s">
        <v>66</v>
      </c>
      <c r="D41" s="13" t="s">
        <v>17</v>
      </c>
      <c r="E41" s="13" t="s">
        <v>64</v>
      </c>
      <c r="F41" s="13" t="s">
        <v>32</v>
      </c>
      <c r="G41" s="13">
        <v>3</v>
      </c>
      <c r="H41" s="13">
        <v>1</v>
      </c>
      <c r="I41" s="13" t="s">
        <v>26</v>
      </c>
      <c r="J41" s="13" t="s">
        <v>21</v>
      </c>
      <c r="K4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41" s="13" t="s">
        <v>17</v>
      </c>
      <c r="M41" s="13" t="s">
        <v>23</v>
      </c>
      <c r="N41" s="13"/>
    </row>
    <row r="42" spans="1:14" ht="29.25" customHeight="1" x14ac:dyDescent="0.3">
      <c r="A42" s="13" t="s">
        <v>33</v>
      </c>
      <c r="B42" s="13" t="s">
        <v>15</v>
      </c>
      <c r="C42" s="13" t="s">
        <v>68</v>
      </c>
      <c r="D42" s="13" t="s">
        <v>17</v>
      </c>
      <c r="E42" s="13" t="s">
        <v>64</v>
      </c>
      <c r="F42" s="13" t="s">
        <v>19</v>
      </c>
      <c r="G42" s="13">
        <v>2</v>
      </c>
      <c r="H42" s="13">
        <v>1</v>
      </c>
      <c r="I42" s="13" t="s">
        <v>26</v>
      </c>
      <c r="J42" s="13" t="s">
        <v>21</v>
      </c>
      <c r="K4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2" s="13" t="s">
        <v>17</v>
      </c>
      <c r="M42" s="13" t="s">
        <v>23</v>
      </c>
      <c r="N42" s="13"/>
    </row>
    <row r="43" spans="1:14" ht="29.25" customHeight="1" x14ac:dyDescent="0.3">
      <c r="A43" s="13" t="s">
        <v>35</v>
      </c>
      <c r="B43" s="13" t="s">
        <v>31</v>
      </c>
      <c r="C43" s="13" t="s">
        <v>68</v>
      </c>
      <c r="D43" s="13" t="s">
        <v>17</v>
      </c>
      <c r="E43" s="13" t="s">
        <v>64</v>
      </c>
      <c r="F43" s="13" t="s">
        <v>32</v>
      </c>
      <c r="G43" s="13">
        <v>2</v>
      </c>
      <c r="H43" s="13">
        <v>1</v>
      </c>
      <c r="I43" s="13" t="s">
        <v>26</v>
      </c>
      <c r="J43" s="13" t="s">
        <v>21</v>
      </c>
      <c r="K4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3" s="13" t="s">
        <v>17</v>
      </c>
      <c r="M43" s="13" t="s">
        <v>23</v>
      </c>
      <c r="N43" s="13"/>
    </row>
    <row r="44" spans="1:14" ht="29.25" customHeight="1" x14ac:dyDescent="0.3">
      <c r="A44" s="14" t="s">
        <v>56</v>
      </c>
      <c r="B44" s="14" t="s">
        <v>15</v>
      </c>
      <c r="C44" s="14" t="s">
        <v>69</v>
      </c>
      <c r="D44" s="14" t="s">
        <v>17</v>
      </c>
      <c r="E44" s="14" t="s">
        <v>64</v>
      </c>
      <c r="F44" s="14" t="s">
        <v>19</v>
      </c>
      <c r="G44" s="14">
        <v>2</v>
      </c>
      <c r="H44" s="14">
        <v>1</v>
      </c>
      <c r="I44" s="14" t="s">
        <v>20</v>
      </c>
      <c r="J44" s="14" t="s">
        <v>21</v>
      </c>
      <c r="K44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4" s="13" t="s">
        <v>17</v>
      </c>
      <c r="M44" s="13" t="s">
        <v>23</v>
      </c>
      <c r="N44" s="13"/>
    </row>
    <row r="45" spans="1:14" ht="29.25" hidden="1" customHeight="1" x14ac:dyDescent="0.3">
      <c r="A45" s="13" t="s">
        <v>70</v>
      </c>
      <c r="B45" s="13" t="s">
        <v>31</v>
      </c>
      <c r="C45" s="13" t="s">
        <v>71</v>
      </c>
      <c r="D45" s="13" t="s">
        <v>17</v>
      </c>
      <c r="E45" s="13" t="s">
        <v>18</v>
      </c>
      <c r="F45" s="13" t="s">
        <v>32</v>
      </c>
      <c r="G45" s="13">
        <v>1</v>
      </c>
      <c r="H45" s="13">
        <v>1</v>
      </c>
      <c r="I45" s="13" t="s">
        <v>26</v>
      </c>
      <c r="J45" s="13" t="s">
        <v>21</v>
      </c>
      <c r="K4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5" s="13" t="s">
        <v>72</v>
      </c>
      <c r="M45" s="13" t="s">
        <v>23</v>
      </c>
      <c r="N45" s="13"/>
    </row>
    <row r="46" spans="1:14" ht="29.25" hidden="1" customHeight="1" x14ac:dyDescent="0.3">
      <c r="A46" s="13" t="s">
        <v>37</v>
      </c>
      <c r="B46" s="13" t="s">
        <v>15</v>
      </c>
      <c r="C46" s="13" t="s">
        <v>73</v>
      </c>
      <c r="D46" s="13" t="s">
        <v>17</v>
      </c>
      <c r="E46" s="13" t="s">
        <v>25</v>
      </c>
      <c r="F46" s="13" t="s">
        <v>19</v>
      </c>
      <c r="G46" s="13">
        <v>3</v>
      </c>
      <c r="H46" s="13">
        <v>1</v>
      </c>
      <c r="I46" s="13" t="s">
        <v>26</v>
      </c>
      <c r="J46" s="13" t="s">
        <v>21</v>
      </c>
      <c r="K4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6" s="13" t="s">
        <v>17</v>
      </c>
      <c r="M46" s="13" t="s">
        <v>23</v>
      </c>
      <c r="N46" s="13"/>
    </row>
    <row r="47" spans="1:14" ht="29.25" hidden="1" customHeight="1" x14ac:dyDescent="0.3">
      <c r="A47" s="13" t="s">
        <v>35</v>
      </c>
      <c r="B47" s="13" t="s">
        <v>31</v>
      </c>
      <c r="C47" s="13" t="s">
        <v>73</v>
      </c>
      <c r="D47" s="13" t="s">
        <v>17</v>
      </c>
      <c r="E47" s="13" t="s">
        <v>25</v>
      </c>
      <c r="F47" s="13" t="s">
        <v>32</v>
      </c>
      <c r="G47" s="13">
        <v>2</v>
      </c>
      <c r="H47" s="13">
        <v>1</v>
      </c>
      <c r="I47" s="13" t="s">
        <v>26</v>
      </c>
      <c r="J47" s="13" t="s">
        <v>21</v>
      </c>
      <c r="K4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7" s="13" t="s">
        <v>17</v>
      </c>
      <c r="M47" s="13" t="s">
        <v>23</v>
      </c>
      <c r="N47" s="13"/>
    </row>
    <row r="48" spans="1:14" ht="29.25" hidden="1" customHeight="1" x14ac:dyDescent="0.3">
      <c r="A48" s="13" t="s">
        <v>70</v>
      </c>
      <c r="B48" s="13" t="s">
        <v>31</v>
      </c>
      <c r="C48" s="13" t="s">
        <v>71</v>
      </c>
      <c r="D48" s="13" t="s">
        <v>17</v>
      </c>
      <c r="E48" s="13" t="s">
        <v>18</v>
      </c>
      <c r="F48" s="13" t="s">
        <v>36</v>
      </c>
      <c r="G48" s="13">
        <v>1</v>
      </c>
      <c r="H48" s="13">
        <v>2</v>
      </c>
      <c r="I48" s="13" t="s">
        <v>26</v>
      </c>
      <c r="J48" s="13" t="s">
        <v>21</v>
      </c>
      <c r="K4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8" s="13" t="s">
        <v>72</v>
      </c>
      <c r="M48" s="13" t="s">
        <v>23</v>
      </c>
      <c r="N48" s="13"/>
    </row>
    <row r="49" spans="1:14" ht="29.25" hidden="1" customHeight="1" x14ac:dyDescent="0.3">
      <c r="A49" s="13" t="s">
        <v>35</v>
      </c>
      <c r="B49" s="13" t="s">
        <v>31</v>
      </c>
      <c r="C49" s="13" t="s">
        <v>24</v>
      </c>
      <c r="D49" s="13" t="s">
        <v>17</v>
      </c>
      <c r="E49" s="13" t="s">
        <v>25</v>
      </c>
      <c r="F49" s="13" t="s">
        <v>32</v>
      </c>
      <c r="G49" s="13">
        <v>2</v>
      </c>
      <c r="H49" s="13">
        <v>1</v>
      </c>
      <c r="I49" s="13" t="s">
        <v>26</v>
      </c>
      <c r="J49" s="13" t="s">
        <v>21</v>
      </c>
      <c r="K4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9" s="13" t="s">
        <v>17</v>
      </c>
      <c r="M49" s="13" t="s">
        <v>23</v>
      </c>
      <c r="N49" s="13"/>
    </row>
    <row r="50" spans="1:14" ht="29.25" hidden="1" customHeight="1" x14ac:dyDescent="0.3">
      <c r="A50" s="13" t="s">
        <v>54</v>
      </c>
      <c r="B50" s="13" t="s">
        <v>15</v>
      </c>
      <c r="C50" s="13" t="s">
        <v>74</v>
      </c>
      <c r="D50" s="13" t="s">
        <v>17</v>
      </c>
      <c r="E50" s="13" t="s">
        <v>25</v>
      </c>
      <c r="F50" s="13" t="s">
        <v>19</v>
      </c>
      <c r="G50" s="13">
        <v>2</v>
      </c>
      <c r="H50" s="13">
        <v>1</v>
      </c>
      <c r="I50" s="13" t="s">
        <v>26</v>
      </c>
      <c r="J50" s="13" t="s">
        <v>21</v>
      </c>
      <c r="K5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0" s="13" t="s">
        <v>17</v>
      </c>
      <c r="M50" s="13" t="s">
        <v>23</v>
      </c>
      <c r="N50" s="13"/>
    </row>
    <row r="51" spans="1:14" ht="29.25" hidden="1" customHeight="1" x14ac:dyDescent="0.3">
      <c r="A51" s="13" t="s">
        <v>54</v>
      </c>
      <c r="B51" s="13" t="s">
        <v>15</v>
      </c>
      <c r="C51" s="13" t="s">
        <v>74</v>
      </c>
      <c r="D51" s="13" t="s">
        <v>17</v>
      </c>
      <c r="E51" s="13" t="s">
        <v>25</v>
      </c>
      <c r="F51" s="13" t="s">
        <v>32</v>
      </c>
      <c r="G51" s="13">
        <v>1</v>
      </c>
      <c r="H51" s="13">
        <v>1</v>
      </c>
      <c r="I51" s="13" t="s">
        <v>26</v>
      </c>
      <c r="J51" s="13" t="s">
        <v>21</v>
      </c>
      <c r="K5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51" s="13" t="s">
        <v>17</v>
      </c>
      <c r="M51" s="13" t="s">
        <v>23</v>
      </c>
      <c r="N51" s="13"/>
    </row>
    <row r="52" spans="1:14" ht="29.25" hidden="1" customHeight="1" x14ac:dyDescent="0.3">
      <c r="A52" s="13" t="s">
        <v>54</v>
      </c>
      <c r="B52" s="13" t="s">
        <v>15</v>
      </c>
      <c r="C52" s="13" t="s">
        <v>74</v>
      </c>
      <c r="D52" s="13" t="s">
        <v>17</v>
      </c>
      <c r="E52" s="13" t="s">
        <v>25</v>
      </c>
      <c r="F52" s="13" t="s">
        <v>36</v>
      </c>
      <c r="G52" s="13">
        <v>1</v>
      </c>
      <c r="H52" s="13">
        <v>2</v>
      </c>
      <c r="I52" s="13" t="s">
        <v>26</v>
      </c>
      <c r="J52" s="13" t="s">
        <v>21</v>
      </c>
      <c r="K5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52" s="13" t="s">
        <v>17</v>
      </c>
      <c r="M52" s="13" t="s">
        <v>23</v>
      </c>
      <c r="N52" s="13"/>
    </row>
    <row r="53" spans="1:14" ht="29.25" hidden="1" customHeight="1" x14ac:dyDescent="0.3">
      <c r="A53" s="14" t="s">
        <v>56</v>
      </c>
      <c r="B53" s="14" t="s">
        <v>15</v>
      </c>
      <c r="C53" s="14" t="s">
        <v>75</v>
      </c>
      <c r="D53" s="14" t="s">
        <v>17</v>
      </c>
      <c r="E53" s="14" t="s">
        <v>25</v>
      </c>
      <c r="F53" s="14" t="s">
        <v>19</v>
      </c>
      <c r="G53" s="14">
        <v>2</v>
      </c>
      <c r="H53" s="14">
        <v>1</v>
      </c>
      <c r="I53" s="14" t="s">
        <v>20</v>
      </c>
      <c r="J53" s="14" t="s">
        <v>21</v>
      </c>
      <c r="K53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3" s="13" t="s">
        <v>17</v>
      </c>
      <c r="M53" s="13" t="s">
        <v>23</v>
      </c>
      <c r="N53" s="13"/>
    </row>
    <row r="54" spans="1:14" ht="29.25" hidden="1" customHeight="1" x14ac:dyDescent="0.3">
      <c r="A54" s="14" t="s">
        <v>35</v>
      </c>
      <c r="B54" s="14" t="s">
        <v>31</v>
      </c>
      <c r="C54" s="14" t="s">
        <v>75</v>
      </c>
      <c r="D54" s="14" t="s">
        <v>17</v>
      </c>
      <c r="E54" s="14" t="s">
        <v>25</v>
      </c>
      <c r="F54" s="14" t="s">
        <v>32</v>
      </c>
      <c r="G54" s="14">
        <v>2</v>
      </c>
      <c r="H54" s="14">
        <v>1</v>
      </c>
      <c r="I54" s="14" t="s">
        <v>20</v>
      </c>
      <c r="J54" s="14" t="s">
        <v>21</v>
      </c>
      <c r="K54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4" s="13" t="s">
        <v>17</v>
      </c>
      <c r="M54" s="13" t="s">
        <v>23</v>
      </c>
      <c r="N54" s="13"/>
    </row>
    <row r="55" spans="1:14" ht="29.25" hidden="1" customHeight="1" x14ac:dyDescent="0.3">
      <c r="A55" s="14" t="s">
        <v>54</v>
      </c>
      <c r="B55" s="14" t="s">
        <v>15</v>
      </c>
      <c r="C55" s="14" t="s">
        <v>76</v>
      </c>
      <c r="D55" s="14" t="s">
        <v>17</v>
      </c>
      <c r="E55" s="14" t="s">
        <v>25</v>
      </c>
      <c r="F55" s="14" t="s">
        <v>19</v>
      </c>
      <c r="G55" s="14">
        <v>2</v>
      </c>
      <c r="H55" s="14">
        <v>1</v>
      </c>
      <c r="I55" s="14" t="s">
        <v>20</v>
      </c>
      <c r="J55" s="14" t="s">
        <v>21</v>
      </c>
      <c r="K55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5" s="13" t="s">
        <v>17</v>
      </c>
      <c r="M55" s="13" t="s">
        <v>23</v>
      </c>
      <c r="N55" s="13"/>
    </row>
    <row r="56" spans="1:14" ht="29.25" hidden="1" customHeight="1" x14ac:dyDescent="0.3">
      <c r="A56" s="14" t="s">
        <v>30</v>
      </c>
      <c r="B56" s="14" t="s">
        <v>31</v>
      </c>
      <c r="C56" s="14" t="s">
        <v>76</v>
      </c>
      <c r="D56" s="14" t="s">
        <v>17</v>
      </c>
      <c r="E56" s="14" t="s">
        <v>25</v>
      </c>
      <c r="F56" s="14" t="s">
        <v>32</v>
      </c>
      <c r="G56" s="14">
        <v>2</v>
      </c>
      <c r="H56" s="14">
        <v>1</v>
      </c>
      <c r="I56" s="14" t="s">
        <v>26</v>
      </c>
      <c r="J56" s="14" t="s">
        <v>21</v>
      </c>
      <c r="K56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6" s="13" t="s">
        <v>17</v>
      </c>
      <c r="M56" s="13" t="s">
        <v>23</v>
      </c>
      <c r="N56" s="13"/>
    </row>
    <row r="57" spans="1:14" ht="29.25" customHeight="1" x14ac:dyDescent="0.3">
      <c r="A57" s="13" t="s">
        <v>37</v>
      </c>
      <c r="B57" s="13" t="s">
        <v>15</v>
      </c>
      <c r="C57" s="13" t="s">
        <v>77</v>
      </c>
      <c r="D57" s="13" t="s">
        <v>17</v>
      </c>
      <c r="E57" s="13" t="s">
        <v>78</v>
      </c>
      <c r="F57" s="13" t="s">
        <v>19</v>
      </c>
      <c r="G57" s="13">
        <v>3</v>
      </c>
      <c r="H57" s="13">
        <v>1</v>
      </c>
      <c r="I57" s="13" t="s">
        <v>26</v>
      </c>
      <c r="J57" s="13" t="s">
        <v>21</v>
      </c>
      <c r="K5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7" s="13" t="s">
        <v>17</v>
      </c>
      <c r="M57" s="13" t="s">
        <v>23</v>
      </c>
      <c r="N57" s="13"/>
    </row>
    <row r="58" spans="1:14" ht="29.25" customHeight="1" x14ac:dyDescent="0.3">
      <c r="A58" s="13" t="s">
        <v>79</v>
      </c>
      <c r="B58" s="13" t="s">
        <v>15</v>
      </c>
      <c r="C58" s="13" t="s">
        <v>77</v>
      </c>
      <c r="D58" s="13" t="s">
        <v>17</v>
      </c>
      <c r="E58" s="13" t="s">
        <v>78</v>
      </c>
      <c r="F58" s="13" t="s">
        <v>32</v>
      </c>
      <c r="G58" s="13">
        <v>2</v>
      </c>
      <c r="H58" s="13">
        <v>1</v>
      </c>
      <c r="I58" s="13" t="s">
        <v>26</v>
      </c>
      <c r="J58" s="13" t="s">
        <v>21</v>
      </c>
      <c r="K5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58" s="13" t="s">
        <v>17</v>
      </c>
      <c r="M58" s="13" t="s">
        <v>23</v>
      </c>
      <c r="N58" s="13"/>
    </row>
    <row r="59" spans="1:14" ht="29.25" customHeight="1" x14ac:dyDescent="0.3">
      <c r="A59" s="13" t="s">
        <v>47</v>
      </c>
      <c r="B59" s="13" t="s">
        <v>15</v>
      </c>
      <c r="C59" s="13" t="s">
        <v>80</v>
      </c>
      <c r="D59" s="13" t="s">
        <v>17</v>
      </c>
      <c r="E59" s="13" t="s">
        <v>78</v>
      </c>
      <c r="F59" s="13" t="s">
        <v>19</v>
      </c>
      <c r="G59" s="13">
        <v>3</v>
      </c>
      <c r="H59" s="13">
        <v>1</v>
      </c>
      <c r="I59" s="13" t="s">
        <v>26</v>
      </c>
      <c r="J59" s="13" t="s">
        <v>21</v>
      </c>
      <c r="K5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9" s="13" t="s">
        <v>17</v>
      </c>
      <c r="M59" s="13" t="s">
        <v>23</v>
      </c>
      <c r="N59" s="13"/>
    </row>
    <row r="60" spans="1:14" ht="29.25" customHeight="1" x14ac:dyDescent="0.3">
      <c r="A60" s="13" t="s">
        <v>54</v>
      </c>
      <c r="B60" s="13" t="s">
        <v>15</v>
      </c>
      <c r="C60" s="13" t="s">
        <v>80</v>
      </c>
      <c r="D60" s="13" t="s">
        <v>17</v>
      </c>
      <c r="E60" s="13" t="s">
        <v>78</v>
      </c>
      <c r="F60" s="13" t="s">
        <v>32</v>
      </c>
      <c r="G60" s="13">
        <v>2</v>
      </c>
      <c r="H60" s="13">
        <v>1</v>
      </c>
      <c r="I60" s="13" t="s">
        <v>26</v>
      </c>
      <c r="J60" s="13" t="s">
        <v>21</v>
      </c>
      <c r="K6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60" s="13" t="s">
        <v>17</v>
      </c>
      <c r="M60" s="13" t="s">
        <v>23</v>
      </c>
      <c r="N60" s="13"/>
    </row>
    <row r="61" spans="1:14" ht="29.25" customHeight="1" x14ac:dyDescent="0.3">
      <c r="A61" s="13" t="s">
        <v>79</v>
      </c>
      <c r="B61" s="13" t="s">
        <v>15</v>
      </c>
      <c r="C61" s="13" t="s">
        <v>80</v>
      </c>
      <c r="D61" s="13" t="s">
        <v>17</v>
      </c>
      <c r="E61" s="13" t="s">
        <v>78</v>
      </c>
      <c r="F61" s="13" t="s">
        <v>36</v>
      </c>
      <c r="G61" s="13">
        <v>1</v>
      </c>
      <c r="H61" s="13">
        <v>1</v>
      </c>
      <c r="I61" s="13" t="s">
        <v>26</v>
      </c>
      <c r="J61" s="13" t="s">
        <v>21</v>
      </c>
      <c r="K6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61" s="13" t="s">
        <v>17</v>
      </c>
      <c r="M61" s="13" t="s">
        <v>23</v>
      </c>
      <c r="N61" s="13"/>
    </row>
    <row r="62" spans="1:14" ht="29.25" customHeight="1" x14ac:dyDescent="0.3">
      <c r="A62" s="14" t="s">
        <v>54</v>
      </c>
      <c r="B62" s="14" t="s">
        <v>15</v>
      </c>
      <c r="C62" s="14" t="s">
        <v>81</v>
      </c>
      <c r="D62" s="14" t="s">
        <v>17</v>
      </c>
      <c r="E62" s="14" t="s">
        <v>78</v>
      </c>
      <c r="F62" s="14" t="s">
        <v>19</v>
      </c>
      <c r="G62" s="14">
        <v>3</v>
      </c>
      <c r="H62" s="14">
        <v>1</v>
      </c>
      <c r="I62" s="14" t="s">
        <v>20</v>
      </c>
      <c r="J62" s="14" t="s">
        <v>21</v>
      </c>
      <c r="K62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62" s="13" t="s">
        <v>17</v>
      </c>
      <c r="M62" s="13" t="s">
        <v>23</v>
      </c>
      <c r="N62" s="13"/>
    </row>
    <row r="63" spans="1:14" ht="29.25" customHeight="1" x14ac:dyDescent="0.3">
      <c r="A63" s="14" t="s">
        <v>54</v>
      </c>
      <c r="B63" s="14" t="s">
        <v>15</v>
      </c>
      <c r="C63" s="14" t="s">
        <v>81</v>
      </c>
      <c r="D63" s="14" t="s">
        <v>17</v>
      </c>
      <c r="E63" s="14" t="s">
        <v>78</v>
      </c>
      <c r="F63" s="14" t="s">
        <v>32</v>
      </c>
      <c r="G63" s="14">
        <v>2</v>
      </c>
      <c r="H63" s="14">
        <v>1</v>
      </c>
      <c r="I63" s="14" t="s">
        <v>20</v>
      </c>
      <c r="J63" s="14" t="s">
        <v>21</v>
      </c>
      <c r="K63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63" s="13" t="s">
        <v>17</v>
      </c>
      <c r="M63" s="13" t="s">
        <v>23</v>
      </c>
      <c r="N63" s="13"/>
    </row>
    <row r="64" spans="1:14" ht="29.25" customHeight="1" x14ac:dyDescent="0.3">
      <c r="A64" s="14" t="s">
        <v>33</v>
      </c>
      <c r="B64" s="14" t="s">
        <v>15</v>
      </c>
      <c r="C64" s="14" t="s">
        <v>82</v>
      </c>
      <c r="D64" s="14" t="s">
        <v>17</v>
      </c>
      <c r="E64" s="14" t="s">
        <v>78</v>
      </c>
      <c r="F64" s="14" t="s">
        <v>19</v>
      </c>
      <c r="G64" s="14">
        <v>2</v>
      </c>
      <c r="H64" s="14">
        <v>1</v>
      </c>
      <c r="I64" s="14" t="s">
        <v>20</v>
      </c>
      <c r="J64" s="14" t="s">
        <v>21</v>
      </c>
      <c r="K64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64" s="13" t="s">
        <v>17</v>
      </c>
      <c r="M64" s="13" t="s">
        <v>23</v>
      </c>
      <c r="N64" s="13"/>
    </row>
    <row r="65" spans="1:14" ht="29.25" customHeight="1" x14ac:dyDescent="0.3">
      <c r="A65" s="14" t="s">
        <v>79</v>
      </c>
      <c r="B65" s="14" t="s">
        <v>15</v>
      </c>
      <c r="C65" s="14" t="s">
        <v>82</v>
      </c>
      <c r="D65" s="14" t="s">
        <v>17</v>
      </c>
      <c r="E65" s="14" t="s">
        <v>78</v>
      </c>
      <c r="F65" s="14" t="s">
        <v>32</v>
      </c>
      <c r="G65" s="14">
        <v>2</v>
      </c>
      <c r="H65" s="14">
        <v>1</v>
      </c>
      <c r="I65" s="14" t="s">
        <v>20</v>
      </c>
      <c r="J65" s="14" t="s">
        <v>21</v>
      </c>
      <c r="K65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65" s="13" t="s">
        <v>17</v>
      </c>
      <c r="M65" s="13" t="s">
        <v>23</v>
      </c>
      <c r="N65" s="13"/>
    </row>
    <row r="66" spans="1:14" ht="29.25" hidden="1" customHeight="1" x14ac:dyDescent="0.3">
      <c r="A66" s="13" t="s">
        <v>37</v>
      </c>
      <c r="B66" s="13" t="s">
        <v>15</v>
      </c>
      <c r="C66" s="13" t="s">
        <v>83</v>
      </c>
      <c r="D66" s="13" t="s">
        <v>42</v>
      </c>
      <c r="E66" s="13" t="s">
        <v>29</v>
      </c>
      <c r="F66" s="13" t="s">
        <v>19</v>
      </c>
      <c r="G66" s="13">
        <v>3</v>
      </c>
      <c r="H66" s="13">
        <v>1</v>
      </c>
      <c r="I66" s="13" t="s">
        <v>26</v>
      </c>
      <c r="J66" s="13" t="s">
        <v>43</v>
      </c>
      <c r="K6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66" s="13" t="s">
        <v>17</v>
      </c>
      <c r="M66" s="13" t="s">
        <v>23</v>
      </c>
      <c r="N66" s="13"/>
    </row>
    <row r="67" spans="1:14" ht="29.25" hidden="1" customHeight="1" x14ac:dyDescent="0.3">
      <c r="A67" s="13" t="s">
        <v>37</v>
      </c>
      <c r="B67" s="13" t="s">
        <v>15</v>
      </c>
      <c r="C67" s="13" t="s">
        <v>83</v>
      </c>
      <c r="D67" s="13" t="s">
        <v>42</v>
      </c>
      <c r="E67" s="13" t="s">
        <v>29</v>
      </c>
      <c r="F67" s="13" t="s">
        <v>32</v>
      </c>
      <c r="G67" s="13">
        <v>2</v>
      </c>
      <c r="H67" s="13">
        <v>1</v>
      </c>
      <c r="I67" s="13" t="s">
        <v>26</v>
      </c>
      <c r="J67" s="13" t="s">
        <v>43</v>
      </c>
      <c r="K6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67" s="13" t="s">
        <v>17</v>
      </c>
      <c r="M67" s="13" t="s">
        <v>23</v>
      </c>
      <c r="N67" s="13"/>
    </row>
    <row r="68" spans="1:14" ht="29.25" hidden="1" customHeight="1" x14ac:dyDescent="0.3">
      <c r="A68" s="13" t="s">
        <v>47</v>
      </c>
      <c r="B68" s="13" t="s">
        <v>15</v>
      </c>
      <c r="C68" s="13" t="s">
        <v>84</v>
      </c>
      <c r="D68" s="13" t="s">
        <v>42</v>
      </c>
      <c r="E68" s="13" t="s">
        <v>29</v>
      </c>
      <c r="F68" s="13" t="s">
        <v>19</v>
      </c>
      <c r="G68" s="13">
        <v>3</v>
      </c>
      <c r="H68" s="13">
        <v>1</v>
      </c>
      <c r="I68" s="13" t="s">
        <v>26</v>
      </c>
      <c r="J68" s="13" t="s">
        <v>43</v>
      </c>
      <c r="K6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68" s="13" t="s">
        <v>17</v>
      </c>
      <c r="M68" s="13" t="s">
        <v>23</v>
      </c>
      <c r="N68" s="13"/>
    </row>
    <row r="69" spans="1:14" ht="29.25" hidden="1" customHeight="1" x14ac:dyDescent="0.3">
      <c r="A69" s="13" t="s">
        <v>47</v>
      </c>
      <c r="B69" s="13" t="s">
        <v>15</v>
      </c>
      <c r="C69" s="13" t="s">
        <v>84</v>
      </c>
      <c r="D69" s="13" t="s">
        <v>42</v>
      </c>
      <c r="E69" s="13" t="s">
        <v>29</v>
      </c>
      <c r="F69" s="13" t="s">
        <v>32</v>
      </c>
      <c r="G69" s="13">
        <v>3</v>
      </c>
      <c r="H69" s="13">
        <v>1</v>
      </c>
      <c r="I69" s="13" t="s">
        <v>26</v>
      </c>
      <c r="J69" s="13" t="s">
        <v>43</v>
      </c>
      <c r="K6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69" s="13" t="s">
        <v>17</v>
      </c>
      <c r="M69" s="13" t="s">
        <v>23</v>
      </c>
      <c r="N69" s="13"/>
    </row>
    <row r="70" spans="1:14" ht="29.25" hidden="1" customHeight="1" x14ac:dyDescent="0.3">
      <c r="A70" s="13" t="s">
        <v>54</v>
      </c>
      <c r="B70" s="13" t="s">
        <v>15</v>
      </c>
      <c r="C70" s="13" t="s">
        <v>85</v>
      </c>
      <c r="D70" s="13" t="s">
        <v>42</v>
      </c>
      <c r="E70" s="13" t="s">
        <v>29</v>
      </c>
      <c r="F70" s="13" t="s">
        <v>19</v>
      </c>
      <c r="G70" s="13">
        <v>2</v>
      </c>
      <c r="H70" s="13">
        <v>1</v>
      </c>
      <c r="I70" s="13" t="s">
        <v>26</v>
      </c>
      <c r="J70" s="13" t="s">
        <v>43</v>
      </c>
      <c r="K7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70" s="13" t="s">
        <v>17</v>
      </c>
      <c r="M70" s="13" t="s">
        <v>23</v>
      </c>
      <c r="N70" s="13"/>
    </row>
    <row r="71" spans="1:14" ht="29.25" hidden="1" customHeight="1" x14ac:dyDescent="0.3">
      <c r="A71" s="13" t="s">
        <v>67</v>
      </c>
      <c r="B71" s="13" t="s">
        <v>15</v>
      </c>
      <c r="C71" s="13" t="s">
        <v>85</v>
      </c>
      <c r="D71" s="13" t="s">
        <v>42</v>
      </c>
      <c r="E71" s="13" t="s">
        <v>29</v>
      </c>
      <c r="F71" s="13" t="s">
        <v>32</v>
      </c>
      <c r="G71" s="13">
        <v>2</v>
      </c>
      <c r="H71" s="13">
        <v>1</v>
      </c>
      <c r="I71" s="13" t="s">
        <v>26</v>
      </c>
      <c r="J71" s="13" t="s">
        <v>43</v>
      </c>
      <c r="K7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71" s="13" t="s">
        <v>17</v>
      </c>
      <c r="M71" s="13" t="s">
        <v>23</v>
      </c>
      <c r="N71" s="13"/>
    </row>
    <row r="72" spans="1:14" ht="29.25" customHeight="1" x14ac:dyDescent="0.3">
      <c r="A72" s="14" t="s">
        <v>86</v>
      </c>
      <c r="B72" s="14" t="s">
        <v>31</v>
      </c>
      <c r="C72" s="14" t="s">
        <v>69</v>
      </c>
      <c r="D72" s="14" t="s">
        <v>17</v>
      </c>
      <c r="E72" s="14" t="s">
        <v>64</v>
      </c>
      <c r="F72" s="14" t="s">
        <v>32</v>
      </c>
      <c r="G72" s="14">
        <v>2</v>
      </c>
      <c r="H72" s="14">
        <v>1</v>
      </c>
      <c r="I72" s="14" t="s">
        <v>20</v>
      </c>
      <c r="J72" s="14" t="s">
        <v>21</v>
      </c>
      <c r="K72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72" s="13" t="s">
        <v>22</v>
      </c>
      <c r="M72" s="13" t="s">
        <v>23</v>
      </c>
      <c r="N72" s="13"/>
    </row>
    <row r="73" spans="1:14" ht="29.25" hidden="1" customHeight="1" x14ac:dyDescent="0.3">
      <c r="A73" s="13" t="s">
        <v>87</v>
      </c>
      <c r="B73" s="13" t="s">
        <v>15</v>
      </c>
      <c r="C73" s="13" t="s">
        <v>63</v>
      </c>
      <c r="D73" s="13" t="s">
        <v>17</v>
      </c>
      <c r="E73" s="13" t="s">
        <v>29</v>
      </c>
      <c r="F73" s="13" t="s">
        <v>19</v>
      </c>
      <c r="G73" s="13">
        <v>3</v>
      </c>
      <c r="H73" s="13">
        <v>1</v>
      </c>
      <c r="I73" s="13" t="s">
        <v>26</v>
      </c>
      <c r="J73" s="13" t="s">
        <v>21</v>
      </c>
      <c r="K7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73" s="13" t="s">
        <v>51</v>
      </c>
      <c r="M73" s="13" t="s">
        <v>23</v>
      </c>
      <c r="N73" s="13"/>
    </row>
    <row r="74" spans="1:14" ht="29.25" customHeight="1" x14ac:dyDescent="0.3">
      <c r="A74" s="13" t="s">
        <v>54</v>
      </c>
      <c r="B74" s="13" t="s">
        <v>15</v>
      </c>
      <c r="C74" s="13" t="s">
        <v>88</v>
      </c>
      <c r="D74" s="13" t="s">
        <v>42</v>
      </c>
      <c r="E74" s="13" t="s">
        <v>40</v>
      </c>
      <c r="F74" s="13" t="s">
        <v>19</v>
      </c>
      <c r="G74" s="13">
        <v>3</v>
      </c>
      <c r="H74" s="13">
        <v>1</v>
      </c>
      <c r="I74" s="13" t="s">
        <v>26</v>
      </c>
      <c r="J74" s="13" t="s">
        <v>43</v>
      </c>
      <c r="K7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74" s="13" t="s">
        <v>17</v>
      </c>
      <c r="M74" s="13" t="s">
        <v>23</v>
      </c>
      <c r="N74" s="13"/>
    </row>
    <row r="75" spans="1:14" ht="29.25" customHeight="1" x14ac:dyDescent="0.3">
      <c r="A75" s="13" t="s">
        <v>30</v>
      </c>
      <c r="B75" s="13" t="s">
        <v>31</v>
      </c>
      <c r="C75" s="13" t="s">
        <v>88</v>
      </c>
      <c r="D75" s="13" t="s">
        <v>42</v>
      </c>
      <c r="E75" s="13" t="s">
        <v>40</v>
      </c>
      <c r="F75" s="13" t="s">
        <v>32</v>
      </c>
      <c r="G75" s="13">
        <v>2</v>
      </c>
      <c r="H75" s="13">
        <v>1</v>
      </c>
      <c r="I75" s="13" t="s">
        <v>26</v>
      </c>
      <c r="J75" s="13" t="s">
        <v>43</v>
      </c>
      <c r="K7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75" s="13" t="s">
        <v>17</v>
      </c>
      <c r="M75" s="13" t="s">
        <v>23</v>
      </c>
      <c r="N75" s="13"/>
    </row>
    <row r="76" spans="1:14" ht="29.25" customHeight="1" x14ac:dyDescent="0.3">
      <c r="A76" s="13" t="s">
        <v>79</v>
      </c>
      <c r="B76" s="13" t="s">
        <v>15</v>
      </c>
      <c r="C76" s="13" t="s">
        <v>88</v>
      </c>
      <c r="D76" s="13" t="s">
        <v>42</v>
      </c>
      <c r="E76" s="13" t="s">
        <v>40</v>
      </c>
      <c r="F76" s="13" t="s">
        <v>32</v>
      </c>
      <c r="G76" s="13">
        <v>2</v>
      </c>
      <c r="H76" s="13">
        <v>1</v>
      </c>
      <c r="I76" s="13" t="s">
        <v>26</v>
      </c>
      <c r="J76" s="13" t="s">
        <v>43</v>
      </c>
      <c r="K7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76" s="13" t="s">
        <v>17</v>
      </c>
      <c r="M76" s="13" t="s">
        <v>23</v>
      </c>
      <c r="N76" s="13"/>
    </row>
    <row r="77" spans="1:14" ht="29.25" customHeight="1" x14ac:dyDescent="0.3">
      <c r="A77" s="13" t="s">
        <v>47</v>
      </c>
      <c r="B77" s="13" t="s">
        <v>15</v>
      </c>
      <c r="C77" s="13" t="s">
        <v>89</v>
      </c>
      <c r="D77" s="13" t="s">
        <v>42</v>
      </c>
      <c r="E77" s="13" t="s">
        <v>40</v>
      </c>
      <c r="F77" s="13" t="s">
        <v>19</v>
      </c>
      <c r="G77" s="13">
        <v>3</v>
      </c>
      <c r="H77" s="13">
        <v>1</v>
      </c>
      <c r="I77" s="13" t="s">
        <v>26</v>
      </c>
      <c r="J77" s="13" t="s">
        <v>43</v>
      </c>
      <c r="K7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77" s="13" t="s">
        <v>17</v>
      </c>
      <c r="M77" s="13" t="s">
        <v>23</v>
      </c>
      <c r="N77" s="13"/>
    </row>
    <row r="78" spans="1:14" ht="29.25" customHeight="1" x14ac:dyDescent="0.3">
      <c r="A78" s="13" t="s">
        <v>47</v>
      </c>
      <c r="B78" s="13" t="s">
        <v>15</v>
      </c>
      <c r="C78" s="13" t="s">
        <v>89</v>
      </c>
      <c r="D78" s="13" t="s">
        <v>42</v>
      </c>
      <c r="E78" s="13" t="s">
        <v>40</v>
      </c>
      <c r="F78" s="13" t="s">
        <v>32</v>
      </c>
      <c r="G78" s="13">
        <v>3</v>
      </c>
      <c r="H78" s="13">
        <v>1</v>
      </c>
      <c r="I78" s="13" t="s">
        <v>26</v>
      </c>
      <c r="J78" s="13" t="s">
        <v>43</v>
      </c>
      <c r="K7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78" s="13" t="s">
        <v>17</v>
      </c>
      <c r="M78" s="13" t="s">
        <v>23</v>
      </c>
      <c r="N78" s="13"/>
    </row>
    <row r="79" spans="1:14" ht="29.25" customHeight="1" x14ac:dyDescent="0.3">
      <c r="A79" s="13" t="s">
        <v>79</v>
      </c>
      <c r="B79" s="13" t="s">
        <v>15</v>
      </c>
      <c r="C79" s="13" t="s">
        <v>89</v>
      </c>
      <c r="D79" s="13" t="s">
        <v>42</v>
      </c>
      <c r="E79" s="13" t="s">
        <v>40</v>
      </c>
      <c r="F79" s="13" t="s">
        <v>32</v>
      </c>
      <c r="G79" s="13">
        <v>1</v>
      </c>
      <c r="H79" s="13">
        <v>1</v>
      </c>
      <c r="I79" s="13" t="s">
        <v>26</v>
      </c>
      <c r="J79" s="13" t="s">
        <v>43</v>
      </c>
      <c r="K7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79" s="13" t="s">
        <v>17</v>
      </c>
      <c r="M79" s="13" t="s">
        <v>23</v>
      </c>
      <c r="N79" s="13"/>
    </row>
    <row r="80" spans="1:14" ht="29.25" customHeight="1" x14ac:dyDescent="0.3">
      <c r="A80" s="13" t="s">
        <v>87</v>
      </c>
      <c r="B80" s="13" t="s">
        <v>15</v>
      </c>
      <c r="C80" s="13" t="s">
        <v>46</v>
      </c>
      <c r="D80" s="13" t="s">
        <v>17</v>
      </c>
      <c r="E80" s="13" t="s">
        <v>40</v>
      </c>
      <c r="F80" s="13" t="s">
        <v>19</v>
      </c>
      <c r="G80" s="13">
        <v>2</v>
      </c>
      <c r="H80" s="13">
        <v>1</v>
      </c>
      <c r="I80" s="13" t="s">
        <v>26</v>
      </c>
      <c r="J80" s="13" t="s">
        <v>21</v>
      </c>
      <c r="K8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80" s="13" t="s">
        <v>51</v>
      </c>
      <c r="M80" s="13" t="s">
        <v>23</v>
      </c>
      <c r="N80" s="13"/>
    </row>
    <row r="81" spans="1:14" ht="29.25" hidden="1" customHeight="1" x14ac:dyDescent="0.3">
      <c r="A81" s="13" t="s">
        <v>37</v>
      </c>
      <c r="B81" s="13" t="s">
        <v>15</v>
      </c>
      <c r="C81" s="13" t="s">
        <v>90</v>
      </c>
      <c r="D81" s="13" t="s">
        <v>42</v>
      </c>
      <c r="E81" s="13" t="s">
        <v>18</v>
      </c>
      <c r="F81" s="13" t="s">
        <v>19</v>
      </c>
      <c r="G81" s="13">
        <v>3</v>
      </c>
      <c r="H81" s="13">
        <v>1</v>
      </c>
      <c r="I81" s="13" t="s">
        <v>26</v>
      </c>
      <c r="J81" s="13" t="s">
        <v>43</v>
      </c>
      <c r="K8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81" s="13" t="s">
        <v>17</v>
      </c>
      <c r="M81" s="13" t="s">
        <v>23</v>
      </c>
      <c r="N81" s="13"/>
    </row>
    <row r="82" spans="1:14" ht="29.25" hidden="1" customHeight="1" x14ac:dyDescent="0.3">
      <c r="A82" s="13" t="s">
        <v>37</v>
      </c>
      <c r="B82" s="13" t="s">
        <v>15</v>
      </c>
      <c r="C82" s="13" t="s">
        <v>90</v>
      </c>
      <c r="D82" s="13" t="s">
        <v>42</v>
      </c>
      <c r="E82" s="13" t="s">
        <v>18</v>
      </c>
      <c r="F82" s="13" t="s">
        <v>32</v>
      </c>
      <c r="G82" s="13">
        <v>3</v>
      </c>
      <c r="H82" s="13">
        <v>1</v>
      </c>
      <c r="I82" s="13" t="s">
        <v>26</v>
      </c>
      <c r="J82" s="13" t="s">
        <v>43</v>
      </c>
      <c r="K8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82" s="13" t="s">
        <v>17</v>
      </c>
      <c r="M82" s="13" t="s">
        <v>23</v>
      </c>
      <c r="N82" s="13"/>
    </row>
    <row r="83" spans="1:14" ht="29.25" hidden="1" customHeight="1" x14ac:dyDescent="0.3">
      <c r="A83" s="13" t="s">
        <v>33</v>
      </c>
      <c r="B83" s="13" t="s">
        <v>15</v>
      </c>
      <c r="C83" s="13" t="s">
        <v>91</v>
      </c>
      <c r="D83" s="13" t="s">
        <v>42</v>
      </c>
      <c r="E83" s="13" t="s">
        <v>18</v>
      </c>
      <c r="F83" s="13" t="s">
        <v>19</v>
      </c>
      <c r="G83" s="13">
        <v>3</v>
      </c>
      <c r="H83" s="13">
        <v>1</v>
      </c>
      <c r="I83" s="13" t="s">
        <v>26</v>
      </c>
      <c r="J83" s="13" t="s">
        <v>43</v>
      </c>
      <c r="K8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83" s="13" t="s">
        <v>17</v>
      </c>
      <c r="M83" s="13" t="s">
        <v>23</v>
      </c>
      <c r="N83" s="13"/>
    </row>
    <row r="84" spans="1:14" ht="29.25" hidden="1" customHeight="1" x14ac:dyDescent="0.3">
      <c r="A84" s="13" t="s">
        <v>33</v>
      </c>
      <c r="B84" s="13" t="s">
        <v>15</v>
      </c>
      <c r="C84" s="13" t="s">
        <v>91</v>
      </c>
      <c r="D84" s="13" t="s">
        <v>42</v>
      </c>
      <c r="E84" s="13" t="s">
        <v>18</v>
      </c>
      <c r="F84" s="13" t="s">
        <v>32</v>
      </c>
      <c r="G84" s="13">
        <v>4</v>
      </c>
      <c r="H84" s="13">
        <v>1</v>
      </c>
      <c r="I84" s="13" t="s">
        <v>26</v>
      </c>
      <c r="J84" s="13" t="s">
        <v>43</v>
      </c>
      <c r="K8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84" s="13" t="s">
        <v>17</v>
      </c>
      <c r="M84" s="13" t="s">
        <v>23</v>
      </c>
      <c r="N84" s="13"/>
    </row>
    <row r="85" spans="1:14" ht="29.25" hidden="1" customHeight="1" x14ac:dyDescent="0.3">
      <c r="A85" s="14" t="s">
        <v>37</v>
      </c>
      <c r="B85" s="14" t="s">
        <v>15</v>
      </c>
      <c r="C85" s="14" t="s">
        <v>92</v>
      </c>
      <c r="D85" s="14" t="s">
        <v>42</v>
      </c>
      <c r="E85" s="14" t="s">
        <v>18</v>
      </c>
      <c r="F85" s="14" t="s">
        <v>19</v>
      </c>
      <c r="G85" s="14">
        <v>2</v>
      </c>
      <c r="H85" s="14">
        <v>1</v>
      </c>
      <c r="I85" s="14" t="s">
        <v>20</v>
      </c>
      <c r="J85" s="14" t="s">
        <v>43</v>
      </c>
      <c r="K85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85" s="13" t="s">
        <v>17</v>
      </c>
      <c r="M85" s="13" t="s">
        <v>23</v>
      </c>
      <c r="N85" s="13"/>
    </row>
    <row r="86" spans="1:14" ht="29.25" hidden="1" customHeight="1" x14ac:dyDescent="0.3">
      <c r="A86" s="14" t="s">
        <v>54</v>
      </c>
      <c r="B86" s="14" t="s">
        <v>15</v>
      </c>
      <c r="C86" s="14" t="s">
        <v>92</v>
      </c>
      <c r="D86" s="14" t="s">
        <v>42</v>
      </c>
      <c r="E86" s="14" t="s">
        <v>18</v>
      </c>
      <c r="F86" s="14" t="s">
        <v>19</v>
      </c>
      <c r="G86" s="14">
        <v>1</v>
      </c>
      <c r="H86" s="14">
        <v>1</v>
      </c>
      <c r="I86" s="14" t="s">
        <v>20</v>
      </c>
      <c r="J86" s="14" t="s">
        <v>43</v>
      </c>
      <c r="K86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86" s="13" t="s">
        <v>17</v>
      </c>
      <c r="M86" s="13" t="s">
        <v>23</v>
      </c>
      <c r="N86" s="13"/>
    </row>
    <row r="87" spans="1:14" ht="29.25" hidden="1" customHeight="1" x14ac:dyDescent="0.3">
      <c r="A87" s="14" t="s">
        <v>54</v>
      </c>
      <c r="B87" s="14" t="s">
        <v>15</v>
      </c>
      <c r="C87" s="14" t="s">
        <v>92</v>
      </c>
      <c r="D87" s="14" t="s">
        <v>42</v>
      </c>
      <c r="E87" s="14" t="s">
        <v>18</v>
      </c>
      <c r="F87" s="14" t="s">
        <v>32</v>
      </c>
      <c r="G87" s="14">
        <v>4</v>
      </c>
      <c r="H87" s="14">
        <v>1</v>
      </c>
      <c r="I87" s="14" t="s">
        <v>20</v>
      </c>
      <c r="J87" s="14" t="s">
        <v>43</v>
      </c>
      <c r="K87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87" s="13" t="s">
        <v>17</v>
      </c>
      <c r="M87" s="13" t="s">
        <v>23</v>
      </c>
      <c r="N87" s="13"/>
    </row>
    <row r="88" spans="1:14" ht="29.25" customHeight="1" x14ac:dyDescent="0.3">
      <c r="A88" s="14" t="s">
        <v>33</v>
      </c>
      <c r="B88" s="14" t="s">
        <v>15</v>
      </c>
      <c r="C88" s="14" t="s">
        <v>93</v>
      </c>
      <c r="D88" s="14" t="s">
        <v>42</v>
      </c>
      <c r="E88" s="14" t="s">
        <v>64</v>
      </c>
      <c r="F88" s="14" t="s">
        <v>19</v>
      </c>
      <c r="G88" s="14">
        <v>3</v>
      </c>
      <c r="H88" s="14">
        <v>1</v>
      </c>
      <c r="I88" s="14" t="s">
        <v>20</v>
      </c>
      <c r="J88" s="14" t="s">
        <v>43</v>
      </c>
      <c r="K88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88" s="13" t="s">
        <v>17</v>
      </c>
      <c r="M88" s="13" t="s">
        <v>23</v>
      </c>
      <c r="N88" s="13"/>
    </row>
    <row r="89" spans="1:14" ht="29.25" customHeight="1" x14ac:dyDescent="0.3">
      <c r="A89" s="14" t="s">
        <v>33</v>
      </c>
      <c r="B89" s="14" t="s">
        <v>15</v>
      </c>
      <c r="C89" s="14" t="s">
        <v>93</v>
      </c>
      <c r="D89" s="14" t="s">
        <v>42</v>
      </c>
      <c r="E89" s="14" t="s">
        <v>64</v>
      </c>
      <c r="F89" s="14" t="s">
        <v>32</v>
      </c>
      <c r="G89" s="14">
        <v>2</v>
      </c>
      <c r="H89" s="14">
        <v>1</v>
      </c>
      <c r="I89" s="14" t="s">
        <v>20</v>
      </c>
      <c r="J89" s="14" t="s">
        <v>43</v>
      </c>
      <c r="K89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89" s="13" t="s">
        <v>17</v>
      </c>
      <c r="M89" s="13" t="s">
        <v>23</v>
      </c>
      <c r="N89" s="13"/>
    </row>
    <row r="90" spans="1:14" ht="29.25" customHeight="1" x14ac:dyDescent="0.3">
      <c r="A90" s="13" t="s">
        <v>35</v>
      </c>
      <c r="B90" s="13" t="s">
        <v>31</v>
      </c>
      <c r="C90" s="13" t="s">
        <v>39</v>
      </c>
      <c r="D90" s="13" t="s">
        <v>17</v>
      </c>
      <c r="E90" s="13" t="s">
        <v>40</v>
      </c>
      <c r="F90" s="13" t="s">
        <v>32</v>
      </c>
      <c r="G90" s="13">
        <v>3</v>
      </c>
      <c r="H90" s="13">
        <v>1</v>
      </c>
      <c r="I90" s="13" t="s">
        <v>26</v>
      </c>
      <c r="J90" s="13" t="s">
        <v>21</v>
      </c>
      <c r="K9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90" s="13" t="s">
        <v>17</v>
      </c>
      <c r="M90" s="13" t="s">
        <v>23</v>
      </c>
      <c r="N90" s="13"/>
    </row>
    <row r="91" spans="1:14" ht="29.25" customHeight="1" x14ac:dyDescent="0.3">
      <c r="A91" s="13" t="s">
        <v>94</v>
      </c>
      <c r="B91" s="13" t="s">
        <v>15</v>
      </c>
      <c r="C91" s="13" t="s">
        <v>95</v>
      </c>
      <c r="D91" s="13" t="s">
        <v>96</v>
      </c>
      <c r="E91" s="13" t="s">
        <v>64</v>
      </c>
      <c r="F91" s="13" t="s">
        <v>19</v>
      </c>
      <c r="G91" s="13">
        <v>3</v>
      </c>
      <c r="H91" s="13">
        <v>1</v>
      </c>
      <c r="I91" s="13" t="s">
        <v>97</v>
      </c>
      <c r="J91" s="13" t="s">
        <v>43</v>
      </c>
      <c r="K9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91" s="13" t="s">
        <v>72</v>
      </c>
      <c r="M91" s="13" t="s">
        <v>23</v>
      </c>
      <c r="N91" s="13"/>
    </row>
    <row r="92" spans="1:14" ht="29.25" customHeight="1" x14ac:dyDescent="0.3">
      <c r="A92" s="13" t="s">
        <v>98</v>
      </c>
      <c r="B92" s="13" t="s">
        <v>31</v>
      </c>
      <c r="C92" s="13" t="s">
        <v>95</v>
      </c>
      <c r="D92" s="13" t="s">
        <v>96</v>
      </c>
      <c r="E92" s="13" t="s">
        <v>64</v>
      </c>
      <c r="F92" s="13" t="s">
        <v>36</v>
      </c>
      <c r="G92" s="13">
        <v>2</v>
      </c>
      <c r="H92" s="13">
        <v>1</v>
      </c>
      <c r="I92" s="13" t="s">
        <v>97</v>
      </c>
      <c r="J92" s="13" t="s">
        <v>43</v>
      </c>
      <c r="K9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92" s="13" t="s">
        <v>72</v>
      </c>
      <c r="M92" s="13" t="s">
        <v>23</v>
      </c>
      <c r="N92" s="13"/>
    </row>
    <row r="93" spans="1:14" ht="29.25" hidden="1" customHeight="1" x14ac:dyDescent="0.3">
      <c r="A93" s="13" t="s">
        <v>99</v>
      </c>
      <c r="B93" s="13" t="s">
        <v>15</v>
      </c>
      <c r="C93" s="13" t="s">
        <v>100</v>
      </c>
      <c r="D93" s="13" t="s">
        <v>96</v>
      </c>
      <c r="E93" s="13" t="s">
        <v>18</v>
      </c>
      <c r="F93" s="13" t="s">
        <v>19</v>
      </c>
      <c r="G93" s="13">
        <v>3</v>
      </c>
      <c r="H93" s="13">
        <v>1</v>
      </c>
      <c r="I93" s="13" t="s">
        <v>26</v>
      </c>
      <c r="J93" s="13" t="s">
        <v>43</v>
      </c>
      <c r="K9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93" s="13" t="s">
        <v>72</v>
      </c>
      <c r="M93" s="13" t="s">
        <v>23</v>
      </c>
      <c r="N93" s="13"/>
    </row>
    <row r="94" spans="1:14" ht="29.25" hidden="1" customHeight="1" x14ac:dyDescent="0.3">
      <c r="A94" s="13" t="s">
        <v>99</v>
      </c>
      <c r="B94" s="13" t="s">
        <v>15</v>
      </c>
      <c r="C94" s="13" t="s">
        <v>100</v>
      </c>
      <c r="D94" s="13" t="s">
        <v>96</v>
      </c>
      <c r="E94" s="13" t="s">
        <v>18</v>
      </c>
      <c r="F94" s="13" t="s">
        <v>32</v>
      </c>
      <c r="G94" s="13">
        <v>2</v>
      </c>
      <c r="H94" s="13">
        <v>1</v>
      </c>
      <c r="I94" s="13" t="s">
        <v>26</v>
      </c>
      <c r="J94" s="13" t="s">
        <v>43</v>
      </c>
      <c r="K9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94" s="13" t="s">
        <v>72</v>
      </c>
      <c r="M94" s="13" t="s">
        <v>23</v>
      </c>
      <c r="N94" s="13"/>
    </row>
    <row r="95" spans="1:14" ht="29.25" hidden="1" customHeight="1" x14ac:dyDescent="0.3">
      <c r="A95" s="13" t="s">
        <v>101</v>
      </c>
      <c r="B95" s="13" t="s">
        <v>15</v>
      </c>
      <c r="C95" s="13" t="s">
        <v>102</v>
      </c>
      <c r="D95" s="13" t="s">
        <v>96</v>
      </c>
      <c r="E95" s="13" t="s">
        <v>18</v>
      </c>
      <c r="F95" s="13" t="s">
        <v>19</v>
      </c>
      <c r="G95" s="13">
        <v>3</v>
      </c>
      <c r="H95" s="13">
        <v>1</v>
      </c>
      <c r="I95" s="13" t="s">
        <v>26</v>
      </c>
      <c r="J95" s="13" t="s">
        <v>43</v>
      </c>
      <c r="K9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95" s="13" t="s">
        <v>72</v>
      </c>
      <c r="M95" s="13" t="s">
        <v>23</v>
      </c>
      <c r="N95" s="13"/>
    </row>
    <row r="96" spans="1:14" ht="29.25" hidden="1" customHeight="1" x14ac:dyDescent="0.3">
      <c r="A96" s="13" t="s">
        <v>103</v>
      </c>
      <c r="B96" s="13" t="s">
        <v>31</v>
      </c>
      <c r="C96" s="13" t="s">
        <v>102</v>
      </c>
      <c r="D96" s="13" t="s">
        <v>96</v>
      </c>
      <c r="E96" s="13" t="s">
        <v>18</v>
      </c>
      <c r="F96" s="13" t="s">
        <v>32</v>
      </c>
      <c r="G96" s="13">
        <v>2</v>
      </c>
      <c r="H96" s="13">
        <v>2</v>
      </c>
      <c r="I96" s="13" t="s">
        <v>26</v>
      </c>
      <c r="J96" s="13" t="s">
        <v>43</v>
      </c>
      <c r="K9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96" s="13" t="s">
        <v>72</v>
      </c>
      <c r="M96" s="13" t="s">
        <v>23</v>
      </c>
      <c r="N96" s="13"/>
    </row>
    <row r="97" spans="1:14" ht="29.25" customHeight="1" x14ac:dyDescent="0.3">
      <c r="A97" s="13" t="s">
        <v>104</v>
      </c>
      <c r="B97" s="13" t="s">
        <v>15</v>
      </c>
      <c r="C97" s="13" t="s">
        <v>105</v>
      </c>
      <c r="D97" s="13" t="s">
        <v>96</v>
      </c>
      <c r="E97" s="13" t="s">
        <v>64</v>
      </c>
      <c r="F97" s="13" t="s">
        <v>19</v>
      </c>
      <c r="G97" s="13">
        <v>2</v>
      </c>
      <c r="H97" s="13">
        <v>1</v>
      </c>
      <c r="I97" s="13" t="s">
        <v>97</v>
      </c>
      <c r="J97" s="13" t="s">
        <v>43</v>
      </c>
      <c r="K9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97" s="13" t="s">
        <v>72</v>
      </c>
      <c r="M97" s="13" t="s">
        <v>23</v>
      </c>
      <c r="N97" s="13"/>
    </row>
    <row r="98" spans="1:14" ht="29.25" customHeight="1" x14ac:dyDescent="0.3">
      <c r="A98" s="13" t="s">
        <v>104</v>
      </c>
      <c r="B98" s="13" t="s">
        <v>15</v>
      </c>
      <c r="C98" s="13" t="s">
        <v>105</v>
      </c>
      <c r="D98" s="13" t="s">
        <v>96</v>
      </c>
      <c r="E98" s="13" t="s">
        <v>64</v>
      </c>
      <c r="F98" s="13" t="s">
        <v>32</v>
      </c>
      <c r="G98" s="13">
        <v>3</v>
      </c>
      <c r="H98" s="13">
        <v>1</v>
      </c>
      <c r="I98" s="13" t="s">
        <v>97</v>
      </c>
      <c r="J98" s="13" t="s">
        <v>43</v>
      </c>
      <c r="K9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98" s="13" t="s">
        <v>72</v>
      </c>
      <c r="M98" s="13" t="s">
        <v>23</v>
      </c>
      <c r="N98" s="13"/>
    </row>
    <row r="99" spans="1:14" ht="29.25" hidden="1" customHeight="1" x14ac:dyDescent="0.3">
      <c r="A99" s="13" t="s">
        <v>99</v>
      </c>
      <c r="B99" s="13" t="s">
        <v>15</v>
      </c>
      <c r="C99" s="13" t="s">
        <v>106</v>
      </c>
      <c r="D99" s="13" t="s">
        <v>96</v>
      </c>
      <c r="E99" s="13" t="s">
        <v>18</v>
      </c>
      <c r="F99" s="13" t="s">
        <v>19</v>
      </c>
      <c r="G99" s="13">
        <v>2</v>
      </c>
      <c r="H99" s="13">
        <v>1</v>
      </c>
      <c r="I99" s="13" t="s">
        <v>97</v>
      </c>
      <c r="J99" s="13" t="s">
        <v>43</v>
      </c>
      <c r="K9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99" s="13" t="s">
        <v>72</v>
      </c>
      <c r="M99" s="13" t="s">
        <v>23</v>
      </c>
      <c r="N99" s="13"/>
    </row>
    <row r="100" spans="1:14" ht="29.25" hidden="1" customHeight="1" x14ac:dyDescent="0.3">
      <c r="A100" s="13" t="s">
        <v>99</v>
      </c>
      <c r="B100" s="13" t="s">
        <v>15</v>
      </c>
      <c r="C100" s="13" t="s">
        <v>106</v>
      </c>
      <c r="D100" s="13" t="s">
        <v>96</v>
      </c>
      <c r="E100" s="13" t="s">
        <v>18</v>
      </c>
      <c r="F100" s="13" t="s">
        <v>32</v>
      </c>
      <c r="G100" s="13">
        <v>3</v>
      </c>
      <c r="H100" s="13">
        <v>1</v>
      </c>
      <c r="I100" s="13" t="s">
        <v>97</v>
      </c>
      <c r="J100" s="13" t="s">
        <v>43</v>
      </c>
      <c r="K10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100" s="13" t="s">
        <v>72</v>
      </c>
      <c r="M100" s="13" t="s">
        <v>23</v>
      </c>
      <c r="N100" s="13"/>
    </row>
    <row r="101" spans="1:14" ht="29.25" customHeight="1" x14ac:dyDescent="0.3">
      <c r="A101" s="13" t="s">
        <v>94</v>
      </c>
      <c r="B101" s="13" t="s">
        <v>15</v>
      </c>
      <c r="C101" s="13" t="s">
        <v>107</v>
      </c>
      <c r="D101" s="13" t="s">
        <v>108</v>
      </c>
      <c r="E101" s="13" t="s">
        <v>40</v>
      </c>
      <c r="F101" s="13" t="s">
        <v>19</v>
      </c>
      <c r="G101" s="13">
        <v>3</v>
      </c>
      <c r="H101" s="13">
        <v>1</v>
      </c>
      <c r="I101" s="13" t="s">
        <v>26</v>
      </c>
      <c r="J101" s="13" t="s">
        <v>43</v>
      </c>
      <c r="K10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01" s="13" t="s">
        <v>72</v>
      </c>
      <c r="M101" s="13" t="s">
        <v>23</v>
      </c>
      <c r="N101" s="13"/>
    </row>
    <row r="102" spans="1:14" ht="29.25" customHeight="1" x14ac:dyDescent="0.3">
      <c r="A102" s="13" t="s">
        <v>109</v>
      </c>
      <c r="B102" s="13" t="s">
        <v>31</v>
      </c>
      <c r="C102" s="13" t="s">
        <v>107</v>
      </c>
      <c r="D102" s="13" t="s">
        <v>108</v>
      </c>
      <c r="E102" s="13" t="s">
        <v>40</v>
      </c>
      <c r="F102" s="13" t="s">
        <v>32</v>
      </c>
      <c r="G102" s="13">
        <v>2</v>
      </c>
      <c r="H102" s="13">
        <v>1</v>
      </c>
      <c r="I102" s="13" t="s">
        <v>26</v>
      </c>
      <c r="J102" s="13" t="s">
        <v>43</v>
      </c>
      <c r="K10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02" s="13" t="s">
        <v>72</v>
      </c>
      <c r="M102" s="13" t="s">
        <v>23</v>
      </c>
      <c r="N102" s="13"/>
    </row>
    <row r="103" spans="1:14" ht="29.25" customHeight="1" x14ac:dyDescent="0.3">
      <c r="A103" s="13" t="s">
        <v>99</v>
      </c>
      <c r="B103" s="13" t="s">
        <v>15</v>
      </c>
      <c r="C103" s="13" t="s">
        <v>110</v>
      </c>
      <c r="D103" s="13" t="s">
        <v>108</v>
      </c>
      <c r="E103" s="13" t="s">
        <v>40</v>
      </c>
      <c r="F103" s="13" t="s">
        <v>19</v>
      </c>
      <c r="G103" s="13">
        <v>3</v>
      </c>
      <c r="H103" s="13">
        <v>1</v>
      </c>
      <c r="I103" s="13" t="s">
        <v>26</v>
      </c>
      <c r="J103" s="13" t="s">
        <v>43</v>
      </c>
      <c r="K10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03" s="13" t="s">
        <v>72</v>
      </c>
      <c r="M103" s="13" t="s">
        <v>23</v>
      </c>
      <c r="N103" s="13"/>
    </row>
    <row r="104" spans="1:14" ht="29.25" customHeight="1" x14ac:dyDescent="0.3">
      <c r="A104" s="13" t="s">
        <v>99</v>
      </c>
      <c r="B104" s="13" t="s">
        <v>15</v>
      </c>
      <c r="C104" s="13" t="s">
        <v>110</v>
      </c>
      <c r="D104" s="13" t="s">
        <v>108</v>
      </c>
      <c r="E104" s="13" t="s">
        <v>40</v>
      </c>
      <c r="F104" s="13" t="s">
        <v>36</v>
      </c>
      <c r="G104" s="13">
        <v>2</v>
      </c>
      <c r="H104" s="13">
        <v>1</v>
      </c>
      <c r="I104" s="13" t="s">
        <v>26</v>
      </c>
      <c r="J104" s="13" t="s">
        <v>43</v>
      </c>
      <c r="K10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04" s="13" t="s">
        <v>72</v>
      </c>
      <c r="M104" s="13" t="s">
        <v>23</v>
      </c>
      <c r="N104" s="13"/>
    </row>
    <row r="105" spans="1:14" ht="29.25" hidden="1" customHeight="1" x14ac:dyDescent="0.3">
      <c r="A105" s="13" t="s">
        <v>101</v>
      </c>
      <c r="B105" s="13" t="s">
        <v>15</v>
      </c>
      <c r="C105" s="13" t="s">
        <v>111</v>
      </c>
      <c r="D105" s="13" t="s">
        <v>108</v>
      </c>
      <c r="E105" s="13" t="s">
        <v>18</v>
      </c>
      <c r="F105" s="13" t="s">
        <v>19</v>
      </c>
      <c r="G105" s="13">
        <v>3</v>
      </c>
      <c r="H105" s="13">
        <v>1</v>
      </c>
      <c r="I105" s="13" t="s">
        <v>26</v>
      </c>
      <c r="J105" s="13" t="s">
        <v>43</v>
      </c>
      <c r="K10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05" s="13" t="s">
        <v>72</v>
      </c>
      <c r="M105" s="13" t="s">
        <v>23</v>
      </c>
      <c r="N105" s="13"/>
    </row>
    <row r="106" spans="1:14" ht="29.25" hidden="1" customHeight="1" x14ac:dyDescent="0.3">
      <c r="A106" s="13" t="s">
        <v>103</v>
      </c>
      <c r="B106" s="13" t="s">
        <v>31</v>
      </c>
      <c r="C106" s="13" t="s">
        <v>111</v>
      </c>
      <c r="D106" s="13" t="s">
        <v>108</v>
      </c>
      <c r="E106" s="13" t="s">
        <v>18</v>
      </c>
      <c r="F106" s="13" t="s">
        <v>32</v>
      </c>
      <c r="G106" s="13">
        <v>2</v>
      </c>
      <c r="H106" s="13">
        <v>1</v>
      </c>
      <c r="I106" s="13" t="s">
        <v>26</v>
      </c>
      <c r="J106" s="13" t="s">
        <v>43</v>
      </c>
      <c r="K10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06" s="13" t="s">
        <v>72</v>
      </c>
      <c r="M106" s="13" t="s">
        <v>23</v>
      </c>
      <c r="N106" s="13"/>
    </row>
    <row r="107" spans="1:14" ht="29.25" hidden="1" customHeight="1" x14ac:dyDescent="0.3">
      <c r="A107" s="13" t="s">
        <v>112</v>
      </c>
      <c r="B107" s="13" t="s">
        <v>15</v>
      </c>
      <c r="C107" s="13" t="s">
        <v>113</v>
      </c>
      <c r="D107" s="13" t="s">
        <v>108</v>
      </c>
      <c r="E107" s="13" t="s">
        <v>18</v>
      </c>
      <c r="F107" s="13" t="s">
        <v>19</v>
      </c>
      <c r="G107" s="13">
        <v>3</v>
      </c>
      <c r="H107" s="13">
        <v>1</v>
      </c>
      <c r="I107" s="13" t="s">
        <v>26</v>
      </c>
      <c r="J107" s="13" t="s">
        <v>43</v>
      </c>
      <c r="K10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07" s="13" t="s">
        <v>72</v>
      </c>
      <c r="M107" s="13" t="s">
        <v>23</v>
      </c>
      <c r="N107" s="13"/>
    </row>
    <row r="108" spans="1:14" ht="29.25" hidden="1" customHeight="1" x14ac:dyDescent="0.3">
      <c r="A108" s="13" t="s">
        <v>112</v>
      </c>
      <c r="B108" s="13" t="s">
        <v>15</v>
      </c>
      <c r="C108" s="13" t="s">
        <v>113</v>
      </c>
      <c r="D108" s="13" t="s">
        <v>108</v>
      </c>
      <c r="E108" s="13" t="s">
        <v>18</v>
      </c>
      <c r="F108" s="13" t="s">
        <v>32</v>
      </c>
      <c r="G108" s="13">
        <v>2</v>
      </c>
      <c r="H108" s="13">
        <v>1</v>
      </c>
      <c r="I108" s="13" t="s">
        <v>26</v>
      </c>
      <c r="J108" s="13" t="s">
        <v>43</v>
      </c>
      <c r="K10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08" s="13" t="s">
        <v>72</v>
      </c>
      <c r="M108" s="13" t="s">
        <v>23</v>
      </c>
      <c r="N108" s="13"/>
    </row>
    <row r="109" spans="1:14" ht="29.25" hidden="1" customHeight="1" x14ac:dyDescent="0.3">
      <c r="A109" s="13" t="s">
        <v>101</v>
      </c>
      <c r="B109" s="13" t="s">
        <v>15</v>
      </c>
      <c r="C109" s="13" t="s">
        <v>114</v>
      </c>
      <c r="D109" s="13" t="s">
        <v>108</v>
      </c>
      <c r="E109" s="13" t="s">
        <v>29</v>
      </c>
      <c r="F109" s="13" t="s">
        <v>19</v>
      </c>
      <c r="G109" s="13">
        <v>3</v>
      </c>
      <c r="H109" s="13">
        <v>1</v>
      </c>
      <c r="I109" s="13" t="s">
        <v>26</v>
      </c>
      <c r="J109" s="13" t="s">
        <v>43</v>
      </c>
      <c r="K10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09" s="13" t="s">
        <v>72</v>
      </c>
      <c r="M109" s="13" t="s">
        <v>23</v>
      </c>
      <c r="N109" s="13"/>
    </row>
    <row r="110" spans="1:14" ht="29.25" hidden="1" customHeight="1" x14ac:dyDescent="0.3">
      <c r="A110" s="13" t="s">
        <v>103</v>
      </c>
      <c r="B110" s="13" t="s">
        <v>31</v>
      </c>
      <c r="C110" s="13" t="s">
        <v>114</v>
      </c>
      <c r="D110" s="13" t="s">
        <v>108</v>
      </c>
      <c r="E110" s="13" t="s">
        <v>29</v>
      </c>
      <c r="F110" s="13" t="s">
        <v>32</v>
      </c>
      <c r="G110" s="13">
        <v>2</v>
      </c>
      <c r="H110" s="13">
        <v>1</v>
      </c>
      <c r="I110" s="13" t="s">
        <v>26</v>
      </c>
      <c r="J110" s="13" t="s">
        <v>43</v>
      </c>
      <c r="K11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10" s="13" t="s">
        <v>72</v>
      </c>
      <c r="M110" s="13" t="s">
        <v>23</v>
      </c>
      <c r="N110" s="13"/>
    </row>
    <row r="111" spans="1:14" ht="29.25" hidden="1" customHeight="1" x14ac:dyDescent="0.3">
      <c r="A111" s="13" t="s">
        <v>104</v>
      </c>
      <c r="B111" s="13" t="s">
        <v>15</v>
      </c>
      <c r="C111" s="13" t="s">
        <v>115</v>
      </c>
      <c r="D111" s="13" t="s">
        <v>108</v>
      </c>
      <c r="E111" s="13" t="s">
        <v>29</v>
      </c>
      <c r="F111" s="13" t="s">
        <v>19</v>
      </c>
      <c r="G111" s="13">
        <v>3</v>
      </c>
      <c r="H111" s="13">
        <v>1</v>
      </c>
      <c r="I111" s="13" t="s">
        <v>26</v>
      </c>
      <c r="J111" s="13" t="s">
        <v>43</v>
      </c>
      <c r="K11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11" s="13" t="s">
        <v>72</v>
      </c>
      <c r="M111" s="13" t="s">
        <v>23</v>
      </c>
      <c r="N111" s="13"/>
    </row>
    <row r="112" spans="1:14" ht="29.25" hidden="1" customHeight="1" x14ac:dyDescent="0.3">
      <c r="A112" s="13" t="s">
        <v>104</v>
      </c>
      <c r="B112" s="13" t="s">
        <v>15</v>
      </c>
      <c r="C112" s="13" t="s">
        <v>115</v>
      </c>
      <c r="D112" s="13" t="s">
        <v>108</v>
      </c>
      <c r="E112" s="13" t="s">
        <v>29</v>
      </c>
      <c r="F112" s="13" t="s">
        <v>32</v>
      </c>
      <c r="G112" s="13">
        <v>2</v>
      </c>
      <c r="H112" s="13">
        <v>1</v>
      </c>
      <c r="I112" s="13" t="s">
        <v>26</v>
      </c>
      <c r="J112" s="13" t="s">
        <v>43</v>
      </c>
      <c r="K11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12" s="13" t="s">
        <v>72</v>
      </c>
      <c r="M112" s="13" t="s">
        <v>23</v>
      </c>
      <c r="N112" s="13"/>
    </row>
    <row r="113" spans="1:14" ht="29.25" customHeight="1" x14ac:dyDescent="0.3">
      <c r="A113" s="13" t="s">
        <v>104</v>
      </c>
      <c r="B113" s="13" t="s">
        <v>15</v>
      </c>
      <c r="C113" s="13" t="s">
        <v>116</v>
      </c>
      <c r="D113" s="13" t="s">
        <v>108</v>
      </c>
      <c r="E113" s="13" t="s">
        <v>64</v>
      </c>
      <c r="F113" s="13" t="s">
        <v>19</v>
      </c>
      <c r="G113" s="13">
        <v>3</v>
      </c>
      <c r="H113" s="13">
        <v>1</v>
      </c>
      <c r="I113" s="13" t="s">
        <v>97</v>
      </c>
      <c r="J113" s="13" t="s">
        <v>43</v>
      </c>
      <c r="K11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13" s="13" t="s">
        <v>72</v>
      </c>
      <c r="M113" s="13" t="s">
        <v>23</v>
      </c>
      <c r="N113" s="13"/>
    </row>
    <row r="114" spans="1:14" ht="29.25" customHeight="1" x14ac:dyDescent="0.3">
      <c r="A114" s="13" t="s">
        <v>104</v>
      </c>
      <c r="B114" s="13" t="s">
        <v>15</v>
      </c>
      <c r="C114" s="13" t="s">
        <v>116</v>
      </c>
      <c r="D114" s="13" t="s">
        <v>108</v>
      </c>
      <c r="E114" s="13" t="s">
        <v>64</v>
      </c>
      <c r="F114" s="13" t="s">
        <v>32</v>
      </c>
      <c r="G114" s="13">
        <v>2</v>
      </c>
      <c r="H114" s="13">
        <v>1</v>
      </c>
      <c r="I114" s="13" t="s">
        <v>97</v>
      </c>
      <c r="J114" s="13" t="s">
        <v>43</v>
      </c>
      <c r="K11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14" s="13" t="s">
        <v>72</v>
      </c>
      <c r="M114" s="13" t="s">
        <v>23</v>
      </c>
      <c r="N114" s="13"/>
    </row>
    <row r="115" spans="1:14" ht="29.25" hidden="1" customHeight="1" x14ac:dyDescent="0.3">
      <c r="A115" s="13" t="s">
        <v>117</v>
      </c>
      <c r="B115" s="13" t="s">
        <v>15</v>
      </c>
      <c r="C115" s="13" t="s">
        <v>118</v>
      </c>
      <c r="D115" s="13" t="s">
        <v>108</v>
      </c>
      <c r="E115" s="13" t="s">
        <v>29</v>
      </c>
      <c r="F115" s="13" t="s">
        <v>19</v>
      </c>
      <c r="G115" s="13">
        <v>3</v>
      </c>
      <c r="H115" s="13">
        <v>1</v>
      </c>
      <c r="I115" s="13" t="s">
        <v>26</v>
      </c>
      <c r="J115" s="13" t="s">
        <v>43</v>
      </c>
      <c r="K11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15" s="13" t="s">
        <v>72</v>
      </c>
      <c r="M115" s="13" t="s">
        <v>23</v>
      </c>
      <c r="N115" s="13"/>
    </row>
    <row r="116" spans="1:14" ht="29.25" hidden="1" customHeight="1" x14ac:dyDescent="0.3">
      <c r="A116" s="13" t="s">
        <v>117</v>
      </c>
      <c r="B116" s="13" t="s">
        <v>15</v>
      </c>
      <c r="C116" s="13" t="s">
        <v>118</v>
      </c>
      <c r="D116" s="13" t="s">
        <v>108</v>
      </c>
      <c r="E116" s="13" t="s">
        <v>29</v>
      </c>
      <c r="F116" s="13" t="s">
        <v>32</v>
      </c>
      <c r="G116" s="13">
        <v>2</v>
      </c>
      <c r="H116" s="13">
        <v>1</v>
      </c>
      <c r="I116" s="13" t="s">
        <v>26</v>
      </c>
      <c r="J116" s="13" t="s">
        <v>43</v>
      </c>
      <c r="K11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16" s="13" t="s">
        <v>72</v>
      </c>
      <c r="M116" s="13" t="s">
        <v>23</v>
      </c>
      <c r="N116" s="13"/>
    </row>
    <row r="117" spans="1:14" ht="29.25" hidden="1" customHeight="1" x14ac:dyDescent="0.3">
      <c r="A117" s="13" t="s">
        <v>99</v>
      </c>
      <c r="B117" s="13" t="s">
        <v>15</v>
      </c>
      <c r="C117" s="13" t="s">
        <v>119</v>
      </c>
      <c r="D117" s="13" t="s">
        <v>108</v>
      </c>
      <c r="E117" s="13" t="s">
        <v>18</v>
      </c>
      <c r="F117" s="13" t="s">
        <v>19</v>
      </c>
      <c r="G117" s="13">
        <v>3</v>
      </c>
      <c r="H117" s="13">
        <v>1</v>
      </c>
      <c r="I117" s="13" t="s">
        <v>97</v>
      </c>
      <c r="J117" s="13" t="s">
        <v>43</v>
      </c>
      <c r="K11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17" s="13" t="s">
        <v>72</v>
      </c>
      <c r="M117" s="13" t="s">
        <v>23</v>
      </c>
      <c r="N117" s="13"/>
    </row>
    <row r="118" spans="1:14" ht="29.25" hidden="1" customHeight="1" x14ac:dyDescent="0.3">
      <c r="A118" s="13" t="s">
        <v>99</v>
      </c>
      <c r="B118" s="13" t="s">
        <v>15</v>
      </c>
      <c r="C118" s="13" t="s">
        <v>119</v>
      </c>
      <c r="D118" s="13" t="s">
        <v>108</v>
      </c>
      <c r="E118" s="13" t="s">
        <v>18</v>
      </c>
      <c r="F118" s="13" t="s">
        <v>36</v>
      </c>
      <c r="G118" s="13">
        <v>2</v>
      </c>
      <c r="H118" s="13">
        <v>1</v>
      </c>
      <c r="I118" s="13" t="s">
        <v>97</v>
      </c>
      <c r="J118" s="13" t="s">
        <v>43</v>
      </c>
      <c r="K11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18" s="13" t="s">
        <v>72</v>
      </c>
      <c r="M118" s="13" t="s">
        <v>23</v>
      </c>
      <c r="N118" s="13"/>
    </row>
    <row r="119" spans="1:14" ht="29.25" customHeight="1" x14ac:dyDescent="0.3">
      <c r="A119" s="13" t="s">
        <v>101</v>
      </c>
      <c r="B119" s="13" t="s">
        <v>15</v>
      </c>
      <c r="C119" s="13" t="s">
        <v>120</v>
      </c>
      <c r="D119" s="13" t="s">
        <v>108</v>
      </c>
      <c r="E119" s="13" t="s">
        <v>64</v>
      </c>
      <c r="F119" s="13" t="s">
        <v>19</v>
      </c>
      <c r="G119" s="13">
        <v>2</v>
      </c>
      <c r="H119" s="13">
        <v>1</v>
      </c>
      <c r="I119" s="13" t="s">
        <v>97</v>
      </c>
      <c r="J119" s="13" t="s">
        <v>43</v>
      </c>
      <c r="K11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19" s="13" t="s">
        <v>72</v>
      </c>
      <c r="M119" s="13" t="s">
        <v>23</v>
      </c>
      <c r="N119" s="13"/>
    </row>
    <row r="120" spans="1:14" ht="29.25" customHeight="1" x14ac:dyDescent="0.3">
      <c r="A120" s="13" t="s">
        <v>103</v>
      </c>
      <c r="B120" s="13" t="s">
        <v>31</v>
      </c>
      <c r="C120" s="13" t="s">
        <v>120</v>
      </c>
      <c r="D120" s="13" t="s">
        <v>108</v>
      </c>
      <c r="E120" s="13" t="s">
        <v>64</v>
      </c>
      <c r="F120" s="13" t="s">
        <v>32</v>
      </c>
      <c r="G120" s="13">
        <v>3</v>
      </c>
      <c r="H120" s="13">
        <v>1</v>
      </c>
      <c r="I120" s="13" t="s">
        <v>97</v>
      </c>
      <c r="J120" s="13" t="s">
        <v>43</v>
      </c>
      <c r="K12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20" s="13" t="s">
        <v>72</v>
      </c>
      <c r="M120" s="13" t="s">
        <v>23</v>
      </c>
      <c r="N120" s="13"/>
    </row>
    <row r="121" spans="1:14" ht="29.25" customHeight="1" x14ac:dyDescent="0.3">
      <c r="A121" s="13" t="s">
        <v>117</v>
      </c>
      <c r="B121" s="13" t="s">
        <v>15</v>
      </c>
      <c r="C121" s="13" t="s">
        <v>121</v>
      </c>
      <c r="D121" s="13" t="s">
        <v>108</v>
      </c>
      <c r="E121" s="13" t="s">
        <v>40</v>
      </c>
      <c r="F121" s="13" t="s">
        <v>19</v>
      </c>
      <c r="G121" s="13">
        <v>3</v>
      </c>
      <c r="H121" s="13">
        <v>1</v>
      </c>
      <c r="I121" s="13" t="s">
        <v>97</v>
      </c>
      <c r="J121" s="13" t="s">
        <v>43</v>
      </c>
      <c r="K12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21" s="13" t="s">
        <v>72</v>
      </c>
      <c r="M121" s="13" t="s">
        <v>23</v>
      </c>
      <c r="N121" s="13"/>
    </row>
    <row r="122" spans="1:14" ht="29.25" customHeight="1" x14ac:dyDescent="0.3">
      <c r="A122" s="13" t="s">
        <v>103</v>
      </c>
      <c r="B122" s="13" t="s">
        <v>31</v>
      </c>
      <c r="C122" s="13" t="s">
        <v>121</v>
      </c>
      <c r="D122" s="13" t="s">
        <v>108</v>
      </c>
      <c r="E122" s="13" t="s">
        <v>40</v>
      </c>
      <c r="F122" s="13" t="s">
        <v>32</v>
      </c>
      <c r="G122" s="13">
        <v>3</v>
      </c>
      <c r="H122" s="13">
        <v>1</v>
      </c>
      <c r="I122" s="13" t="s">
        <v>97</v>
      </c>
      <c r="J122" s="13" t="s">
        <v>43</v>
      </c>
      <c r="K12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22" s="13" t="s">
        <v>72</v>
      </c>
      <c r="M122" s="13" t="s">
        <v>23</v>
      </c>
      <c r="N122" s="13"/>
    </row>
    <row r="123" spans="1:14" ht="29.25" hidden="1" customHeight="1" x14ac:dyDescent="0.3">
      <c r="A123" s="13" t="s">
        <v>122</v>
      </c>
      <c r="B123" s="13" t="s">
        <v>15</v>
      </c>
      <c r="C123" s="13" t="s">
        <v>123</v>
      </c>
      <c r="D123" s="13" t="s">
        <v>72</v>
      </c>
      <c r="E123" s="13" t="s">
        <v>29</v>
      </c>
      <c r="F123" s="13" t="s">
        <v>19</v>
      </c>
      <c r="G123" s="13">
        <v>2</v>
      </c>
      <c r="H123" s="13">
        <v>1</v>
      </c>
      <c r="I123" s="13" t="s">
        <v>26</v>
      </c>
      <c r="J123" s="13" t="s">
        <v>21</v>
      </c>
      <c r="K12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23" s="13" t="s">
        <v>72</v>
      </c>
      <c r="M123" s="13" t="s">
        <v>23</v>
      </c>
      <c r="N123" s="13"/>
    </row>
    <row r="124" spans="1:14" ht="29.25" hidden="1" customHeight="1" x14ac:dyDescent="0.3">
      <c r="A124" s="13" t="s">
        <v>62</v>
      </c>
      <c r="B124" s="13" t="s">
        <v>31</v>
      </c>
      <c r="C124" s="13" t="s">
        <v>123</v>
      </c>
      <c r="D124" s="13" t="s">
        <v>72</v>
      </c>
      <c r="E124" s="13" t="s">
        <v>29</v>
      </c>
      <c r="F124" s="13" t="s">
        <v>32</v>
      </c>
      <c r="G124" s="13">
        <v>2</v>
      </c>
      <c r="H124" s="13">
        <v>2</v>
      </c>
      <c r="I124" s="13" t="s">
        <v>26</v>
      </c>
      <c r="J124" s="13" t="s">
        <v>21</v>
      </c>
      <c r="K12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124" s="13" t="s">
        <v>51</v>
      </c>
      <c r="M124" s="13" t="s">
        <v>23</v>
      </c>
      <c r="N124" s="13"/>
    </row>
    <row r="125" spans="1:14" ht="29.25" hidden="1" customHeight="1" x14ac:dyDescent="0.3">
      <c r="A125" s="13" t="s">
        <v>104</v>
      </c>
      <c r="B125" s="13" t="s">
        <v>15</v>
      </c>
      <c r="C125" s="13" t="s">
        <v>124</v>
      </c>
      <c r="D125" s="13" t="s">
        <v>72</v>
      </c>
      <c r="E125" s="13" t="s">
        <v>29</v>
      </c>
      <c r="F125" s="13" t="s">
        <v>19</v>
      </c>
      <c r="G125" s="13">
        <v>2</v>
      </c>
      <c r="H125" s="13">
        <v>1</v>
      </c>
      <c r="I125" s="13" t="s">
        <v>26</v>
      </c>
      <c r="J125" s="13" t="s">
        <v>21</v>
      </c>
      <c r="K12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25" s="13" t="s">
        <v>72</v>
      </c>
      <c r="M125" s="13" t="s">
        <v>23</v>
      </c>
      <c r="N125" s="13"/>
    </row>
    <row r="126" spans="1:14" ht="29.25" hidden="1" customHeight="1" x14ac:dyDescent="0.3">
      <c r="A126" s="13" t="s">
        <v>125</v>
      </c>
      <c r="B126" s="13" t="s">
        <v>31</v>
      </c>
      <c r="C126" s="13" t="s">
        <v>124</v>
      </c>
      <c r="D126" s="13" t="s">
        <v>72</v>
      </c>
      <c r="E126" s="13" t="s">
        <v>29</v>
      </c>
      <c r="F126" s="13" t="s">
        <v>32</v>
      </c>
      <c r="G126" s="13">
        <v>2</v>
      </c>
      <c r="H126" s="13">
        <v>2</v>
      </c>
      <c r="I126" s="13" t="s">
        <v>26</v>
      </c>
      <c r="J126" s="13" t="s">
        <v>21</v>
      </c>
      <c r="K12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126" s="13" t="s">
        <v>72</v>
      </c>
      <c r="M126" s="13" t="s">
        <v>23</v>
      </c>
      <c r="N126" s="13"/>
    </row>
    <row r="127" spans="1:14" ht="29.25" hidden="1" customHeight="1" x14ac:dyDescent="0.3">
      <c r="A127" s="13" t="s">
        <v>109</v>
      </c>
      <c r="B127" s="13" t="s">
        <v>31</v>
      </c>
      <c r="C127" s="13" t="s">
        <v>126</v>
      </c>
      <c r="D127" s="13" t="s">
        <v>72</v>
      </c>
      <c r="E127" s="13" t="s">
        <v>29</v>
      </c>
      <c r="F127" s="13" t="s">
        <v>32</v>
      </c>
      <c r="G127" s="13">
        <v>3</v>
      </c>
      <c r="H127" s="13">
        <v>2</v>
      </c>
      <c r="I127" s="13" t="s">
        <v>26</v>
      </c>
      <c r="J127" s="13" t="s">
        <v>21</v>
      </c>
      <c r="K12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3</v>
      </c>
      <c r="L127" s="13" t="s">
        <v>72</v>
      </c>
      <c r="M127" s="13" t="s">
        <v>23</v>
      </c>
      <c r="N127" s="13"/>
    </row>
    <row r="128" spans="1:14" ht="29.25" hidden="1" customHeight="1" x14ac:dyDescent="0.3">
      <c r="A128" s="13" t="s">
        <v>117</v>
      </c>
      <c r="B128" s="13" t="s">
        <v>15</v>
      </c>
      <c r="C128" s="13" t="s">
        <v>126</v>
      </c>
      <c r="D128" s="13" t="s">
        <v>72</v>
      </c>
      <c r="E128" s="13" t="s">
        <v>29</v>
      </c>
      <c r="F128" s="13" t="s">
        <v>19</v>
      </c>
      <c r="G128" s="13">
        <v>3</v>
      </c>
      <c r="H128" s="13">
        <v>1</v>
      </c>
      <c r="I128" s="13" t="s">
        <v>26</v>
      </c>
      <c r="J128" s="13" t="s">
        <v>21</v>
      </c>
      <c r="K12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28" s="13" t="s">
        <v>72</v>
      </c>
      <c r="M128" s="13" t="s">
        <v>23</v>
      </c>
      <c r="N128" s="13"/>
    </row>
    <row r="129" spans="1:14" ht="29.25" hidden="1" customHeight="1" x14ac:dyDescent="0.3">
      <c r="A129" s="13" t="s">
        <v>127</v>
      </c>
      <c r="B129" s="13" t="s">
        <v>15</v>
      </c>
      <c r="C129" s="13" t="s">
        <v>128</v>
      </c>
      <c r="D129" s="13" t="s">
        <v>72</v>
      </c>
      <c r="E129" s="13" t="s">
        <v>29</v>
      </c>
      <c r="F129" s="13" t="s">
        <v>19</v>
      </c>
      <c r="G129" s="13">
        <v>2</v>
      </c>
      <c r="H129" s="13">
        <v>1</v>
      </c>
      <c r="I129" s="13" t="s">
        <v>26</v>
      </c>
      <c r="J129" s="13" t="s">
        <v>21</v>
      </c>
      <c r="K12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29" s="13" t="s">
        <v>72</v>
      </c>
      <c r="M129" s="13" t="s">
        <v>23</v>
      </c>
      <c r="N129" s="13"/>
    </row>
    <row r="130" spans="1:14" ht="29.25" hidden="1" customHeight="1" x14ac:dyDescent="0.3">
      <c r="A130" s="13" t="s">
        <v>129</v>
      </c>
      <c r="B130" s="13" t="s">
        <v>31</v>
      </c>
      <c r="C130" s="13" t="s">
        <v>128</v>
      </c>
      <c r="D130" s="13" t="s">
        <v>72</v>
      </c>
      <c r="E130" s="13" t="s">
        <v>29</v>
      </c>
      <c r="F130" s="13" t="s">
        <v>32</v>
      </c>
      <c r="G130" s="13">
        <v>2</v>
      </c>
      <c r="H130" s="13">
        <v>2</v>
      </c>
      <c r="I130" s="13" t="s">
        <v>26</v>
      </c>
      <c r="J130" s="13" t="s">
        <v>21</v>
      </c>
      <c r="K13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130" s="13" t="s">
        <v>72</v>
      </c>
      <c r="M130" s="13" t="s">
        <v>23</v>
      </c>
      <c r="N130" s="13"/>
    </row>
    <row r="131" spans="1:14" ht="29.25" hidden="1" customHeight="1" x14ac:dyDescent="0.3">
      <c r="A131" s="13" t="s">
        <v>112</v>
      </c>
      <c r="B131" s="13" t="s">
        <v>15</v>
      </c>
      <c r="C131" s="13" t="s">
        <v>130</v>
      </c>
      <c r="D131" s="13" t="s">
        <v>72</v>
      </c>
      <c r="E131" s="13" t="s">
        <v>29</v>
      </c>
      <c r="F131" s="13" t="s">
        <v>19</v>
      </c>
      <c r="G131" s="13">
        <v>2</v>
      </c>
      <c r="H131" s="13">
        <v>1</v>
      </c>
      <c r="I131" s="13" t="s">
        <v>26</v>
      </c>
      <c r="J131" s="13" t="s">
        <v>21</v>
      </c>
      <c r="K13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31" s="13" t="s">
        <v>72</v>
      </c>
      <c r="M131" s="13" t="s">
        <v>23</v>
      </c>
      <c r="N131" s="13"/>
    </row>
    <row r="132" spans="1:14" ht="29.25" customHeight="1" x14ac:dyDescent="0.3">
      <c r="A132" s="13" t="s">
        <v>94</v>
      </c>
      <c r="B132" s="13" t="s">
        <v>15</v>
      </c>
      <c r="C132" s="13" t="s">
        <v>131</v>
      </c>
      <c r="D132" s="13" t="s">
        <v>72</v>
      </c>
      <c r="E132" s="13" t="s">
        <v>40</v>
      </c>
      <c r="F132" s="13" t="s">
        <v>19</v>
      </c>
      <c r="G132" s="13">
        <v>2</v>
      </c>
      <c r="H132" s="13">
        <v>1</v>
      </c>
      <c r="I132" s="13" t="s">
        <v>26</v>
      </c>
      <c r="J132" s="13" t="s">
        <v>21</v>
      </c>
      <c r="K13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32" s="13" t="s">
        <v>72</v>
      </c>
      <c r="M132" s="13" t="s">
        <v>23</v>
      </c>
      <c r="N132" s="13"/>
    </row>
    <row r="133" spans="1:14" ht="29.25" customHeight="1" x14ac:dyDescent="0.3">
      <c r="A133" s="13" t="s">
        <v>94</v>
      </c>
      <c r="B133" s="13" t="s">
        <v>15</v>
      </c>
      <c r="C133" s="13" t="s">
        <v>131</v>
      </c>
      <c r="D133" s="13" t="s">
        <v>72</v>
      </c>
      <c r="E133" s="13" t="s">
        <v>40</v>
      </c>
      <c r="F133" s="13" t="s">
        <v>32</v>
      </c>
      <c r="G133" s="13">
        <v>2</v>
      </c>
      <c r="H133" s="13">
        <v>2</v>
      </c>
      <c r="I133" s="13" t="s">
        <v>26</v>
      </c>
      <c r="J133" s="13" t="s">
        <v>21</v>
      </c>
      <c r="K13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33" s="13" t="s">
        <v>72</v>
      </c>
      <c r="M133" s="13" t="s">
        <v>23</v>
      </c>
      <c r="N133" s="13"/>
    </row>
    <row r="134" spans="1:14" ht="29.25" customHeight="1" x14ac:dyDescent="0.3">
      <c r="A134" s="13" t="s">
        <v>122</v>
      </c>
      <c r="B134" s="13" t="s">
        <v>15</v>
      </c>
      <c r="C134" s="13" t="s">
        <v>132</v>
      </c>
      <c r="D134" s="13" t="s">
        <v>72</v>
      </c>
      <c r="E134" s="13" t="s">
        <v>40</v>
      </c>
      <c r="F134" s="13" t="s">
        <v>19</v>
      </c>
      <c r="G134" s="13">
        <v>2</v>
      </c>
      <c r="H134" s="13">
        <v>1</v>
      </c>
      <c r="I134" s="13" t="s">
        <v>26</v>
      </c>
      <c r="J134" s="13" t="s">
        <v>21</v>
      </c>
      <c r="K13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34" s="13" t="s">
        <v>72</v>
      </c>
      <c r="M134" s="13" t="s">
        <v>23</v>
      </c>
      <c r="N134" s="13"/>
    </row>
    <row r="135" spans="1:14" ht="18.75" customHeight="1" x14ac:dyDescent="0.3">
      <c r="A135" s="13" t="s">
        <v>62</v>
      </c>
      <c r="B135" s="13" t="s">
        <v>31</v>
      </c>
      <c r="C135" s="13" t="s">
        <v>132</v>
      </c>
      <c r="D135" s="13" t="s">
        <v>72</v>
      </c>
      <c r="E135" s="13" t="s">
        <v>40</v>
      </c>
      <c r="F135" s="13" t="s">
        <v>32</v>
      </c>
      <c r="G135" s="13">
        <v>2</v>
      </c>
      <c r="H135" s="13">
        <v>2</v>
      </c>
      <c r="I135" s="13" t="s">
        <v>26</v>
      </c>
      <c r="J135" s="13" t="s">
        <v>21</v>
      </c>
      <c r="K13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135" s="13" t="s">
        <v>51</v>
      </c>
      <c r="M135" s="13" t="s">
        <v>23</v>
      </c>
      <c r="N135" s="13"/>
    </row>
    <row r="136" spans="1:14" ht="29.25" customHeight="1" x14ac:dyDescent="0.3">
      <c r="A136" s="13" t="s">
        <v>104</v>
      </c>
      <c r="B136" s="13" t="s">
        <v>15</v>
      </c>
      <c r="C136" s="13" t="s">
        <v>133</v>
      </c>
      <c r="D136" s="13" t="s">
        <v>72</v>
      </c>
      <c r="E136" s="13" t="s">
        <v>40</v>
      </c>
      <c r="F136" s="13" t="s">
        <v>19</v>
      </c>
      <c r="G136" s="13">
        <v>2</v>
      </c>
      <c r="H136" s="13">
        <v>1</v>
      </c>
      <c r="I136" s="13" t="s">
        <v>26</v>
      </c>
      <c r="J136" s="13" t="s">
        <v>21</v>
      </c>
      <c r="K13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36" s="13" t="s">
        <v>72</v>
      </c>
      <c r="M136" s="13" t="s">
        <v>23</v>
      </c>
      <c r="N136" s="13"/>
    </row>
    <row r="137" spans="1:14" ht="29.25" customHeight="1" x14ac:dyDescent="0.3">
      <c r="A137" s="13" t="s">
        <v>125</v>
      </c>
      <c r="B137" s="13" t="s">
        <v>31</v>
      </c>
      <c r="C137" s="13" t="s">
        <v>133</v>
      </c>
      <c r="D137" s="13" t="s">
        <v>72</v>
      </c>
      <c r="E137" s="13" t="s">
        <v>40</v>
      </c>
      <c r="F137" s="13" t="s">
        <v>32</v>
      </c>
      <c r="G137" s="13">
        <v>1</v>
      </c>
      <c r="H137" s="13">
        <v>2</v>
      </c>
      <c r="I137" s="13" t="s">
        <v>26</v>
      </c>
      <c r="J137" s="13" t="s">
        <v>21</v>
      </c>
      <c r="K13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37" s="13" t="s">
        <v>72</v>
      </c>
      <c r="M137" s="13" t="s">
        <v>23</v>
      </c>
      <c r="N137" s="13"/>
    </row>
    <row r="138" spans="1:14" ht="29.25" customHeight="1" x14ac:dyDescent="0.3">
      <c r="A138" s="13" t="s">
        <v>129</v>
      </c>
      <c r="B138" s="13" t="s">
        <v>31</v>
      </c>
      <c r="C138" s="13" t="s">
        <v>133</v>
      </c>
      <c r="D138" s="13" t="s">
        <v>72</v>
      </c>
      <c r="E138" s="13" t="s">
        <v>40</v>
      </c>
      <c r="F138" s="13" t="s">
        <v>36</v>
      </c>
      <c r="G138" s="13">
        <v>1</v>
      </c>
      <c r="H138" s="13">
        <v>3</v>
      </c>
      <c r="I138" s="13" t="s">
        <v>26</v>
      </c>
      <c r="J138" s="13" t="s">
        <v>21</v>
      </c>
      <c r="K13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38" s="13" t="s">
        <v>72</v>
      </c>
      <c r="M138" s="13" t="s">
        <v>23</v>
      </c>
      <c r="N138" s="13"/>
    </row>
    <row r="139" spans="1:14" ht="29.25" customHeight="1" x14ac:dyDescent="0.3">
      <c r="A139" s="13" t="s">
        <v>134</v>
      </c>
      <c r="B139" s="13" t="s">
        <v>15</v>
      </c>
      <c r="C139" s="13" t="s">
        <v>135</v>
      </c>
      <c r="D139" s="13" t="s">
        <v>72</v>
      </c>
      <c r="E139" s="13" t="s">
        <v>40</v>
      </c>
      <c r="F139" s="13" t="s">
        <v>19</v>
      </c>
      <c r="G139" s="13">
        <v>2</v>
      </c>
      <c r="H139" s="13">
        <v>1</v>
      </c>
      <c r="I139" s="13" t="s">
        <v>26</v>
      </c>
      <c r="J139" s="13" t="s">
        <v>21</v>
      </c>
      <c r="K13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39" s="13" t="s">
        <v>72</v>
      </c>
      <c r="M139" s="13" t="s">
        <v>23</v>
      </c>
      <c r="N139" s="13"/>
    </row>
    <row r="140" spans="1:14" ht="29.25" customHeight="1" x14ac:dyDescent="0.3">
      <c r="A140" s="13" t="s">
        <v>122</v>
      </c>
      <c r="B140" s="13" t="s">
        <v>15</v>
      </c>
      <c r="C140" s="13" t="s">
        <v>136</v>
      </c>
      <c r="D140" s="13" t="s">
        <v>137</v>
      </c>
      <c r="E140" s="13" t="s">
        <v>40</v>
      </c>
      <c r="F140" s="13" t="s">
        <v>19</v>
      </c>
      <c r="G140" s="13">
        <v>3</v>
      </c>
      <c r="H140" s="13">
        <v>1</v>
      </c>
      <c r="I140" s="13" t="s">
        <v>26</v>
      </c>
      <c r="J140" s="13" t="s">
        <v>21</v>
      </c>
      <c r="K14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40" s="13" t="s">
        <v>72</v>
      </c>
      <c r="M140" s="13" t="s">
        <v>138</v>
      </c>
      <c r="N140" s="13"/>
    </row>
    <row r="141" spans="1:14" ht="29.25" customHeight="1" x14ac:dyDescent="0.3">
      <c r="A141" s="13" t="s">
        <v>70</v>
      </c>
      <c r="B141" s="13" t="s">
        <v>31</v>
      </c>
      <c r="C141" s="13" t="s">
        <v>135</v>
      </c>
      <c r="D141" s="13" t="s">
        <v>72</v>
      </c>
      <c r="E141" s="13" t="s">
        <v>40</v>
      </c>
      <c r="F141" s="13" t="s">
        <v>32</v>
      </c>
      <c r="G141" s="13">
        <v>2</v>
      </c>
      <c r="H141" s="13">
        <v>2</v>
      </c>
      <c r="I141" s="13" t="s">
        <v>26</v>
      </c>
      <c r="J141" s="13" t="s">
        <v>21</v>
      </c>
      <c r="K14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141" s="13" t="s">
        <v>72</v>
      </c>
      <c r="M141" s="13" t="s">
        <v>23</v>
      </c>
      <c r="N141" s="13"/>
    </row>
    <row r="142" spans="1:14" ht="29.25" hidden="1" customHeight="1" x14ac:dyDescent="0.3">
      <c r="A142" s="13" t="s">
        <v>94</v>
      </c>
      <c r="B142" s="13" t="s">
        <v>15</v>
      </c>
      <c r="C142" s="13" t="s">
        <v>139</v>
      </c>
      <c r="D142" s="13" t="s">
        <v>137</v>
      </c>
      <c r="E142" s="13" t="s">
        <v>18</v>
      </c>
      <c r="F142" s="13" t="s">
        <v>19</v>
      </c>
      <c r="G142" s="13">
        <v>2</v>
      </c>
      <c r="H142" s="13">
        <v>1</v>
      </c>
      <c r="I142" s="13" t="s">
        <v>26</v>
      </c>
      <c r="J142" s="13" t="s">
        <v>21</v>
      </c>
      <c r="K14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42" s="13" t="s">
        <v>72</v>
      </c>
      <c r="M142" s="13" t="s">
        <v>23</v>
      </c>
      <c r="N142" s="13"/>
    </row>
    <row r="143" spans="1:14" ht="29.25" customHeight="1" x14ac:dyDescent="0.3">
      <c r="A143" s="13" t="s">
        <v>140</v>
      </c>
      <c r="B143" s="13" t="s">
        <v>15</v>
      </c>
      <c r="C143" s="13" t="s">
        <v>141</v>
      </c>
      <c r="D143" s="13" t="s">
        <v>72</v>
      </c>
      <c r="E143" s="13" t="s">
        <v>40</v>
      </c>
      <c r="F143" s="13" t="s">
        <v>32</v>
      </c>
      <c r="G143" s="13">
        <v>2</v>
      </c>
      <c r="H143" s="13">
        <v>2</v>
      </c>
      <c r="I143" s="13" t="s">
        <v>97</v>
      </c>
      <c r="J143" s="13" t="s">
        <v>21</v>
      </c>
      <c r="K14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43" s="13" t="s">
        <v>51</v>
      </c>
      <c r="M143" s="13" t="s">
        <v>23</v>
      </c>
      <c r="N143" s="13"/>
    </row>
    <row r="144" spans="1:14" ht="29.25" customHeight="1" x14ac:dyDescent="0.3">
      <c r="A144" s="13" t="s">
        <v>140</v>
      </c>
      <c r="B144" s="13" t="s">
        <v>15</v>
      </c>
      <c r="C144" s="13" t="s">
        <v>141</v>
      </c>
      <c r="D144" s="13" t="s">
        <v>72</v>
      </c>
      <c r="E144" s="13" t="s">
        <v>40</v>
      </c>
      <c r="F144" s="13" t="s">
        <v>19</v>
      </c>
      <c r="G144" s="13">
        <v>2</v>
      </c>
      <c r="H144" s="13">
        <v>1</v>
      </c>
      <c r="I144" s="13" t="s">
        <v>97</v>
      </c>
      <c r="J144" s="13" t="s">
        <v>21</v>
      </c>
      <c r="K14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44" s="13" t="s">
        <v>51</v>
      </c>
      <c r="M144" s="13" t="s">
        <v>23</v>
      </c>
      <c r="N144" s="13"/>
    </row>
    <row r="145" spans="1:14" ht="29.25" hidden="1" customHeight="1" x14ac:dyDescent="0.3">
      <c r="A145" s="13" t="s">
        <v>122</v>
      </c>
      <c r="B145" s="13" t="s">
        <v>15</v>
      </c>
      <c r="C145" s="13" t="s">
        <v>142</v>
      </c>
      <c r="D145" s="13" t="s">
        <v>137</v>
      </c>
      <c r="E145" s="13" t="s">
        <v>29</v>
      </c>
      <c r="F145" s="13" t="s">
        <v>19</v>
      </c>
      <c r="G145" s="13">
        <v>2</v>
      </c>
      <c r="H145" s="13">
        <v>1</v>
      </c>
      <c r="I145" s="13" t="s">
        <v>26</v>
      </c>
      <c r="J145" s="13" t="s">
        <v>21</v>
      </c>
      <c r="K14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45" s="13" t="s">
        <v>72</v>
      </c>
      <c r="M145" s="13" t="s">
        <v>23</v>
      </c>
      <c r="N145" s="13"/>
    </row>
    <row r="146" spans="1:14" ht="29.25" hidden="1" customHeight="1" x14ac:dyDescent="0.3">
      <c r="A146" s="13" t="s">
        <v>134</v>
      </c>
      <c r="B146" s="13" t="s">
        <v>15</v>
      </c>
      <c r="C146" s="13" t="s">
        <v>143</v>
      </c>
      <c r="D146" s="13" t="s">
        <v>137</v>
      </c>
      <c r="E146" s="13" t="s">
        <v>18</v>
      </c>
      <c r="F146" s="13" t="s">
        <v>19</v>
      </c>
      <c r="G146" s="13">
        <v>3</v>
      </c>
      <c r="H146" s="13">
        <v>1</v>
      </c>
      <c r="I146" s="13" t="s">
        <v>97</v>
      </c>
      <c r="J146" s="13" t="s">
        <v>21</v>
      </c>
      <c r="K14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46" s="13" t="s">
        <v>72</v>
      </c>
      <c r="M146" s="13" t="s">
        <v>138</v>
      </c>
      <c r="N146" s="13"/>
    </row>
    <row r="147" spans="1:14" ht="29.25" hidden="1" customHeight="1" x14ac:dyDescent="0.3">
      <c r="A147" s="13" t="s">
        <v>70</v>
      </c>
      <c r="B147" s="13" t="s">
        <v>31</v>
      </c>
      <c r="C147" s="13" t="s">
        <v>143</v>
      </c>
      <c r="D147" s="13" t="s">
        <v>137</v>
      </c>
      <c r="E147" s="13" t="s">
        <v>18</v>
      </c>
      <c r="F147" s="13" t="s">
        <v>32</v>
      </c>
      <c r="G147" s="13">
        <v>2</v>
      </c>
      <c r="H147" s="13">
        <v>1</v>
      </c>
      <c r="I147" s="13" t="s">
        <v>97</v>
      </c>
      <c r="J147" s="13" t="s">
        <v>21</v>
      </c>
      <c r="K14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47" s="13" t="s">
        <v>72</v>
      </c>
      <c r="M147" s="13" t="s">
        <v>138</v>
      </c>
      <c r="N147" s="13"/>
    </row>
    <row r="148" spans="1:14" ht="29.25" customHeight="1" x14ac:dyDescent="0.3">
      <c r="A148" s="13" t="s">
        <v>109</v>
      </c>
      <c r="B148" s="13" t="s">
        <v>31</v>
      </c>
      <c r="C148" s="13" t="s">
        <v>144</v>
      </c>
      <c r="D148" s="13" t="s">
        <v>72</v>
      </c>
      <c r="E148" s="13" t="s">
        <v>64</v>
      </c>
      <c r="F148" s="13" t="s">
        <v>32</v>
      </c>
      <c r="G148" s="13">
        <v>1</v>
      </c>
      <c r="H148" s="13">
        <v>1</v>
      </c>
      <c r="I148" s="13" t="s">
        <v>26</v>
      </c>
      <c r="J148" s="13" t="s">
        <v>21</v>
      </c>
      <c r="K14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48" s="13" t="s">
        <v>72</v>
      </c>
      <c r="M148" s="13" t="s">
        <v>23</v>
      </c>
      <c r="N148" s="13"/>
    </row>
    <row r="149" spans="1:14" ht="29.25" customHeight="1" x14ac:dyDescent="0.3">
      <c r="A149" s="13" t="s">
        <v>109</v>
      </c>
      <c r="B149" s="13" t="s">
        <v>31</v>
      </c>
      <c r="C149" s="13" t="s">
        <v>144</v>
      </c>
      <c r="D149" s="13" t="s">
        <v>72</v>
      </c>
      <c r="E149" s="13" t="s">
        <v>64</v>
      </c>
      <c r="F149" s="13" t="s">
        <v>36</v>
      </c>
      <c r="G149" s="13">
        <v>1</v>
      </c>
      <c r="H149" s="13">
        <v>2</v>
      </c>
      <c r="I149" s="13" t="s">
        <v>26</v>
      </c>
      <c r="J149" s="13" t="s">
        <v>21</v>
      </c>
      <c r="K14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49" s="13" t="s">
        <v>72</v>
      </c>
      <c r="M149" s="13" t="s">
        <v>23</v>
      </c>
      <c r="N149" s="13"/>
    </row>
    <row r="150" spans="1:14" ht="29.25" customHeight="1" x14ac:dyDescent="0.3">
      <c r="A150" s="13" t="s">
        <v>94</v>
      </c>
      <c r="B150" s="13" t="s">
        <v>15</v>
      </c>
      <c r="C150" s="13" t="s">
        <v>145</v>
      </c>
      <c r="D150" s="13" t="s">
        <v>72</v>
      </c>
      <c r="E150" s="13" t="s">
        <v>78</v>
      </c>
      <c r="F150" s="13" t="s">
        <v>19</v>
      </c>
      <c r="G150" s="13">
        <v>2</v>
      </c>
      <c r="H150" s="13">
        <v>1</v>
      </c>
      <c r="I150" s="13" t="s">
        <v>26</v>
      </c>
      <c r="J150" s="13" t="s">
        <v>21</v>
      </c>
      <c r="K15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50" s="13" t="s">
        <v>72</v>
      </c>
      <c r="M150" s="13" t="s">
        <v>23</v>
      </c>
      <c r="N150" s="13"/>
    </row>
    <row r="151" spans="1:14" ht="29.25" customHeight="1" x14ac:dyDescent="0.3">
      <c r="A151" s="13" t="s">
        <v>70</v>
      </c>
      <c r="B151" s="13" t="s">
        <v>31</v>
      </c>
      <c r="C151" s="13" t="s">
        <v>145</v>
      </c>
      <c r="D151" s="13" t="s">
        <v>72</v>
      </c>
      <c r="E151" s="13" t="s">
        <v>78</v>
      </c>
      <c r="F151" s="13" t="s">
        <v>32</v>
      </c>
      <c r="G151" s="13">
        <v>2</v>
      </c>
      <c r="H151" s="13">
        <v>1</v>
      </c>
      <c r="I151" s="13" t="s">
        <v>26</v>
      </c>
      <c r="J151" s="13" t="s">
        <v>21</v>
      </c>
      <c r="K15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51" s="13" t="s">
        <v>72</v>
      </c>
      <c r="M151" s="13" t="s">
        <v>23</v>
      </c>
      <c r="N151" s="13"/>
    </row>
    <row r="152" spans="1:14" ht="29.25" customHeight="1" x14ac:dyDescent="0.3">
      <c r="A152" s="13" t="s">
        <v>70</v>
      </c>
      <c r="B152" s="13" t="s">
        <v>31</v>
      </c>
      <c r="C152" s="13" t="s">
        <v>145</v>
      </c>
      <c r="D152" s="13" t="s">
        <v>72</v>
      </c>
      <c r="E152" s="13" t="s">
        <v>78</v>
      </c>
      <c r="F152" s="13" t="s">
        <v>36</v>
      </c>
      <c r="G152" s="13">
        <v>1</v>
      </c>
      <c r="H152" s="13">
        <v>1</v>
      </c>
      <c r="I152" s="13" t="s">
        <v>26</v>
      </c>
      <c r="J152" s="13" t="s">
        <v>21</v>
      </c>
      <c r="K15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52" s="13" t="s">
        <v>72</v>
      </c>
      <c r="M152" s="13" t="s">
        <v>23</v>
      </c>
      <c r="N152" s="13"/>
    </row>
    <row r="153" spans="1:14" ht="29.25" hidden="1" customHeight="1" x14ac:dyDescent="0.3">
      <c r="A153" s="13" t="s">
        <v>99</v>
      </c>
      <c r="B153" s="13" t="s">
        <v>15</v>
      </c>
      <c r="C153" s="13" t="s">
        <v>146</v>
      </c>
      <c r="D153" s="13" t="s">
        <v>72</v>
      </c>
      <c r="E153" s="13" t="s">
        <v>18</v>
      </c>
      <c r="F153" s="13" t="s">
        <v>19</v>
      </c>
      <c r="G153" s="13">
        <v>2</v>
      </c>
      <c r="H153" s="13">
        <v>1</v>
      </c>
      <c r="I153" s="13" t="s">
        <v>26</v>
      </c>
      <c r="J153" s="13" t="s">
        <v>21</v>
      </c>
      <c r="K15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53" s="13" t="s">
        <v>72</v>
      </c>
      <c r="M153" s="13" t="s">
        <v>23</v>
      </c>
      <c r="N153" s="13"/>
    </row>
    <row r="154" spans="1:14" ht="29.25" hidden="1" customHeight="1" x14ac:dyDescent="0.3">
      <c r="A154" s="13" t="s">
        <v>99</v>
      </c>
      <c r="B154" s="13" t="s">
        <v>15</v>
      </c>
      <c r="C154" s="13" t="s">
        <v>147</v>
      </c>
      <c r="D154" s="13" t="s">
        <v>72</v>
      </c>
      <c r="E154" s="13" t="s">
        <v>18</v>
      </c>
      <c r="F154" s="13" t="s">
        <v>19</v>
      </c>
      <c r="G154" s="13">
        <v>2</v>
      </c>
      <c r="H154" s="13">
        <v>1</v>
      </c>
      <c r="I154" s="13" t="s">
        <v>26</v>
      </c>
      <c r="J154" s="13" t="s">
        <v>21</v>
      </c>
      <c r="K15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54" s="13" t="s">
        <v>72</v>
      </c>
      <c r="M154" s="13" t="s">
        <v>23</v>
      </c>
      <c r="N154" s="13"/>
    </row>
    <row r="155" spans="1:14" ht="29.25" customHeight="1" x14ac:dyDescent="0.3">
      <c r="A155" s="13" t="s">
        <v>99</v>
      </c>
      <c r="B155" s="13" t="s">
        <v>15</v>
      </c>
      <c r="C155" s="13" t="s">
        <v>148</v>
      </c>
      <c r="D155" s="13" t="s">
        <v>72</v>
      </c>
      <c r="E155" s="13" t="s">
        <v>64</v>
      </c>
      <c r="F155" s="13" t="s">
        <v>19</v>
      </c>
      <c r="G155" s="13">
        <v>2</v>
      </c>
      <c r="H155" s="13">
        <v>1</v>
      </c>
      <c r="I155" s="13" t="s">
        <v>26</v>
      </c>
      <c r="J155" s="13" t="s">
        <v>21</v>
      </c>
      <c r="K15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55" s="13" t="s">
        <v>72</v>
      </c>
      <c r="M155" s="13" t="s">
        <v>23</v>
      </c>
      <c r="N155" s="13"/>
    </row>
    <row r="156" spans="1:14" ht="29.25" customHeight="1" x14ac:dyDescent="0.3">
      <c r="A156" s="13" t="s">
        <v>134</v>
      </c>
      <c r="B156" s="13" t="s">
        <v>15</v>
      </c>
      <c r="C156" s="13" t="s">
        <v>149</v>
      </c>
      <c r="D156" s="13" t="s">
        <v>72</v>
      </c>
      <c r="E156" s="13" t="s">
        <v>78</v>
      </c>
      <c r="F156" s="13" t="s">
        <v>19</v>
      </c>
      <c r="G156" s="13">
        <v>2</v>
      </c>
      <c r="H156" s="13">
        <v>1</v>
      </c>
      <c r="I156" s="13" t="s">
        <v>26</v>
      </c>
      <c r="J156" s="13" t="s">
        <v>21</v>
      </c>
      <c r="K15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56" s="13" t="s">
        <v>72</v>
      </c>
      <c r="M156" s="13" t="s">
        <v>23</v>
      </c>
      <c r="N156" s="13"/>
    </row>
    <row r="157" spans="1:14" ht="29.25" customHeight="1" x14ac:dyDescent="0.3">
      <c r="A157" s="13" t="s">
        <v>99</v>
      </c>
      <c r="B157" s="13" t="s">
        <v>15</v>
      </c>
      <c r="C157" s="13" t="s">
        <v>150</v>
      </c>
      <c r="D157" s="13" t="s">
        <v>72</v>
      </c>
      <c r="E157" s="13" t="s">
        <v>78</v>
      </c>
      <c r="F157" s="13" t="s">
        <v>19</v>
      </c>
      <c r="G157" s="13">
        <v>2</v>
      </c>
      <c r="H157" s="13">
        <v>1</v>
      </c>
      <c r="I157" s="13" t="s">
        <v>97</v>
      </c>
      <c r="J157" s="13" t="s">
        <v>21</v>
      </c>
      <c r="K15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57" s="13" t="s">
        <v>72</v>
      </c>
      <c r="M157" s="13" t="s">
        <v>23</v>
      </c>
      <c r="N157" s="13"/>
    </row>
    <row r="158" spans="1:14" ht="29.25" hidden="1" customHeight="1" x14ac:dyDescent="0.3">
      <c r="A158" s="13" t="s">
        <v>127</v>
      </c>
      <c r="B158" s="13" t="s">
        <v>15</v>
      </c>
      <c r="C158" s="13" t="s">
        <v>151</v>
      </c>
      <c r="D158" s="13" t="s">
        <v>72</v>
      </c>
      <c r="E158" s="13" t="s">
        <v>18</v>
      </c>
      <c r="F158" s="13" t="s">
        <v>19</v>
      </c>
      <c r="G158" s="13">
        <v>2</v>
      </c>
      <c r="H158" s="13">
        <v>1</v>
      </c>
      <c r="I158" s="13" t="s">
        <v>26</v>
      </c>
      <c r="J158" s="13" t="s">
        <v>21</v>
      </c>
      <c r="K15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58" s="13" t="s">
        <v>72</v>
      </c>
      <c r="M158" s="13" t="s">
        <v>23</v>
      </c>
      <c r="N158" s="13"/>
    </row>
    <row r="159" spans="1:14" ht="29.25" hidden="1" customHeight="1" x14ac:dyDescent="0.3">
      <c r="A159" s="13" t="s">
        <v>127</v>
      </c>
      <c r="B159" s="13" t="s">
        <v>15</v>
      </c>
      <c r="C159" s="13" t="s">
        <v>151</v>
      </c>
      <c r="D159" s="13" t="s">
        <v>72</v>
      </c>
      <c r="E159" s="13" t="s">
        <v>18</v>
      </c>
      <c r="F159" s="13" t="s">
        <v>32</v>
      </c>
      <c r="G159" s="13">
        <v>1</v>
      </c>
      <c r="H159" s="13">
        <v>2</v>
      </c>
      <c r="I159" s="13" t="s">
        <v>26</v>
      </c>
      <c r="J159" s="13" t="s">
        <v>21</v>
      </c>
      <c r="K15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59" s="13" t="s">
        <v>72</v>
      </c>
      <c r="M159" s="13" t="s">
        <v>23</v>
      </c>
      <c r="N159" s="13"/>
    </row>
    <row r="160" spans="1:14" ht="29.25" hidden="1" customHeight="1" x14ac:dyDescent="0.3">
      <c r="A160" s="13" t="s">
        <v>127</v>
      </c>
      <c r="B160" s="13" t="s">
        <v>15</v>
      </c>
      <c r="C160" s="13" t="s">
        <v>151</v>
      </c>
      <c r="D160" s="13" t="s">
        <v>72</v>
      </c>
      <c r="E160" s="13" t="s">
        <v>18</v>
      </c>
      <c r="F160" s="13" t="s">
        <v>36</v>
      </c>
      <c r="G160" s="13">
        <v>2</v>
      </c>
      <c r="H160" s="13">
        <v>4</v>
      </c>
      <c r="I160" s="13" t="s">
        <v>26</v>
      </c>
      <c r="J160" s="13" t="s">
        <v>21</v>
      </c>
      <c r="K16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160" s="13" t="s">
        <v>72</v>
      </c>
      <c r="M160" s="13" t="s">
        <v>23</v>
      </c>
      <c r="N160" s="13"/>
    </row>
    <row r="161" spans="1:14" ht="29.25" hidden="1" customHeight="1" x14ac:dyDescent="0.3">
      <c r="A161" s="13" t="s">
        <v>127</v>
      </c>
      <c r="B161" s="13" t="s">
        <v>15</v>
      </c>
      <c r="C161" s="13" t="s">
        <v>152</v>
      </c>
      <c r="D161" s="13" t="s">
        <v>72</v>
      </c>
      <c r="E161" s="13" t="s">
        <v>25</v>
      </c>
      <c r="F161" s="13" t="s">
        <v>19</v>
      </c>
      <c r="G161" s="13">
        <v>2</v>
      </c>
      <c r="H161" s="13">
        <v>1</v>
      </c>
      <c r="I161" s="13" t="s">
        <v>26</v>
      </c>
      <c r="J161" s="13" t="s">
        <v>21</v>
      </c>
      <c r="K16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61" s="13" t="s">
        <v>72</v>
      </c>
      <c r="M161" s="13" t="s">
        <v>23</v>
      </c>
      <c r="N161" s="13"/>
    </row>
    <row r="162" spans="1:14" ht="29.25" hidden="1" customHeight="1" x14ac:dyDescent="0.3">
      <c r="A162" s="13" t="s">
        <v>127</v>
      </c>
      <c r="B162" s="13" t="s">
        <v>15</v>
      </c>
      <c r="C162" s="13" t="s">
        <v>152</v>
      </c>
      <c r="D162" s="13" t="s">
        <v>72</v>
      </c>
      <c r="E162" s="13" t="s">
        <v>25</v>
      </c>
      <c r="F162" s="13" t="s">
        <v>32</v>
      </c>
      <c r="G162" s="13">
        <v>2</v>
      </c>
      <c r="H162" s="13">
        <v>1</v>
      </c>
      <c r="I162" s="13" t="s">
        <v>26</v>
      </c>
      <c r="J162" s="13" t="s">
        <v>21</v>
      </c>
      <c r="K16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62" s="13" t="s">
        <v>72</v>
      </c>
      <c r="M162" s="13" t="s">
        <v>23</v>
      </c>
      <c r="N162" s="13"/>
    </row>
    <row r="163" spans="1:14" ht="29.25" hidden="1" customHeight="1" x14ac:dyDescent="0.3">
      <c r="A163" s="13" t="s">
        <v>98</v>
      </c>
      <c r="B163" s="13" t="s">
        <v>31</v>
      </c>
      <c r="C163" s="13" t="s">
        <v>153</v>
      </c>
      <c r="D163" s="13" t="s">
        <v>72</v>
      </c>
      <c r="E163" s="13" t="s">
        <v>18</v>
      </c>
      <c r="F163" s="13" t="s">
        <v>36</v>
      </c>
      <c r="G163" s="13">
        <v>1</v>
      </c>
      <c r="H163" s="13">
        <v>2</v>
      </c>
      <c r="I163" s="13" t="s">
        <v>26</v>
      </c>
      <c r="J163" s="13" t="s">
        <v>21</v>
      </c>
      <c r="K16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63" s="13" t="s">
        <v>72</v>
      </c>
      <c r="M163" s="13" t="s">
        <v>23</v>
      </c>
      <c r="N163" s="13"/>
    </row>
    <row r="164" spans="1:14" ht="29.25" hidden="1" customHeight="1" x14ac:dyDescent="0.3">
      <c r="A164" s="13" t="s">
        <v>98</v>
      </c>
      <c r="B164" s="13" t="s">
        <v>31</v>
      </c>
      <c r="C164" s="13" t="s">
        <v>146</v>
      </c>
      <c r="D164" s="13" t="s">
        <v>72</v>
      </c>
      <c r="E164" s="13" t="s">
        <v>18</v>
      </c>
      <c r="F164" s="13" t="s">
        <v>32</v>
      </c>
      <c r="G164" s="13">
        <v>1</v>
      </c>
      <c r="H164" s="13">
        <v>1</v>
      </c>
      <c r="I164" s="13" t="s">
        <v>26</v>
      </c>
      <c r="J164" s="13" t="s">
        <v>21</v>
      </c>
      <c r="K16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64" s="13" t="s">
        <v>72</v>
      </c>
      <c r="M164" s="13" t="s">
        <v>23</v>
      </c>
      <c r="N164" s="13"/>
    </row>
    <row r="165" spans="1:14" ht="29.25" hidden="1" customHeight="1" x14ac:dyDescent="0.3">
      <c r="A165" s="13" t="s">
        <v>98</v>
      </c>
      <c r="B165" s="13" t="s">
        <v>31</v>
      </c>
      <c r="C165" s="13" t="s">
        <v>146</v>
      </c>
      <c r="D165" s="13" t="s">
        <v>72</v>
      </c>
      <c r="E165" s="13" t="s">
        <v>18</v>
      </c>
      <c r="F165" s="13" t="s">
        <v>36</v>
      </c>
      <c r="G165" s="13">
        <v>1</v>
      </c>
      <c r="H165" s="13">
        <v>2</v>
      </c>
      <c r="I165" s="13" t="s">
        <v>26</v>
      </c>
      <c r="J165" s="13" t="s">
        <v>21</v>
      </c>
      <c r="K16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65" s="13" t="s">
        <v>72</v>
      </c>
      <c r="M165" s="13" t="s">
        <v>23</v>
      </c>
      <c r="N165" s="13"/>
    </row>
    <row r="166" spans="1:14" ht="29.25" hidden="1" customHeight="1" x14ac:dyDescent="0.3">
      <c r="A166" s="13" t="s">
        <v>154</v>
      </c>
      <c r="B166" s="13" t="s">
        <v>31</v>
      </c>
      <c r="C166" s="13" t="s">
        <v>147</v>
      </c>
      <c r="D166" s="13" t="s">
        <v>72</v>
      </c>
      <c r="E166" s="13" t="s">
        <v>18</v>
      </c>
      <c r="F166" s="13" t="s">
        <v>32</v>
      </c>
      <c r="G166" s="13">
        <v>1</v>
      </c>
      <c r="H166" s="13">
        <v>2</v>
      </c>
      <c r="I166" s="13" t="s">
        <v>26</v>
      </c>
      <c r="J166" s="13" t="s">
        <v>21</v>
      </c>
      <c r="K16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66" s="13" t="s">
        <v>72</v>
      </c>
      <c r="M166" s="13" t="s">
        <v>23</v>
      </c>
      <c r="N166" s="13"/>
    </row>
    <row r="167" spans="1:14" ht="29.25" hidden="1" customHeight="1" x14ac:dyDescent="0.3">
      <c r="A167" s="13" t="s">
        <v>154</v>
      </c>
      <c r="B167" s="13" t="s">
        <v>31</v>
      </c>
      <c r="C167" s="13" t="s">
        <v>147</v>
      </c>
      <c r="D167" s="13" t="s">
        <v>72</v>
      </c>
      <c r="E167" s="13" t="s">
        <v>18</v>
      </c>
      <c r="F167" s="13" t="s">
        <v>36</v>
      </c>
      <c r="G167" s="13">
        <v>1</v>
      </c>
      <c r="H167" s="13">
        <v>4</v>
      </c>
      <c r="I167" s="13" t="s">
        <v>26</v>
      </c>
      <c r="J167" s="13" t="s">
        <v>21</v>
      </c>
      <c r="K16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167" s="13" t="s">
        <v>72</v>
      </c>
      <c r="M167" s="13" t="s">
        <v>23</v>
      </c>
      <c r="N167" s="13"/>
    </row>
    <row r="168" spans="1:14" ht="29.25" hidden="1" customHeight="1" x14ac:dyDescent="0.3">
      <c r="A168" s="13" t="s">
        <v>129</v>
      </c>
      <c r="B168" s="13" t="s">
        <v>31</v>
      </c>
      <c r="C168" s="13" t="s">
        <v>155</v>
      </c>
      <c r="D168" s="13" t="s">
        <v>72</v>
      </c>
      <c r="E168" s="13" t="s">
        <v>18</v>
      </c>
      <c r="F168" s="13" t="s">
        <v>32</v>
      </c>
      <c r="G168" s="13">
        <v>2</v>
      </c>
      <c r="H168" s="13">
        <v>1</v>
      </c>
      <c r="I168" s="13" t="s">
        <v>26</v>
      </c>
      <c r="J168" s="13" t="s">
        <v>21</v>
      </c>
      <c r="K16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68" s="13" t="s">
        <v>72</v>
      </c>
      <c r="M168" s="13" t="s">
        <v>23</v>
      </c>
      <c r="N168" s="13"/>
    </row>
    <row r="169" spans="1:14" ht="29.25" hidden="1" customHeight="1" x14ac:dyDescent="0.3">
      <c r="A169" s="13" t="s">
        <v>129</v>
      </c>
      <c r="B169" s="13" t="s">
        <v>31</v>
      </c>
      <c r="C169" s="13" t="s">
        <v>155</v>
      </c>
      <c r="D169" s="13" t="s">
        <v>72</v>
      </c>
      <c r="E169" s="13" t="s">
        <v>18</v>
      </c>
      <c r="F169" s="13" t="s">
        <v>36</v>
      </c>
      <c r="G169" s="13">
        <v>1</v>
      </c>
      <c r="H169" s="13">
        <v>2</v>
      </c>
      <c r="I169" s="13" t="s">
        <v>26</v>
      </c>
      <c r="J169" s="13" t="s">
        <v>21</v>
      </c>
      <c r="K16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69" s="13" t="s">
        <v>72</v>
      </c>
      <c r="M169" s="13" t="s">
        <v>23</v>
      </c>
      <c r="N169" s="13"/>
    </row>
    <row r="170" spans="1:14" ht="29.25" customHeight="1" x14ac:dyDescent="0.3">
      <c r="A170" s="31" t="s">
        <v>156</v>
      </c>
      <c r="B170" s="13" t="s">
        <v>31</v>
      </c>
      <c r="C170" s="13" t="s">
        <v>157</v>
      </c>
      <c r="D170" s="13" t="s">
        <v>72</v>
      </c>
      <c r="E170" s="13" t="s">
        <v>64</v>
      </c>
      <c r="F170" s="13" t="s">
        <v>36</v>
      </c>
      <c r="G170" s="13">
        <v>2</v>
      </c>
      <c r="H170" s="13">
        <v>2</v>
      </c>
      <c r="I170" s="13" t="s">
        <v>26</v>
      </c>
      <c r="J170" s="13" t="s">
        <v>21</v>
      </c>
      <c r="K17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170" s="13" t="s">
        <v>72</v>
      </c>
      <c r="M170" s="13" t="s">
        <v>23</v>
      </c>
      <c r="N170" s="13"/>
    </row>
    <row r="171" spans="1:14" ht="29.25" customHeight="1" x14ac:dyDescent="0.3">
      <c r="A171" s="13" t="s">
        <v>98</v>
      </c>
      <c r="B171" s="13" t="s">
        <v>31</v>
      </c>
      <c r="C171" s="13" t="s">
        <v>148</v>
      </c>
      <c r="D171" s="13" t="s">
        <v>72</v>
      </c>
      <c r="E171" s="13" t="s">
        <v>64</v>
      </c>
      <c r="F171" s="13" t="s">
        <v>36</v>
      </c>
      <c r="G171" s="13">
        <v>2</v>
      </c>
      <c r="H171" s="13">
        <v>4</v>
      </c>
      <c r="I171" s="13" t="s">
        <v>26</v>
      </c>
      <c r="J171" s="13" t="s">
        <v>21</v>
      </c>
      <c r="K17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4</v>
      </c>
      <c r="L171" s="13" t="s">
        <v>72</v>
      </c>
      <c r="M171" s="13" t="s">
        <v>23</v>
      </c>
      <c r="N171" s="13"/>
    </row>
    <row r="172" spans="1:14" ht="29.25" customHeight="1" x14ac:dyDescent="0.3">
      <c r="A172" s="13" t="s">
        <v>98</v>
      </c>
      <c r="B172" s="13" t="s">
        <v>31</v>
      </c>
      <c r="C172" s="13" t="s">
        <v>158</v>
      </c>
      <c r="D172" s="13" t="s">
        <v>72</v>
      </c>
      <c r="E172" s="13" t="s">
        <v>64</v>
      </c>
      <c r="F172" s="13" t="s">
        <v>32</v>
      </c>
      <c r="G172" s="13">
        <v>1</v>
      </c>
      <c r="H172" s="13">
        <v>1</v>
      </c>
      <c r="I172" s="13" t="s">
        <v>26</v>
      </c>
      <c r="J172" s="13" t="s">
        <v>21</v>
      </c>
      <c r="K17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72" s="13" t="s">
        <v>72</v>
      </c>
      <c r="M172" s="13" t="s">
        <v>23</v>
      </c>
      <c r="N172" s="13"/>
    </row>
    <row r="173" spans="1:14" ht="29.25" customHeight="1" x14ac:dyDescent="0.3">
      <c r="A173" s="13" t="s">
        <v>98</v>
      </c>
      <c r="B173" s="13" t="s">
        <v>31</v>
      </c>
      <c r="C173" s="13" t="s">
        <v>158</v>
      </c>
      <c r="D173" s="13" t="s">
        <v>72</v>
      </c>
      <c r="E173" s="13" t="s">
        <v>64</v>
      </c>
      <c r="F173" s="13" t="s">
        <v>36</v>
      </c>
      <c r="G173" s="13">
        <v>2</v>
      </c>
      <c r="H173" s="13">
        <v>2</v>
      </c>
      <c r="I173" s="13" t="s">
        <v>26</v>
      </c>
      <c r="J173" s="13" t="s">
        <v>21</v>
      </c>
      <c r="K17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173" s="13" t="s">
        <v>72</v>
      </c>
      <c r="M173" s="13" t="s">
        <v>23</v>
      </c>
      <c r="N173" s="13"/>
    </row>
    <row r="174" spans="1:14" ht="29.25" customHeight="1" x14ac:dyDescent="0.3">
      <c r="A174" s="13" t="s">
        <v>98</v>
      </c>
      <c r="B174" s="13" t="s">
        <v>31</v>
      </c>
      <c r="C174" s="13" t="s">
        <v>149</v>
      </c>
      <c r="D174" s="13" t="s">
        <v>72</v>
      </c>
      <c r="E174" s="13" t="s">
        <v>78</v>
      </c>
      <c r="F174" s="13" t="s">
        <v>32</v>
      </c>
      <c r="G174" s="13">
        <v>1</v>
      </c>
      <c r="H174" s="13">
        <v>1</v>
      </c>
      <c r="I174" s="13" t="s">
        <v>26</v>
      </c>
      <c r="J174" s="13" t="s">
        <v>21</v>
      </c>
      <c r="K17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74" s="13" t="s">
        <v>72</v>
      </c>
      <c r="M174" s="13" t="s">
        <v>23</v>
      </c>
      <c r="N174" s="13"/>
    </row>
    <row r="175" spans="1:14" ht="29.25" customHeight="1" x14ac:dyDescent="0.3">
      <c r="A175" s="13" t="s">
        <v>98</v>
      </c>
      <c r="B175" s="13" t="s">
        <v>31</v>
      </c>
      <c r="C175" s="13" t="s">
        <v>149</v>
      </c>
      <c r="D175" s="13" t="s">
        <v>72</v>
      </c>
      <c r="E175" s="13" t="s">
        <v>78</v>
      </c>
      <c r="F175" s="13" t="s">
        <v>36</v>
      </c>
      <c r="G175" s="13">
        <v>1</v>
      </c>
      <c r="H175" s="13">
        <v>2</v>
      </c>
      <c r="I175" s="13" t="s">
        <v>26</v>
      </c>
      <c r="J175" s="13" t="s">
        <v>21</v>
      </c>
      <c r="K17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75" s="13" t="s">
        <v>72</v>
      </c>
      <c r="M175" s="13" t="s">
        <v>23</v>
      </c>
      <c r="N175" s="13"/>
    </row>
    <row r="176" spans="1:14" ht="29.25" hidden="1" customHeight="1" x14ac:dyDescent="0.3">
      <c r="A176" s="13" t="s">
        <v>101</v>
      </c>
      <c r="B176" s="13" t="s">
        <v>15</v>
      </c>
      <c r="C176" s="13" t="s">
        <v>155</v>
      </c>
      <c r="D176" s="13" t="s">
        <v>72</v>
      </c>
      <c r="E176" s="13" t="s">
        <v>18</v>
      </c>
      <c r="F176" s="13" t="s">
        <v>19</v>
      </c>
      <c r="G176" s="13">
        <v>2</v>
      </c>
      <c r="H176" s="13">
        <v>1</v>
      </c>
      <c r="I176" s="13" t="s">
        <v>26</v>
      </c>
      <c r="J176" s="13" t="s">
        <v>21</v>
      </c>
      <c r="K17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76" s="13" t="s">
        <v>72</v>
      </c>
      <c r="M176" s="13" t="s">
        <v>23</v>
      </c>
      <c r="N176" s="13"/>
    </row>
    <row r="177" spans="1:14" ht="29.25" customHeight="1" x14ac:dyDescent="0.3">
      <c r="A177" s="13" t="s">
        <v>101</v>
      </c>
      <c r="B177" s="13" t="s">
        <v>15</v>
      </c>
      <c r="C177" s="13" t="s">
        <v>159</v>
      </c>
      <c r="D177" s="13" t="s">
        <v>72</v>
      </c>
      <c r="E177" s="13" t="s">
        <v>78</v>
      </c>
      <c r="F177" s="13" t="s">
        <v>19</v>
      </c>
      <c r="G177" s="13">
        <v>2</v>
      </c>
      <c r="H177" s="13">
        <v>1</v>
      </c>
      <c r="I177" s="13" t="s">
        <v>26</v>
      </c>
      <c r="J177" s="13" t="s">
        <v>21</v>
      </c>
      <c r="K17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77" s="13" t="s">
        <v>72</v>
      </c>
      <c r="M177" s="13" t="s">
        <v>23</v>
      </c>
      <c r="N177" s="13"/>
    </row>
    <row r="178" spans="1:14" ht="29.25" customHeight="1" x14ac:dyDescent="0.3">
      <c r="A178" s="13" t="s">
        <v>103</v>
      </c>
      <c r="B178" s="13" t="s">
        <v>31</v>
      </c>
      <c r="C178" s="13" t="s">
        <v>159</v>
      </c>
      <c r="D178" s="13" t="s">
        <v>72</v>
      </c>
      <c r="E178" s="13" t="s">
        <v>78</v>
      </c>
      <c r="F178" s="13" t="s">
        <v>32</v>
      </c>
      <c r="G178" s="13">
        <v>2</v>
      </c>
      <c r="H178" s="13">
        <v>1</v>
      </c>
      <c r="I178" s="13" t="s">
        <v>26</v>
      </c>
      <c r="J178" s="13" t="s">
        <v>21</v>
      </c>
      <c r="K17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78" s="13" t="s">
        <v>72</v>
      </c>
      <c r="M178" s="13" t="s">
        <v>23</v>
      </c>
      <c r="N178" s="13"/>
    </row>
    <row r="179" spans="1:14" ht="29.25" customHeight="1" x14ac:dyDescent="0.3">
      <c r="A179" s="13" t="s">
        <v>103</v>
      </c>
      <c r="B179" s="13" t="s">
        <v>31</v>
      </c>
      <c r="C179" s="13" t="s">
        <v>159</v>
      </c>
      <c r="D179" s="13" t="s">
        <v>72</v>
      </c>
      <c r="E179" s="13" t="s">
        <v>78</v>
      </c>
      <c r="F179" s="13" t="s">
        <v>36</v>
      </c>
      <c r="G179" s="13">
        <v>1</v>
      </c>
      <c r="H179" s="13">
        <v>2</v>
      </c>
      <c r="I179" s="13" t="s">
        <v>26</v>
      </c>
      <c r="J179" s="13" t="s">
        <v>21</v>
      </c>
      <c r="K17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79" s="13" t="s">
        <v>72</v>
      </c>
      <c r="M179" s="13" t="s">
        <v>23</v>
      </c>
      <c r="N179" s="13"/>
    </row>
    <row r="180" spans="1:14" ht="29.25" hidden="1" customHeight="1" x14ac:dyDescent="0.3">
      <c r="A180" s="13" t="s">
        <v>134</v>
      </c>
      <c r="B180" s="13" t="s">
        <v>15</v>
      </c>
      <c r="C180" s="13" t="s">
        <v>160</v>
      </c>
      <c r="D180" s="13" t="s">
        <v>72</v>
      </c>
      <c r="E180" s="13" t="s">
        <v>25</v>
      </c>
      <c r="F180" s="13" t="s">
        <v>19</v>
      </c>
      <c r="G180" s="13">
        <v>2</v>
      </c>
      <c r="H180" s="13">
        <v>1</v>
      </c>
      <c r="I180" s="13" t="s">
        <v>26</v>
      </c>
      <c r="J180" s="13" t="s">
        <v>21</v>
      </c>
      <c r="K18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80" s="13" t="s">
        <v>72</v>
      </c>
      <c r="M180" s="13" t="s">
        <v>23</v>
      </c>
      <c r="N180" s="13"/>
    </row>
    <row r="181" spans="1:14" ht="29.25" hidden="1" customHeight="1" x14ac:dyDescent="0.3">
      <c r="A181" s="13" t="s">
        <v>70</v>
      </c>
      <c r="B181" s="13" t="s">
        <v>31</v>
      </c>
      <c r="C181" s="13" t="s">
        <v>160</v>
      </c>
      <c r="D181" s="13" t="s">
        <v>72</v>
      </c>
      <c r="E181" s="13" t="s">
        <v>25</v>
      </c>
      <c r="F181" s="13" t="s">
        <v>32</v>
      </c>
      <c r="G181" s="13">
        <v>2</v>
      </c>
      <c r="H181" s="13">
        <v>1</v>
      </c>
      <c r="I181" s="13" t="s">
        <v>26</v>
      </c>
      <c r="J181" s="13" t="s">
        <v>21</v>
      </c>
      <c r="K18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81" s="13" t="s">
        <v>72</v>
      </c>
      <c r="M181" s="13" t="s">
        <v>23</v>
      </c>
      <c r="N181" s="13"/>
    </row>
    <row r="182" spans="1:14" ht="29.25" customHeight="1" x14ac:dyDescent="0.3">
      <c r="A182" s="13" t="s">
        <v>134</v>
      </c>
      <c r="B182" s="13" t="s">
        <v>15</v>
      </c>
      <c r="C182" s="13" t="s">
        <v>161</v>
      </c>
      <c r="D182" s="13" t="s">
        <v>72</v>
      </c>
      <c r="E182" s="13" t="s">
        <v>78</v>
      </c>
      <c r="F182" s="13" t="s">
        <v>19</v>
      </c>
      <c r="G182" s="13">
        <v>2</v>
      </c>
      <c r="H182" s="13">
        <v>1</v>
      </c>
      <c r="I182" s="13" t="s">
        <v>26</v>
      </c>
      <c r="J182" s="13" t="s">
        <v>21</v>
      </c>
      <c r="K18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82" s="13" t="s">
        <v>72</v>
      </c>
      <c r="M182" s="13" t="s">
        <v>23</v>
      </c>
      <c r="N182" s="13"/>
    </row>
    <row r="183" spans="1:14" ht="29.25" customHeight="1" x14ac:dyDescent="0.3">
      <c r="A183" s="13" t="s">
        <v>70</v>
      </c>
      <c r="B183" s="13" t="s">
        <v>31</v>
      </c>
      <c r="C183" s="13" t="s">
        <v>161</v>
      </c>
      <c r="D183" s="13" t="s">
        <v>72</v>
      </c>
      <c r="E183" s="13" t="s">
        <v>78</v>
      </c>
      <c r="F183" s="13" t="s">
        <v>32</v>
      </c>
      <c r="G183" s="13">
        <v>2</v>
      </c>
      <c r="H183" s="13">
        <v>1</v>
      </c>
      <c r="I183" s="13" t="s">
        <v>26</v>
      </c>
      <c r="J183" s="13" t="s">
        <v>21</v>
      </c>
      <c r="K18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83" s="13" t="s">
        <v>72</v>
      </c>
      <c r="M183" s="13" t="s">
        <v>23</v>
      </c>
      <c r="N183" s="13"/>
    </row>
    <row r="184" spans="1:14" ht="29.25" customHeight="1" x14ac:dyDescent="0.3">
      <c r="A184" s="13" t="s">
        <v>70</v>
      </c>
      <c r="B184" s="13" t="s">
        <v>31</v>
      </c>
      <c r="C184" s="13" t="s">
        <v>161</v>
      </c>
      <c r="D184" s="13" t="s">
        <v>72</v>
      </c>
      <c r="E184" s="13" t="s">
        <v>78</v>
      </c>
      <c r="F184" s="13" t="s">
        <v>36</v>
      </c>
      <c r="G184" s="13">
        <v>1</v>
      </c>
      <c r="H184" s="13">
        <v>1</v>
      </c>
      <c r="I184" s="13" t="s">
        <v>26</v>
      </c>
      <c r="J184" s="13" t="s">
        <v>21</v>
      </c>
      <c r="K18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84" s="13" t="s">
        <v>72</v>
      </c>
      <c r="M184" s="13" t="s">
        <v>23</v>
      </c>
      <c r="N184" s="13"/>
    </row>
    <row r="185" spans="1:14" ht="29.25" hidden="1" customHeight="1" x14ac:dyDescent="0.3">
      <c r="A185" s="13" t="s">
        <v>104</v>
      </c>
      <c r="B185" s="13" t="s">
        <v>15</v>
      </c>
      <c r="C185" s="13" t="s">
        <v>162</v>
      </c>
      <c r="D185" s="13" t="s">
        <v>72</v>
      </c>
      <c r="E185" s="13" t="s">
        <v>18</v>
      </c>
      <c r="F185" s="13" t="s">
        <v>19</v>
      </c>
      <c r="G185" s="13">
        <v>2</v>
      </c>
      <c r="H185" s="13">
        <v>1</v>
      </c>
      <c r="I185" s="13" t="s">
        <v>26</v>
      </c>
      <c r="J185" s="13" t="s">
        <v>21</v>
      </c>
      <c r="K18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85" s="13" t="s">
        <v>72</v>
      </c>
      <c r="M185" s="13" t="s">
        <v>23</v>
      </c>
      <c r="N185" s="13"/>
    </row>
    <row r="186" spans="1:14" ht="29.25" hidden="1" customHeight="1" x14ac:dyDescent="0.3">
      <c r="A186" s="13" t="s">
        <v>101</v>
      </c>
      <c r="B186" s="13" t="s">
        <v>15</v>
      </c>
      <c r="C186" s="13" t="s">
        <v>163</v>
      </c>
      <c r="D186" s="13" t="s">
        <v>72</v>
      </c>
      <c r="E186" s="13" t="s">
        <v>25</v>
      </c>
      <c r="F186" s="13" t="s">
        <v>19</v>
      </c>
      <c r="G186" s="13">
        <v>2</v>
      </c>
      <c r="H186" s="13">
        <v>1</v>
      </c>
      <c r="I186" s="13" t="s">
        <v>26</v>
      </c>
      <c r="J186" s="13" t="s">
        <v>21</v>
      </c>
      <c r="K18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86" s="13" t="s">
        <v>72</v>
      </c>
      <c r="M186" s="13" t="s">
        <v>23</v>
      </c>
      <c r="N186" s="13"/>
    </row>
    <row r="187" spans="1:14" ht="29.25" customHeight="1" x14ac:dyDescent="0.3">
      <c r="A187" s="13" t="s">
        <v>127</v>
      </c>
      <c r="B187" s="13" t="s">
        <v>15</v>
      </c>
      <c r="C187" s="13" t="s">
        <v>144</v>
      </c>
      <c r="D187" s="13" t="s">
        <v>72</v>
      </c>
      <c r="E187" s="13" t="s">
        <v>64</v>
      </c>
      <c r="F187" s="13" t="s">
        <v>19</v>
      </c>
      <c r="G187" s="13">
        <v>2</v>
      </c>
      <c r="H187" s="13">
        <v>1</v>
      </c>
      <c r="I187" s="13" t="s">
        <v>26</v>
      </c>
      <c r="J187" s="13" t="s">
        <v>21</v>
      </c>
      <c r="K18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87" s="13" t="s">
        <v>72</v>
      </c>
      <c r="M187" s="13" t="s">
        <v>23</v>
      </c>
      <c r="N187" s="13"/>
    </row>
    <row r="188" spans="1:14" ht="29.25" customHeight="1" x14ac:dyDescent="0.3">
      <c r="A188" s="13" t="s">
        <v>101</v>
      </c>
      <c r="B188" s="13" t="s">
        <v>15</v>
      </c>
      <c r="C188" s="13" t="s">
        <v>164</v>
      </c>
      <c r="D188" s="13" t="s">
        <v>72</v>
      </c>
      <c r="E188" s="13" t="s">
        <v>64</v>
      </c>
      <c r="F188" s="13" t="s">
        <v>19</v>
      </c>
      <c r="G188" s="13">
        <v>2</v>
      </c>
      <c r="H188" s="13">
        <v>1</v>
      </c>
      <c r="I188" s="13" t="s">
        <v>26</v>
      </c>
      <c r="J188" s="13" t="s">
        <v>21</v>
      </c>
      <c r="K18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88" s="13" t="s">
        <v>72</v>
      </c>
      <c r="M188" s="13" t="s">
        <v>23</v>
      </c>
      <c r="N188" s="13"/>
    </row>
    <row r="189" spans="1:14" ht="29.25" customHeight="1" x14ac:dyDescent="0.3">
      <c r="A189" s="13" t="s">
        <v>125</v>
      </c>
      <c r="B189" s="13" t="s">
        <v>31</v>
      </c>
      <c r="C189" s="13" t="s">
        <v>164</v>
      </c>
      <c r="D189" s="13" t="s">
        <v>72</v>
      </c>
      <c r="E189" s="13" t="s">
        <v>64</v>
      </c>
      <c r="F189" s="13" t="s">
        <v>32</v>
      </c>
      <c r="G189" s="13">
        <v>1</v>
      </c>
      <c r="H189" s="13">
        <v>2</v>
      </c>
      <c r="I189" s="13" t="s">
        <v>26</v>
      </c>
      <c r="J189" s="13" t="s">
        <v>21</v>
      </c>
      <c r="K18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89" s="13" t="s">
        <v>72</v>
      </c>
      <c r="M189" s="13" t="s">
        <v>23</v>
      </c>
      <c r="N189" s="13"/>
    </row>
    <row r="190" spans="1:14" ht="29.25" customHeight="1" x14ac:dyDescent="0.3">
      <c r="A190" s="13" t="s">
        <v>117</v>
      </c>
      <c r="B190" s="13" t="s">
        <v>15</v>
      </c>
      <c r="C190" s="13" t="s">
        <v>165</v>
      </c>
      <c r="D190" s="13" t="s">
        <v>72</v>
      </c>
      <c r="E190" s="13" t="s">
        <v>78</v>
      </c>
      <c r="F190" s="13" t="s">
        <v>19</v>
      </c>
      <c r="G190" s="13">
        <v>2</v>
      </c>
      <c r="H190" s="13">
        <v>1</v>
      </c>
      <c r="I190" s="13" t="s">
        <v>26</v>
      </c>
      <c r="J190" s="13" t="s">
        <v>21</v>
      </c>
      <c r="K19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90" s="13" t="s">
        <v>72</v>
      </c>
      <c r="M190" s="13" t="s">
        <v>23</v>
      </c>
      <c r="N190" s="13"/>
    </row>
    <row r="191" spans="1:14" ht="29.25" hidden="1" customHeight="1" x14ac:dyDescent="0.3">
      <c r="A191" s="13" t="s">
        <v>112</v>
      </c>
      <c r="B191" s="13" t="s">
        <v>15</v>
      </c>
      <c r="C191" s="13" t="s">
        <v>153</v>
      </c>
      <c r="D191" s="13" t="s">
        <v>72</v>
      </c>
      <c r="E191" s="13" t="s">
        <v>18</v>
      </c>
      <c r="F191" s="13" t="s">
        <v>19</v>
      </c>
      <c r="G191" s="13">
        <v>2</v>
      </c>
      <c r="H191" s="13">
        <v>1</v>
      </c>
      <c r="I191" s="13" t="s">
        <v>26</v>
      </c>
      <c r="J191" s="13" t="s">
        <v>21</v>
      </c>
      <c r="K19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91" s="13" t="s">
        <v>72</v>
      </c>
      <c r="M191" s="13" t="s">
        <v>23</v>
      </c>
      <c r="N191" s="13"/>
    </row>
    <row r="192" spans="1:14" ht="29.25" hidden="1" customHeight="1" x14ac:dyDescent="0.3">
      <c r="A192" s="13" t="s">
        <v>112</v>
      </c>
      <c r="B192" s="13" t="s">
        <v>15</v>
      </c>
      <c r="C192" s="13" t="s">
        <v>153</v>
      </c>
      <c r="D192" s="13" t="s">
        <v>72</v>
      </c>
      <c r="E192" s="13" t="s">
        <v>18</v>
      </c>
      <c r="F192" s="13" t="s">
        <v>32</v>
      </c>
      <c r="G192" s="13">
        <v>2</v>
      </c>
      <c r="H192" s="13">
        <v>1</v>
      </c>
      <c r="I192" s="13" t="s">
        <v>26</v>
      </c>
      <c r="J192" s="13" t="s">
        <v>21</v>
      </c>
      <c r="K19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92" s="13" t="s">
        <v>72</v>
      </c>
      <c r="M192" s="13" t="s">
        <v>23</v>
      </c>
      <c r="N192" s="13"/>
    </row>
    <row r="193" spans="1:14" ht="29.25" customHeight="1" x14ac:dyDescent="0.3">
      <c r="A193" s="13" t="s">
        <v>112</v>
      </c>
      <c r="B193" s="13" t="s">
        <v>15</v>
      </c>
      <c r="C193" s="13" t="s">
        <v>166</v>
      </c>
      <c r="D193" s="13" t="s">
        <v>72</v>
      </c>
      <c r="E193" s="13" t="s">
        <v>78</v>
      </c>
      <c r="F193" s="13" t="s">
        <v>19</v>
      </c>
      <c r="G193" s="13">
        <v>3</v>
      </c>
      <c r="H193" s="13">
        <v>1</v>
      </c>
      <c r="I193" s="13" t="s">
        <v>26</v>
      </c>
      <c r="J193" s="13" t="s">
        <v>21</v>
      </c>
      <c r="K19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193" s="13" t="s">
        <v>72</v>
      </c>
      <c r="M193" s="13" t="s">
        <v>23</v>
      </c>
      <c r="N193" s="13"/>
    </row>
    <row r="194" spans="1:14" ht="29.25" hidden="1" customHeight="1" x14ac:dyDescent="0.3">
      <c r="A194" s="13" t="s">
        <v>94</v>
      </c>
      <c r="B194" s="13" t="s">
        <v>15</v>
      </c>
      <c r="C194" s="13" t="s">
        <v>167</v>
      </c>
      <c r="D194" s="13" t="s">
        <v>72</v>
      </c>
      <c r="E194" s="13" t="s">
        <v>25</v>
      </c>
      <c r="F194" s="13" t="s">
        <v>19</v>
      </c>
      <c r="G194" s="13">
        <v>2</v>
      </c>
      <c r="H194" s="13">
        <v>1</v>
      </c>
      <c r="I194" s="13" t="s">
        <v>26</v>
      </c>
      <c r="J194" s="13" t="s">
        <v>21</v>
      </c>
      <c r="K19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94" s="13" t="s">
        <v>72</v>
      </c>
      <c r="M194" s="13" t="s">
        <v>23</v>
      </c>
      <c r="N194" s="13"/>
    </row>
    <row r="195" spans="1:14" ht="29.25" customHeight="1" x14ac:dyDescent="0.3">
      <c r="A195" s="13" t="s">
        <v>122</v>
      </c>
      <c r="B195" s="13" t="s">
        <v>15</v>
      </c>
      <c r="C195" s="13" t="s">
        <v>168</v>
      </c>
      <c r="D195" s="13" t="s">
        <v>72</v>
      </c>
      <c r="E195" s="13" t="s">
        <v>64</v>
      </c>
      <c r="F195" s="13" t="s">
        <v>19</v>
      </c>
      <c r="G195" s="13">
        <v>2</v>
      </c>
      <c r="H195" s="13">
        <v>1</v>
      </c>
      <c r="I195" s="13" t="s">
        <v>26</v>
      </c>
      <c r="J195" s="13" t="s">
        <v>21</v>
      </c>
      <c r="K19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195" s="13" t="s">
        <v>72</v>
      </c>
      <c r="M195" s="13" t="s">
        <v>23</v>
      </c>
      <c r="N195" s="13"/>
    </row>
    <row r="196" spans="1:14" ht="29.25" customHeight="1" x14ac:dyDescent="0.3">
      <c r="A196" s="13" t="s">
        <v>122</v>
      </c>
      <c r="B196" s="13" t="s">
        <v>15</v>
      </c>
      <c r="C196" s="13" t="s">
        <v>168</v>
      </c>
      <c r="D196" s="13" t="s">
        <v>72</v>
      </c>
      <c r="E196" s="13" t="s">
        <v>64</v>
      </c>
      <c r="F196" s="13" t="s">
        <v>32</v>
      </c>
      <c r="G196" s="13">
        <v>1</v>
      </c>
      <c r="H196" s="13">
        <v>1</v>
      </c>
      <c r="I196" s="13" t="s">
        <v>26</v>
      </c>
      <c r="J196" s="13" t="s">
        <v>21</v>
      </c>
      <c r="K19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196" s="13" t="s">
        <v>72</v>
      </c>
      <c r="M196" s="13" t="s">
        <v>23</v>
      </c>
      <c r="N196" s="13"/>
    </row>
    <row r="197" spans="1:14" ht="29.25" customHeight="1" x14ac:dyDescent="0.3">
      <c r="A197" s="13" t="s">
        <v>122</v>
      </c>
      <c r="B197" s="13" t="s">
        <v>15</v>
      </c>
      <c r="C197" s="13" t="s">
        <v>168</v>
      </c>
      <c r="D197" s="13" t="s">
        <v>72</v>
      </c>
      <c r="E197" s="13" t="s">
        <v>64</v>
      </c>
      <c r="F197" s="13" t="s">
        <v>36</v>
      </c>
      <c r="G197" s="13">
        <v>1</v>
      </c>
      <c r="H197" s="13">
        <v>2</v>
      </c>
      <c r="I197" s="13" t="s">
        <v>26</v>
      </c>
      <c r="J197" s="13" t="s">
        <v>21</v>
      </c>
      <c r="K19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97" s="13" t="s">
        <v>72</v>
      </c>
      <c r="M197" s="13" t="s">
        <v>23</v>
      </c>
      <c r="N197" s="13"/>
    </row>
    <row r="198" spans="1:14" ht="29.25" hidden="1" customHeight="1" x14ac:dyDescent="0.3">
      <c r="A198" s="13" t="s">
        <v>125</v>
      </c>
      <c r="B198" s="13" t="s">
        <v>31</v>
      </c>
      <c r="C198" s="13" t="s">
        <v>162</v>
      </c>
      <c r="D198" s="13" t="s">
        <v>72</v>
      </c>
      <c r="E198" s="13" t="s">
        <v>18</v>
      </c>
      <c r="F198" s="13" t="s">
        <v>32</v>
      </c>
      <c r="G198" s="13">
        <v>1</v>
      </c>
      <c r="H198" s="13">
        <v>1</v>
      </c>
      <c r="I198" s="13" t="s">
        <v>26</v>
      </c>
      <c r="J198" s="13" t="s">
        <v>21</v>
      </c>
      <c r="K19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198" s="13" t="s">
        <v>72</v>
      </c>
      <c r="M198" s="13" t="s">
        <v>23</v>
      </c>
      <c r="N198" s="13"/>
    </row>
    <row r="199" spans="1:14" ht="29.25" hidden="1" customHeight="1" x14ac:dyDescent="0.3">
      <c r="A199" s="13" t="s">
        <v>125</v>
      </c>
      <c r="B199" s="13" t="s">
        <v>31</v>
      </c>
      <c r="C199" s="13" t="s">
        <v>162</v>
      </c>
      <c r="D199" s="13" t="s">
        <v>72</v>
      </c>
      <c r="E199" s="13" t="s">
        <v>18</v>
      </c>
      <c r="F199" s="13" t="s">
        <v>36</v>
      </c>
      <c r="G199" s="13">
        <v>2</v>
      </c>
      <c r="H199" s="13">
        <v>2</v>
      </c>
      <c r="I199" s="13" t="s">
        <v>26</v>
      </c>
      <c r="J199" s="13" t="s">
        <v>21</v>
      </c>
      <c r="K19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199" s="13" t="s">
        <v>72</v>
      </c>
      <c r="M199" s="13" t="s">
        <v>23</v>
      </c>
      <c r="N199" s="13"/>
    </row>
    <row r="200" spans="1:14" ht="29.25" hidden="1" customHeight="1" x14ac:dyDescent="0.3">
      <c r="A200" s="13" t="s">
        <v>104</v>
      </c>
      <c r="B200" s="13" t="s">
        <v>15</v>
      </c>
      <c r="C200" s="13" t="s">
        <v>169</v>
      </c>
      <c r="D200" s="13" t="s">
        <v>72</v>
      </c>
      <c r="E200" s="13" t="s">
        <v>25</v>
      </c>
      <c r="F200" s="13" t="s">
        <v>19</v>
      </c>
      <c r="G200" s="13">
        <v>2</v>
      </c>
      <c r="H200" s="13">
        <v>1</v>
      </c>
      <c r="I200" s="13" t="s">
        <v>26</v>
      </c>
      <c r="J200" s="13" t="s">
        <v>21</v>
      </c>
      <c r="K20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00" s="13" t="s">
        <v>72</v>
      </c>
      <c r="M200" s="13" t="s">
        <v>23</v>
      </c>
      <c r="N200" s="13"/>
    </row>
    <row r="201" spans="1:14" ht="29.25" hidden="1" customHeight="1" x14ac:dyDescent="0.3">
      <c r="A201" s="13" t="s">
        <v>154</v>
      </c>
      <c r="B201" s="13" t="s">
        <v>31</v>
      </c>
      <c r="C201" s="13" t="s">
        <v>169</v>
      </c>
      <c r="D201" s="13" t="s">
        <v>72</v>
      </c>
      <c r="E201" s="13" t="s">
        <v>25</v>
      </c>
      <c r="F201" s="13" t="s">
        <v>32</v>
      </c>
      <c r="G201" s="13">
        <v>1</v>
      </c>
      <c r="H201" s="13">
        <v>1</v>
      </c>
      <c r="I201" s="13" t="s">
        <v>26</v>
      </c>
      <c r="J201" s="13" t="s">
        <v>21</v>
      </c>
      <c r="K20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01" s="13" t="s">
        <v>72</v>
      </c>
      <c r="M201" s="13" t="s">
        <v>23</v>
      </c>
      <c r="N201" s="13"/>
    </row>
    <row r="202" spans="1:14" ht="29.25" customHeight="1" x14ac:dyDescent="0.3">
      <c r="A202" s="13" t="s">
        <v>94</v>
      </c>
      <c r="B202" s="13" t="s">
        <v>15</v>
      </c>
      <c r="C202" s="13" t="s">
        <v>158</v>
      </c>
      <c r="D202" s="13" t="s">
        <v>72</v>
      </c>
      <c r="E202" s="13" t="s">
        <v>64</v>
      </c>
      <c r="F202" s="13" t="s">
        <v>19</v>
      </c>
      <c r="G202" s="13">
        <v>2</v>
      </c>
      <c r="H202" s="13">
        <v>1</v>
      </c>
      <c r="I202" s="13" t="s">
        <v>26</v>
      </c>
      <c r="J202" s="13" t="s">
        <v>21</v>
      </c>
      <c r="K20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02" s="13" t="s">
        <v>72</v>
      </c>
      <c r="M202" s="13" t="s">
        <v>23</v>
      </c>
      <c r="N202" s="13"/>
    </row>
    <row r="203" spans="1:14" ht="29.25" hidden="1" customHeight="1" x14ac:dyDescent="0.3">
      <c r="A203" s="13" t="s">
        <v>104</v>
      </c>
      <c r="B203" s="13" t="s">
        <v>15</v>
      </c>
      <c r="C203" s="13" t="s">
        <v>170</v>
      </c>
      <c r="D203" s="13" t="s">
        <v>72</v>
      </c>
      <c r="E203" s="13" t="s">
        <v>25</v>
      </c>
      <c r="F203" s="13" t="s">
        <v>19</v>
      </c>
      <c r="G203" s="13">
        <v>2</v>
      </c>
      <c r="H203" s="13">
        <v>1</v>
      </c>
      <c r="I203" s="13" t="s">
        <v>97</v>
      </c>
      <c r="J203" s="13" t="s">
        <v>21</v>
      </c>
      <c r="K20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03" s="13" t="s">
        <v>72</v>
      </c>
      <c r="M203" s="13" t="s">
        <v>23</v>
      </c>
      <c r="N203" s="13"/>
    </row>
    <row r="204" spans="1:14" ht="29.25" hidden="1" customHeight="1" x14ac:dyDescent="0.3">
      <c r="A204" s="13" t="s">
        <v>154</v>
      </c>
      <c r="B204" s="13" t="s">
        <v>31</v>
      </c>
      <c r="C204" s="13" t="s">
        <v>169</v>
      </c>
      <c r="D204" s="13" t="s">
        <v>72</v>
      </c>
      <c r="E204" s="13" t="s">
        <v>25</v>
      </c>
      <c r="F204" s="13" t="s">
        <v>36</v>
      </c>
      <c r="G204" s="13">
        <v>1</v>
      </c>
      <c r="H204" s="13">
        <v>2</v>
      </c>
      <c r="I204" s="13" t="s">
        <v>26</v>
      </c>
      <c r="J204" s="13" t="s">
        <v>21</v>
      </c>
      <c r="K20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04" s="13" t="s">
        <v>72</v>
      </c>
      <c r="M204" s="13" t="s">
        <v>23</v>
      </c>
      <c r="N204" s="13"/>
    </row>
    <row r="205" spans="1:14" ht="29.25" hidden="1" customHeight="1" x14ac:dyDescent="0.3">
      <c r="A205" s="13" t="s">
        <v>154</v>
      </c>
      <c r="B205" s="13" t="s">
        <v>31</v>
      </c>
      <c r="C205" s="13" t="s">
        <v>163</v>
      </c>
      <c r="D205" s="13" t="s">
        <v>72</v>
      </c>
      <c r="E205" s="13" t="s">
        <v>25</v>
      </c>
      <c r="F205" s="13" t="s">
        <v>36</v>
      </c>
      <c r="G205" s="13">
        <v>2</v>
      </c>
      <c r="H205" s="13">
        <v>2</v>
      </c>
      <c r="I205" s="13" t="s">
        <v>26</v>
      </c>
      <c r="J205" s="13" t="s">
        <v>21</v>
      </c>
      <c r="K20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205" s="13" t="s">
        <v>72</v>
      </c>
      <c r="M205" s="13" t="s">
        <v>23</v>
      </c>
      <c r="N205" s="13"/>
    </row>
    <row r="206" spans="1:14" ht="29.25" customHeight="1" x14ac:dyDescent="0.3">
      <c r="A206" s="13" t="s">
        <v>125</v>
      </c>
      <c r="B206" s="13" t="s">
        <v>31</v>
      </c>
      <c r="C206" s="13" t="s">
        <v>164</v>
      </c>
      <c r="D206" s="13" t="s">
        <v>72</v>
      </c>
      <c r="E206" s="13" t="s">
        <v>64</v>
      </c>
      <c r="F206" s="13" t="s">
        <v>36</v>
      </c>
      <c r="G206" s="13">
        <v>2</v>
      </c>
      <c r="H206" s="13">
        <v>2</v>
      </c>
      <c r="I206" s="13" t="s">
        <v>26</v>
      </c>
      <c r="J206" s="13" t="s">
        <v>21</v>
      </c>
      <c r="K20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206" s="13" t="s">
        <v>72</v>
      </c>
      <c r="M206" s="13" t="s">
        <v>23</v>
      </c>
      <c r="N206" s="13"/>
    </row>
    <row r="207" spans="1:14" ht="29.25" customHeight="1" x14ac:dyDescent="0.3">
      <c r="A207" s="13" t="s">
        <v>103</v>
      </c>
      <c r="B207" s="13" t="s">
        <v>31</v>
      </c>
      <c r="C207" s="13" t="s">
        <v>165</v>
      </c>
      <c r="D207" s="13" t="s">
        <v>72</v>
      </c>
      <c r="E207" s="13" t="s">
        <v>78</v>
      </c>
      <c r="F207" s="13" t="s">
        <v>32</v>
      </c>
      <c r="G207" s="13">
        <v>1</v>
      </c>
      <c r="H207" s="13">
        <v>1</v>
      </c>
      <c r="I207" s="13" t="s">
        <v>26</v>
      </c>
      <c r="J207" s="13" t="s">
        <v>21</v>
      </c>
      <c r="K20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07" s="13" t="s">
        <v>72</v>
      </c>
      <c r="M207" s="13" t="s">
        <v>23</v>
      </c>
      <c r="N207" s="13"/>
    </row>
    <row r="208" spans="1:14" ht="29.25" customHeight="1" x14ac:dyDescent="0.3">
      <c r="A208" s="13" t="s">
        <v>103</v>
      </c>
      <c r="B208" s="13" t="s">
        <v>31</v>
      </c>
      <c r="C208" s="13" t="s">
        <v>165</v>
      </c>
      <c r="D208" s="13" t="s">
        <v>72</v>
      </c>
      <c r="E208" s="13" t="s">
        <v>78</v>
      </c>
      <c r="F208" s="13" t="s">
        <v>36</v>
      </c>
      <c r="G208" s="13">
        <v>1</v>
      </c>
      <c r="H208" s="13">
        <v>2</v>
      </c>
      <c r="I208" s="13" t="s">
        <v>26</v>
      </c>
      <c r="J208" s="13" t="s">
        <v>21</v>
      </c>
      <c r="K20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08" s="13" t="s">
        <v>72</v>
      </c>
      <c r="M208" s="13" t="s">
        <v>23</v>
      </c>
      <c r="N208" s="13"/>
    </row>
    <row r="209" spans="1:14" ht="29.25" customHeight="1" x14ac:dyDescent="0.3">
      <c r="A209" s="13" t="s">
        <v>125</v>
      </c>
      <c r="B209" s="13" t="s">
        <v>31</v>
      </c>
      <c r="C209" s="13" t="s">
        <v>150</v>
      </c>
      <c r="D209" s="13" t="s">
        <v>72</v>
      </c>
      <c r="E209" s="13" t="s">
        <v>78</v>
      </c>
      <c r="F209" s="13" t="s">
        <v>36</v>
      </c>
      <c r="G209" s="13">
        <v>2</v>
      </c>
      <c r="H209" s="13">
        <v>2</v>
      </c>
      <c r="I209" s="13" t="s">
        <v>26</v>
      </c>
      <c r="J209" s="13" t="s">
        <v>21</v>
      </c>
      <c r="K20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209" s="13" t="s">
        <v>72</v>
      </c>
      <c r="M209" s="13" t="s">
        <v>23</v>
      </c>
      <c r="N209" s="13"/>
    </row>
    <row r="210" spans="1:14" ht="29.25" hidden="1" customHeight="1" x14ac:dyDescent="0.3">
      <c r="A210" s="13" t="s">
        <v>125</v>
      </c>
      <c r="B210" s="13" t="s">
        <v>31</v>
      </c>
      <c r="C210" s="13" t="s">
        <v>170</v>
      </c>
      <c r="D210" s="13" t="s">
        <v>72</v>
      </c>
      <c r="E210" s="13" t="s">
        <v>25</v>
      </c>
      <c r="F210" s="13" t="s">
        <v>36</v>
      </c>
      <c r="G210" s="13">
        <v>1</v>
      </c>
      <c r="H210" s="13">
        <v>2</v>
      </c>
      <c r="I210" s="13" t="s">
        <v>97</v>
      </c>
      <c r="J210" s="13" t="s">
        <v>21</v>
      </c>
      <c r="K21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10" s="13" t="s">
        <v>72</v>
      </c>
      <c r="M210" s="13" t="s">
        <v>23</v>
      </c>
      <c r="N210" s="13"/>
    </row>
    <row r="211" spans="1:14" ht="29.25" hidden="1" customHeight="1" x14ac:dyDescent="0.3">
      <c r="A211" s="13" t="s">
        <v>125</v>
      </c>
      <c r="B211" s="13" t="s">
        <v>31</v>
      </c>
      <c r="C211" s="13" t="s">
        <v>170</v>
      </c>
      <c r="D211" s="13" t="s">
        <v>72</v>
      </c>
      <c r="E211" s="13" t="s">
        <v>25</v>
      </c>
      <c r="F211" s="13" t="s">
        <v>32</v>
      </c>
      <c r="G211" s="13">
        <v>1</v>
      </c>
      <c r="H211" s="13">
        <v>1</v>
      </c>
      <c r="I211" s="13" t="s">
        <v>97</v>
      </c>
      <c r="J211" s="13" t="s">
        <v>21</v>
      </c>
      <c r="K21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11" s="13" t="s">
        <v>72</v>
      </c>
      <c r="M211" s="13" t="s">
        <v>23</v>
      </c>
      <c r="N211" s="13"/>
    </row>
    <row r="212" spans="1:14" ht="29.25" customHeight="1" x14ac:dyDescent="0.3">
      <c r="A212" s="13" t="s">
        <v>154</v>
      </c>
      <c r="B212" s="13" t="s">
        <v>31</v>
      </c>
      <c r="C212" s="13" t="s">
        <v>150</v>
      </c>
      <c r="D212" s="13" t="s">
        <v>72</v>
      </c>
      <c r="E212" s="13" t="s">
        <v>78</v>
      </c>
      <c r="F212" s="13" t="s">
        <v>36</v>
      </c>
      <c r="G212" s="13">
        <v>2</v>
      </c>
      <c r="H212" s="13">
        <v>2</v>
      </c>
      <c r="I212" s="13" t="s">
        <v>97</v>
      </c>
      <c r="J212" s="13" t="s">
        <v>21</v>
      </c>
      <c r="K21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212" s="13" t="s">
        <v>72</v>
      </c>
      <c r="M212" s="13" t="s">
        <v>23</v>
      </c>
      <c r="N212" s="13"/>
    </row>
    <row r="213" spans="1:14" ht="29.25" customHeight="1" x14ac:dyDescent="0.3">
      <c r="A213" s="13" t="s">
        <v>109</v>
      </c>
      <c r="B213" s="13" t="s">
        <v>31</v>
      </c>
      <c r="C213" s="13" t="s">
        <v>166</v>
      </c>
      <c r="D213" s="13" t="s">
        <v>72</v>
      </c>
      <c r="E213" s="13" t="s">
        <v>78</v>
      </c>
      <c r="F213" s="13" t="s">
        <v>32</v>
      </c>
      <c r="G213" s="13">
        <v>2</v>
      </c>
      <c r="H213" s="13">
        <v>1</v>
      </c>
      <c r="I213" s="13" t="s">
        <v>26</v>
      </c>
      <c r="J213" s="13" t="s">
        <v>21</v>
      </c>
      <c r="K21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13" s="13" t="s">
        <v>72</v>
      </c>
      <c r="M213" s="13" t="s">
        <v>23</v>
      </c>
      <c r="N213" s="13"/>
    </row>
    <row r="214" spans="1:14" ht="29.25" customHeight="1" x14ac:dyDescent="0.3">
      <c r="A214" s="13" t="s">
        <v>109</v>
      </c>
      <c r="B214" s="13" t="s">
        <v>31</v>
      </c>
      <c r="C214" s="13" t="s">
        <v>166</v>
      </c>
      <c r="D214" s="13" t="s">
        <v>72</v>
      </c>
      <c r="E214" s="13" t="s">
        <v>78</v>
      </c>
      <c r="F214" s="13" t="s">
        <v>36</v>
      </c>
      <c r="G214" s="13">
        <v>1</v>
      </c>
      <c r="H214" s="13">
        <v>1</v>
      </c>
      <c r="I214" s="13" t="s">
        <v>26</v>
      </c>
      <c r="J214" s="13" t="s">
        <v>21</v>
      </c>
      <c r="K21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14" s="13" t="s">
        <v>72</v>
      </c>
      <c r="M214" s="13" t="s">
        <v>23</v>
      </c>
      <c r="N214" s="13"/>
    </row>
    <row r="215" spans="1:14" ht="29.25" customHeight="1" x14ac:dyDescent="0.3">
      <c r="A215" s="13" t="s">
        <v>117</v>
      </c>
      <c r="B215" s="13" t="s">
        <v>15</v>
      </c>
      <c r="C215" s="13" t="s">
        <v>157</v>
      </c>
      <c r="D215" s="13" t="s">
        <v>72</v>
      </c>
      <c r="E215" s="13" t="s">
        <v>64</v>
      </c>
      <c r="F215" s="13" t="s">
        <v>19</v>
      </c>
      <c r="G215" s="13">
        <v>2</v>
      </c>
      <c r="H215" s="13">
        <v>1</v>
      </c>
      <c r="I215" s="13" t="s">
        <v>26</v>
      </c>
      <c r="J215" s="13" t="s">
        <v>21</v>
      </c>
      <c r="K21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15" s="13" t="s">
        <v>72</v>
      </c>
      <c r="M215" s="13" t="s">
        <v>23</v>
      </c>
      <c r="N215" s="13"/>
    </row>
    <row r="216" spans="1:14" ht="29.25" customHeight="1" x14ac:dyDescent="0.3">
      <c r="A216" s="31" t="s">
        <v>156</v>
      </c>
      <c r="B216" s="13" t="s">
        <v>31</v>
      </c>
      <c r="C216" s="13" t="s">
        <v>157</v>
      </c>
      <c r="D216" s="13" t="s">
        <v>72</v>
      </c>
      <c r="E216" s="13" t="s">
        <v>64</v>
      </c>
      <c r="F216" s="13" t="s">
        <v>32</v>
      </c>
      <c r="G216" s="13">
        <v>2</v>
      </c>
      <c r="H216" s="13">
        <v>1</v>
      </c>
      <c r="I216" s="13" t="s">
        <v>26</v>
      </c>
      <c r="J216" s="13" t="s">
        <v>21</v>
      </c>
      <c r="K21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16" s="13" t="s">
        <v>72</v>
      </c>
      <c r="M216" s="13" t="s">
        <v>23</v>
      </c>
      <c r="N216" s="13"/>
    </row>
    <row r="217" spans="1:14" ht="29.25" customHeight="1" x14ac:dyDescent="0.3">
      <c r="A217" s="13" t="s">
        <v>129</v>
      </c>
      <c r="B217" s="13" t="s">
        <v>31</v>
      </c>
      <c r="C217" s="13" t="s">
        <v>164</v>
      </c>
      <c r="D217" s="13" t="s">
        <v>72</v>
      </c>
      <c r="E217" s="13" t="s">
        <v>64</v>
      </c>
      <c r="F217" s="13" t="s">
        <v>36</v>
      </c>
      <c r="G217" s="13">
        <v>2</v>
      </c>
      <c r="H217" s="13">
        <v>2</v>
      </c>
      <c r="I217" s="13" t="s">
        <v>26</v>
      </c>
      <c r="J217" s="13" t="s">
        <v>21</v>
      </c>
      <c r="K21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217" s="13" t="s">
        <v>72</v>
      </c>
      <c r="M217" s="13" t="s">
        <v>23</v>
      </c>
      <c r="N217" s="13"/>
    </row>
    <row r="218" spans="1:14" ht="29.25" hidden="1" customHeight="1" x14ac:dyDescent="0.3">
      <c r="A218" s="13" t="s">
        <v>122</v>
      </c>
      <c r="B218" s="13" t="s">
        <v>15</v>
      </c>
      <c r="C218" s="13" t="s">
        <v>171</v>
      </c>
      <c r="D218" s="13" t="s">
        <v>137</v>
      </c>
      <c r="E218" s="13" t="s">
        <v>29</v>
      </c>
      <c r="F218" s="13" t="s">
        <v>19</v>
      </c>
      <c r="G218" s="13">
        <v>2</v>
      </c>
      <c r="H218" s="13">
        <v>1</v>
      </c>
      <c r="I218" s="13" t="s">
        <v>26</v>
      </c>
      <c r="J218" s="13" t="s">
        <v>21</v>
      </c>
      <c r="K21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18" s="13" t="s">
        <v>72</v>
      </c>
      <c r="M218" s="13" t="s">
        <v>172</v>
      </c>
      <c r="N218" s="13"/>
    </row>
    <row r="219" spans="1:14" ht="29.25" customHeight="1" x14ac:dyDescent="0.3">
      <c r="A219" s="13" t="s">
        <v>122</v>
      </c>
      <c r="B219" s="13" t="s">
        <v>15</v>
      </c>
      <c r="C219" s="13" t="s">
        <v>173</v>
      </c>
      <c r="D219" s="13" t="s">
        <v>137</v>
      </c>
      <c r="E219" s="13" t="s">
        <v>40</v>
      </c>
      <c r="F219" s="13" t="s">
        <v>19</v>
      </c>
      <c r="G219" s="13">
        <v>2</v>
      </c>
      <c r="H219" s="13">
        <v>1</v>
      </c>
      <c r="I219" s="13" t="s">
        <v>26</v>
      </c>
      <c r="J219" s="13" t="s">
        <v>21</v>
      </c>
      <c r="K21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19" s="13" t="s">
        <v>72</v>
      </c>
      <c r="M219" s="13" t="s">
        <v>172</v>
      </c>
      <c r="N219" s="13"/>
    </row>
    <row r="220" spans="1:14" ht="29.25" hidden="1" customHeight="1" x14ac:dyDescent="0.3">
      <c r="A220" s="13" t="s">
        <v>122</v>
      </c>
      <c r="B220" s="13" t="s">
        <v>15</v>
      </c>
      <c r="C220" s="13" t="s">
        <v>174</v>
      </c>
      <c r="D220" s="13" t="s">
        <v>72</v>
      </c>
      <c r="E220" s="13" t="s">
        <v>25</v>
      </c>
      <c r="F220" s="13" t="s">
        <v>19</v>
      </c>
      <c r="G220" s="13">
        <v>2</v>
      </c>
      <c r="H220" s="13">
        <v>1</v>
      </c>
      <c r="I220" s="13" t="s">
        <v>26</v>
      </c>
      <c r="J220" s="13" t="s">
        <v>21</v>
      </c>
      <c r="K22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20" s="13" t="s">
        <v>72</v>
      </c>
      <c r="M220" s="13" t="s">
        <v>23</v>
      </c>
      <c r="N220" s="13"/>
    </row>
    <row r="221" spans="1:14" ht="29.25" hidden="1" customHeight="1" x14ac:dyDescent="0.3">
      <c r="A221" s="13" t="s">
        <v>122</v>
      </c>
      <c r="B221" s="13" t="s">
        <v>15</v>
      </c>
      <c r="C221" s="13" t="s">
        <v>174</v>
      </c>
      <c r="D221" s="13" t="s">
        <v>72</v>
      </c>
      <c r="E221" s="13" t="s">
        <v>25</v>
      </c>
      <c r="F221" s="13" t="s">
        <v>32</v>
      </c>
      <c r="G221" s="13">
        <v>2</v>
      </c>
      <c r="H221" s="13">
        <v>1</v>
      </c>
      <c r="I221" s="13" t="s">
        <v>26</v>
      </c>
      <c r="J221" s="13" t="s">
        <v>21</v>
      </c>
      <c r="K22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21" s="13" t="s">
        <v>72</v>
      </c>
      <c r="M221" s="13" t="s">
        <v>23</v>
      </c>
      <c r="N221" s="13"/>
    </row>
    <row r="222" spans="1:14" ht="29.25" hidden="1" customHeight="1" x14ac:dyDescent="0.3">
      <c r="A222" s="13" t="s">
        <v>112</v>
      </c>
      <c r="B222" s="13" t="s">
        <v>15</v>
      </c>
      <c r="C222" s="13" t="s">
        <v>175</v>
      </c>
      <c r="D222" s="13" t="s">
        <v>72</v>
      </c>
      <c r="E222" s="13" t="s">
        <v>25</v>
      </c>
      <c r="F222" s="13" t="s">
        <v>19</v>
      </c>
      <c r="G222" s="13">
        <v>2</v>
      </c>
      <c r="H222" s="13">
        <v>1</v>
      </c>
      <c r="I222" s="13" t="s">
        <v>97</v>
      </c>
      <c r="J222" s="13" t="s">
        <v>21</v>
      </c>
      <c r="K22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22" s="13" t="s">
        <v>72</v>
      </c>
      <c r="M222" s="13" t="s">
        <v>23</v>
      </c>
      <c r="N222" s="13"/>
    </row>
    <row r="223" spans="1:14" ht="29.25" hidden="1" customHeight="1" x14ac:dyDescent="0.3">
      <c r="A223" s="13" t="s">
        <v>112</v>
      </c>
      <c r="B223" s="13" t="s">
        <v>15</v>
      </c>
      <c r="C223" s="13" t="s">
        <v>175</v>
      </c>
      <c r="D223" s="13" t="s">
        <v>72</v>
      </c>
      <c r="E223" s="13" t="s">
        <v>25</v>
      </c>
      <c r="F223" s="13" t="s">
        <v>32</v>
      </c>
      <c r="G223" s="13">
        <v>2</v>
      </c>
      <c r="H223" s="13">
        <v>1</v>
      </c>
      <c r="I223" s="13" t="s">
        <v>97</v>
      </c>
      <c r="J223" s="13" t="s">
        <v>21</v>
      </c>
      <c r="K22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23" s="13" t="s">
        <v>72</v>
      </c>
      <c r="M223" s="13" t="s">
        <v>23</v>
      </c>
      <c r="N223" s="13"/>
    </row>
    <row r="224" spans="1:14" ht="29.25" customHeight="1" x14ac:dyDescent="0.3">
      <c r="A224" s="13" t="s">
        <v>129</v>
      </c>
      <c r="B224" s="13" t="s">
        <v>31</v>
      </c>
      <c r="C224" s="13" t="s">
        <v>133</v>
      </c>
      <c r="D224" s="13" t="s">
        <v>72</v>
      </c>
      <c r="E224" s="13" t="s">
        <v>40</v>
      </c>
      <c r="F224" s="13" t="s">
        <v>36</v>
      </c>
      <c r="G224" s="13">
        <v>1</v>
      </c>
      <c r="H224" s="13">
        <v>3</v>
      </c>
      <c r="I224" s="13" t="s">
        <v>26</v>
      </c>
      <c r="J224" s="13" t="s">
        <v>21</v>
      </c>
      <c r="K22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224" s="13" t="s">
        <v>72</v>
      </c>
      <c r="M224" s="13" t="s">
        <v>23</v>
      </c>
      <c r="N224" s="13"/>
    </row>
    <row r="225" spans="1:14" ht="29.25" customHeight="1" x14ac:dyDescent="0.3">
      <c r="A225" s="13" t="s">
        <v>101</v>
      </c>
      <c r="B225" s="13" t="s">
        <v>15</v>
      </c>
      <c r="C225" s="13" t="s">
        <v>176</v>
      </c>
      <c r="D225" s="13" t="s">
        <v>72</v>
      </c>
      <c r="E225" s="13" t="s">
        <v>64</v>
      </c>
      <c r="F225" s="13" t="s">
        <v>19</v>
      </c>
      <c r="G225" s="13">
        <v>2</v>
      </c>
      <c r="H225" s="13">
        <v>1</v>
      </c>
      <c r="I225" s="13" t="s">
        <v>97</v>
      </c>
      <c r="J225" s="13" t="s">
        <v>21</v>
      </c>
      <c r="K22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25" s="13" t="s">
        <v>72</v>
      </c>
      <c r="M225" s="13" t="s">
        <v>23</v>
      </c>
      <c r="N225" s="13"/>
    </row>
    <row r="226" spans="1:14" ht="29.25" customHeight="1" x14ac:dyDescent="0.3">
      <c r="A226" s="13" t="s">
        <v>70</v>
      </c>
      <c r="B226" s="13" t="s">
        <v>31</v>
      </c>
      <c r="C226" s="13" t="s">
        <v>176</v>
      </c>
      <c r="D226" s="13" t="s">
        <v>72</v>
      </c>
      <c r="E226" s="13" t="s">
        <v>64</v>
      </c>
      <c r="F226" s="13" t="s">
        <v>32</v>
      </c>
      <c r="G226" s="13">
        <v>1</v>
      </c>
      <c r="H226" s="13">
        <v>2</v>
      </c>
      <c r="I226" s="13" t="s">
        <v>97</v>
      </c>
      <c r="J226" s="13" t="s">
        <v>21</v>
      </c>
      <c r="K22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26" s="13" t="s">
        <v>72</v>
      </c>
      <c r="M226" s="13" t="s">
        <v>23</v>
      </c>
      <c r="N226" s="13"/>
    </row>
    <row r="227" spans="1:14" ht="29.25" customHeight="1" x14ac:dyDescent="0.3">
      <c r="A227" s="13" t="s">
        <v>70</v>
      </c>
      <c r="B227" s="13" t="s">
        <v>31</v>
      </c>
      <c r="C227" s="13" t="s">
        <v>176</v>
      </c>
      <c r="D227" s="13" t="s">
        <v>72</v>
      </c>
      <c r="E227" s="13" t="s">
        <v>64</v>
      </c>
      <c r="F227" s="13" t="s">
        <v>36</v>
      </c>
      <c r="G227" s="13">
        <v>1</v>
      </c>
      <c r="H227" s="13">
        <v>4</v>
      </c>
      <c r="I227" s="13" t="s">
        <v>97</v>
      </c>
      <c r="J227" s="13" t="s">
        <v>21</v>
      </c>
      <c r="K22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227" s="13" t="s">
        <v>72</v>
      </c>
      <c r="M227" s="13" t="s">
        <v>23</v>
      </c>
      <c r="N227" s="13"/>
    </row>
    <row r="228" spans="1:14" ht="29.25" hidden="1" customHeight="1" x14ac:dyDescent="0.3">
      <c r="A228" s="13" t="s">
        <v>109</v>
      </c>
      <c r="B228" s="13" t="s">
        <v>31</v>
      </c>
      <c r="C228" s="13" t="s">
        <v>167</v>
      </c>
      <c r="D228" s="13" t="s">
        <v>72</v>
      </c>
      <c r="E228" s="13" t="s">
        <v>25</v>
      </c>
      <c r="F228" s="13" t="s">
        <v>32</v>
      </c>
      <c r="G228" s="13">
        <v>1</v>
      </c>
      <c r="H228" s="13">
        <v>1</v>
      </c>
      <c r="I228" s="13" t="s">
        <v>26</v>
      </c>
      <c r="J228" s="13" t="s">
        <v>21</v>
      </c>
      <c r="K22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28" s="13" t="s">
        <v>72</v>
      </c>
      <c r="M228" s="13" t="s">
        <v>23</v>
      </c>
      <c r="N228" s="13"/>
    </row>
    <row r="229" spans="1:14" ht="29.25" hidden="1" customHeight="1" x14ac:dyDescent="0.3">
      <c r="A229" s="13" t="s">
        <v>109</v>
      </c>
      <c r="B229" s="13" t="s">
        <v>31</v>
      </c>
      <c r="C229" s="13" t="s">
        <v>167</v>
      </c>
      <c r="D229" s="13" t="s">
        <v>72</v>
      </c>
      <c r="E229" s="13" t="s">
        <v>25</v>
      </c>
      <c r="F229" s="13" t="s">
        <v>36</v>
      </c>
      <c r="G229" s="13">
        <v>1</v>
      </c>
      <c r="H229" s="13">
        <v>2</v>
      </c>
      <c r="I229" s="13" t="s">
        <v>26</v>
      </c>
      <c r="J229" s="13" t="s">
        <v>21</v>
      </c>
      <c r="K22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29" s="13" t="s">
        <v>72</v>
      </c>
      <c r="M229" s="13" t="s">
        <v>23</v>
      </c>
      <c r="N229" s="13"/>
    </row>
    <row r="230" spans="1:14" ht="29.25" hidden="1" customHeight="1" x14ac:dyDescent="0.3">
      <c r="A230" s="13" t="s">
        <v>177</v>
      </c>
      <c r="B230" s="13" t="s">
        <v>15</v>
      </c>
      <c r="C230" s="13" t="s">
        <v>178</v>
      </c>
      <c r="D230" s="13" t="s">
        <v>72</v>
      </c>
      <c r="E230" s="13" t="s">
        <v>18</v>
      </c>
      <c r="F230" s="13" t="s">
        <v>19</v>
      </c>
      <c r="G230" s="13">
        <v>2</v>
      </c>
      <c r="H230" s="13">
        <v>1</v>
      </c>
      <c r="I230" s="13" t="s">
        <v>26</v>
      </c>
      <c r="J230" s="13" t="s">
        <v>21</v>
      </c>
      <c r="K23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30" s="13" t="s">
        <v>51</v>
      </c>
      <c r="M230" s="13" t="s">
        <v>23</v>
      </c>
      <c r="N230" s="13"/>
    </row>
    <row r="231" spans="1:14" ht="29.25" hidden="1" customHeight="1" x14ac:dyDescent="0.3">
      <c r="A231" s="13" t="s">
        <v>177</v>
      </c>
      <c r="B231" s="13" t="s">
        <v>15</v>
      </c>
      <c r="C231" s="13" t="s">
        <v>178</v>
      </c>
      <c r="D231" s="13" t="s">
        <v>72</v>
      </c>
      <c r="E231" s="13" t="s">
        <v>18</v>
      </c>
      <c r="F231" s="13" t="s">
        <v>32</v>
      </c>
      <c r="G231" s="13">
        <v>2</v>
      </c>
      <c r="H231" s="13">
        <v>2</v>
      </c>
      <c r="I231" s="13" t="s">
        <v>26</v>
      </c>
      <c r="J231" s="13" t="s">
        <v>21</v>
      </c>
      <c r="K23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31" s="13" t="s">
        <v>51</v>
      </c>
      <c r="M231" s="13" t="s">
        <v>23</v>
      </c>
      <c r="N231" s="13"/>
    </row>
    <row r="232" spans="1:14" ht="29.25" hidden="1" customHeight="1" x14ac:dyDescent="0.3">
      <c r="A232" s="13" t="s">
        <v>177</v>
      </c>
      <c r="B232" s="13" t="s">
        <v>15</v>
      </c>
      <c r="C232" s="13" t="s">
        <v>179</v>
      </c>
      <c r="D232" s="13" t="s">
        <v>72</v>
      </c>
      <c r="E232" s="13" t="s">
        <v>25</v>
      </c>
      <c r="F232" s="13" t="s">
        <v>19</v>
      </c>
      <c r="G232" s="13">
        <v>2</v>
      </c>
      <c r="H232" s="13">
        <v>1</v>
      </c>
      <c r="I232" s="13" t="s">
        <v>26</v>
      </c>
      <c r="J232" s="13" t="s">
        <v>21</v>
      </c>
      <c r="K23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32" s="13" t="s">
        <v>51</v>
      </c>
      <c r="M232" s="13" t="s">
        <v>23</v>
      </c>
      <c r="N232" s="13"/>
    </row>
    <row r="233" spans="1:14" ht="29.25" hidden="1" customHeight="1" x14ac:dyDescent="0.3">
      <c r="A233" s="13" t="s">
        <v>177</v>
      </c>
      <c r="B233" s="13" t="s">
        <v>15</v>
      </c>
      <c r="C233" s="13" t="s">
        <v>179</v>
      </c>
      <c r="D233" s="13" t="s">
        <v>72</v>
      </c>
      <c r="E233" s="13" t="s">
        <v>25</v>
      </c>
      <c r="F233" s="13" t="s">
        <v>32</v>
      </c>
      <c r="G233" s="13">
        <v>2</v>
      </c>
      <c r="H233" s="13">
        <v>2</v>
      </c>
      <c r="I233" s="13" t="s">
        <v>26</v>
      </c>
      <c r="J233" s="13" t="s">
        <v>21</v>
      </c>
      <c r="K23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33" s="13" t="s">
        <v>51</v>
      </c>
      <c r="M233" s="13" t="s">
        <v>23</v>
      </c>
      <c r="N233" s="13"/>
    </row>
    <row r="234" spans="1:14" ht="29.25" hidden="1" customHeight="1" x14ac:dyDescent="0.3">
      <c r="A234" s="13" t="s">
        <v>180</v>
      </c>
      <c r="B234" s="13" t="s">
        <v>15</v>
      </c>
      <c r="C234" s="13" t="s">
        <v>181</v>
      </c>
      <c r="D234" s="13" t="s">
        <v>182</v>
      </c>
      <c r="E234" s="13" t="s">
        <v>29</v>
      </c>
      <c r="F234" s="13" t="s">
        <v>19</v>
      </c>
      <c r="G234" s="13">
        <v>3</v>
      </c>
      <c r="H234" s="13">
        <v>1</v>
      </c>
      <c r="I234" s="13" t="s">
        <v>26</v>
      </c>
      <c r="J234" s="13" t="s">
        <v>43</v>
      </c>
      <c r="K23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234" s="13" t="s">
        <v>22</v>
      </c>
      <c r="M234" s="13" t="s">
        <v>23</v>
      </c>
      <c r="N234" s="13"/>
    </row>
    <row r="235" spans="1:14" ht="29.25" hidden="1" customHeight="1" x14ac:dyDescent="0.3">
      <c r="A235" s="13" t="s">
        <v>180</v>
      </c>
      <c r="B235" s="13" t="s">
        <v>15</v>
      </c>
      <c r="C235" s="13" t="s">
        <v>181</v>
      </c>
      <c r="D235" s="13" t="s">
        <v>182</v>
      </c>
      <c r="E235" s="13" t="s">
        <v>29</v>
      </c>
      <c r="F235" s="13" t="s">
        <v>32</v>
      </c>
      <c r="G235" s="13">
        <v>2</v>
      </c>
      <c r="H235" s="13">
        <v>1</v>
      </c>
      <c r="I235" s="13" t="s">
        <v>26</v>
      </c>
      <c r="J235" s="13" t="s">
        <v>43</v>
      </c>
      <c r="K23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35" s="13" t="s">
        <v>22</v>
      </c>
      <c r="M235" s="13" t="s">
        <v>23</v>
      </c>
      <c r="N235" s="13"/>
    </row>
    <row r="236" spans="1:14" ht="29.25" customHeight="1" x14ac:dyDescent="0.3">
      <c r="A236" s="13" t="s">
        <v>177</v>
      </c>
      <c r="B236" s="13" t="s">
        <v>15</v>
      </c>
      <c r="C236" s="13" t="s">
        <v>183</v>
      </c>
      <c r="D236" s="13" t="s">
        <v>108</v>
      </c>
      <c r="E236" s="13" t="s">
        <v>40</v>
      </c>
      <c r="F236" s="13" t="s">
        <v>19</v>
      </c>
      <c r="G236" s="13">
        <v>2</v>
      </c>
      <c r="H236" s="13">
        <v>1</v>
      </c>
      <c r="I236" s="13" t="s">
        <v>26</v>
      </c>
      <c r="J236" s="13" t="s">
        <v>43</v>
      </c>
      <c r="K23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36" s="13" t="s">
        <v>51</v>
      </c>
      <c r="M236" s="13" t="s">
        <v>23</v>
      </c>
      <c r="N236" s="13"/>
    </row>
    <row r="237" spans="1:14" ht="29.25" customHeight="1" x14ac:dyDescent="0.3">
      <c r="A237" s="13" t="s">
        <v>177</v>
      </c>
      <c r="B237" s="13" t="s">
        <v>15</v>
      </c>
      <c r="C237" s="13" t="s">
        <v>183</v>
      </c>
      <c r="D237" s="13" t="s">
        <v>108</v>
      </c>
      <c r="E237" s="13" t="s">
        <v>40</v>
      </c>
      <c r="F237" s="13" t="s">
        <v>32</v>
      </c>
      <c r="G237" s="13">
        <v>2</v>
      </c>
      <c r="H237" s="13">
        <v>1</v>
      </c>
      <c r="I237" s="13" t="s">
        <v>26</v>
      </c>
      <c r="J237" s="13" t="s">
        <v>43</v>
      </c>
      <c r="K23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37" s="13" t="s">
        <v>51</v>
      </c>
      <c r="M237" s="13" t="s">
        <v>23</v>
      </c>
      <c r="N237" s="13"/>
    </row>
    <row r="238" spans="1:14" ht="29.25" hidden="1" customHeight="1" x14ac:dyDescent="0.3">
      <c r="A238" s="13" t="s">
        <v>134</v>
      </c>
      <c r="B238" s="13" t="s">
        <v>15</v>
      </c>
      <c r="C238" s="13" t="s">
        <v>184</v>
      </c>
      <c r="D238" s="13" t="s">
        <v>96</v>
      </c>
      <c r="E238" s="13" t="s">
        <v>18</v>
      </c>
      <c r="F238" s="13" t="s">
        <v>19</v>
      </c>
      <c r="G238" s="13">
        <v>3</v>
      </c>
      <c r="H238" s="13">
        <v>1</v>
      </c>
      <c r="I238" s="13" t="s">
        <v>26</v>
      </c>
      <c r="J238" s="13" t="s">
        <v>43</v>
      </c>
      <c r="K23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238" s="13" t="s">
        <v>72</v>
      </c>
      <c r="M238" s="13" t="s">
        <v>23</v>
      </c>
      <c r="N238" s="13"/>
    </row>
    <row r="239" spans="1:14" ht="29.25" hidden="1" customHeight="1" x14ac:dyDescent="0.3">
      <c r="A239" s="13" t="s">
        <v>134</v>
      </c>
      <c r="B239" s="13" t="s">
        <v>15</v>
      </c>
      <c r="C239" s="13" t="s">
        <v>184</v>
      </c>
      <c r="D239" s="13" t="s">
        <v>96</v>
      </c>
      <c r="E239" s="13" t="s">
        <v>18</v>
      </c>
      <c r="F239" s="13" t="s">
        <v>32</v>
      </c>
      <c r="G239" s="13">
        <v>2</v>
      </c>
      <c r="H239" s="13">
        <v>1</v>
      </c>
      <c r="I239" s="13" t="s">
        <v>26</v>
      </c>
      <c r="J239" s="13" t="s">
        <v>43</v>
      </c>
      <c r="K23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39" s="13" t="s">
        <v>72</v>
      </c>
      <c r="M239" s="13" t="s">
        <v>23</v>
      </c>
      <c r="N239" s="13"/>
    </row>
    <row r="240" spans="1:14" ht="29.25" hidden="1" customHeight="1" x14ac:dyDescent="0.3">
      <c r="A240" s="13" t="s">
        <v>127</v>
      </c>
      <c r="B240" s="13" t="s">
        <v>15</v>
      </c>
      <c r="C240" s="13" t="s">
        <v>185</v>
      </c>
      <c r="D240" s="13" t="s">
        <v>72</v>
      </c>
      <c r="E240" s="13" t="s">
        <v>25</v>
      </c>
      <c r="F240" s="13" t="s">
        <v>19</v>
      </c>
      <c r="G240" s="13">
        <v>3</v>
      </c>
      <c r="H240" s="13">
        <v>1</v>
      </c>
      <c r="I240" s="13" t="s">
        <v>26</v>
      </c>
      <c r="J240" s="13" t="s">
        <v>21</v>
      </c>
      <c r="K24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240" s="13" t="s">
        <v>72</v>
      </c>
      <c r="M240" s="13" t="s">
        <v>138</v>
      </c>
      <c r="N240" s="13"/>
    </row>
    <row r="241" spans="1:14" ht="29.25" hidden="1" customHeight="1" x14ac:dyDescent="0.3">
      <c r="A241" s="13" t="s">
        <v>70</v>
      </c>
      <c r="B241" s="13" t="s">
        <v>31</v>
      </c>
      <c r="C241" s="13" t="s">
        <v>185</v>
      </c>
      <c r="D241" s="13" t="s">
        <v>72</v>
      </c>
      <c r="E241" s="13" t="s">
        <v>25</v>
      </c>
      <c r="F241" s="13" t="s">
        <v>32</v>
      </c>
      <c r="G241" s="13">
        <v>1</v>
      </c>
      <c r="H241" s="13">
        <v>1</v>
      </c>
      <c r="I241" s="13" t="s">
        <v>97</v>
      </c>
      <c r="J241" s="13" t="s">
        <v>21</v>
      </c>
      <c r="K24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41" s="13" t="s">
        <v>72</v>
      </c>
      <c r="M241" s="13" t="s">
        <v>138</v>
      </c>
      <c r="N241" s="13"/>
    </row>
    <row r="242" spans="1:14" ht="29.25" hidden="1" customHeight="1" x14ac:dyDescent="0.3">
      <c r="A242" s="13" t="s">
        <v>70</v>
      </c>
      <c r="B242" s="13" t="s">
        <v>31</v>
      </c>
      <c r="C242" s="13" t="s">
        <v>185</v>
      </c>
      <c r="D242" s="13" t="s">
        <v>72</v>
      </c>
      <c r="E242" s="13" t="s">
        <v>25</v>
      </c>
      <c r="F242" s="13" t="s">
        <v>36</v>
      </c>
      <c r="G242" s="13">
        <v>3</v>
      </c>
      <c r="H242" s="13">
        <v>1</v>
      </c>
      <c r="I242" s="13" t="s">
        <v>97</v>
      </c>
      <c r="J242" s="13" t="s">
        <v>21</v>
      </c>
      <c r="K24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242" s="13" t="s">
        <v>72</v>
      </c>
      <c r="M242" s="13" t="s">
        <v>138</v>
      </c>
      <c r="N242" s="13"/>
    </row>
    <row r="243" spans="1:14" ht="29.25" hidden="1" customHeight="1" x14ac:dyDescent="0.3">
      <c r="A243" s="13" t="s">
        <v>122</v>
      </c>
      <c r="B243" s="13" t="s">
        <v>15</v>
      </c>
      <c r="C243" s="13" t="s">
        <v>186</v>
      </c>
      <c r="D243" s="13" t="s">
        <v>137</v>
      </c>
      <c r="E243" s="13" t="s">
        <v>29</v>
      </c>
      <c r="F243" s="13" t="s">
        <v>19</v>
      </c>
      <c r="G243" s="13">
        <v>2</v>
      </c>
      <c r="H243" s="13">
        <v>1</v>
      </c>
      <c r="I243" s="13" t="s">
        <v>26</v>
      </c>
      <c r="J243" s="13" t="s">
        <v>21</v>
      </c>
      <c r="K24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43" s="13" t="s">
        <v>72</v>
      </c>
      <c r="M243" s="13" t="s">
        <v>23</v>
      </c>
      <c r="N243" s="13"/>
    </row>
    <row r="244" spans="1:14" ht="29.25" hidden="1" customHeight="1" x14ac:dyDescent="0.3">
      <c r="A244" s="13" t="s">
        <v>87</v>
      </c>
      <c r="B244" s="13" t="s">
        <v>15</v>
      </c>
      <c r="C244" s="13" t="s">
        <v>187</v>
      </c>
      <c r="D244" s="13" t="s">
        <v>188</v>
      </c>
      <c r="E244" s="13" t="s">
        <v>29</v>
      </c>
      <c r="F244" s="13" t="s">
        <v>19</v>
      </c>
      <c r="G244" s="13">
        <v>3</v>
      </c>
      <c r="H244" s="13">
        <v>1</v>
      </c>
      <c r="I244" s="13" t="s">
        <v>26</v>
      </c>
      <c r="J244" s="13" t="s">
        <v>21</v>
      </c>
      <c r="K24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244" s="13" t="s">
        <v>51</v>
      </c>
      <c r="M244" s="13" t="s">
        <v>23</v>
      </c>
      <c r="N244" s="13"/>
    </row>
    <row r="245" spans="1:14" ht="29.25" hidden="1" customHeight="1" x14ac:dyDescent="0.3">
      <c r="A245" s="13" t="s">
        <v>62</v>
      </c>
      <c r="B245" s="13" t="s">
        <v>31</v>
      </c>
      <c r="C245" s="13" t="s">
        <v>187</v>
      </c>
      <c r="D245" s="13" t="s">
        <v>188</v>
      </c>
      <c r="E245" s="13" t="s">
        <v>29</v>
      </c>
      <c r="F245" s="13" t="s">
        <v>32</v>
      </c>
      <c r="G245" s="13">
        <v>2</v>
      </c>
      <c r="H245" s="13">
        <v>1</v>
      </c>
      <c r="I245" s="13" t="s">
        <v>26</v>
      </c>
      <c r="J245" s="13" t="s">
        <v>21</v>
      </c>
      <c r="K24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45" s="13" t="s">
        <v>51</v>
      </c>
      <c r="M245" s="13" t="s">
        <v>23</v>
      </c>
      <c r="N245" s="13"/>
    </row>
    <row r="246" spans="1:14" ht="29.25" hidden="1" customHeight="1" x14ac:dyDescent="0.3">
      <c r="A246" s="13" t="s">
        <v>14</v>
      </c>
      <c r="B246" s="13" t="s">
        <v>15</v>
      </c>
      <c r="C246" s="13" t="s">
        <v>189</v>
      </c>
      <c r="D246" s="13" t="s">
        <v>188</v>
      </c>
      <c r="E246" s="13" t="s">
        <v>29</v>
      </c>
      <c r="F246" s="13" t="s">
        <v>19</v>
      </c>
      <c r="G246" s="13">
        <v>2</v>
      </c>
      <c r="H246" s="13">
        <v>1</v>
      </c>
      <c r="I246" s="13" t="s">
        <v>26</v>
      </c>
      <c r="J246" s="13" t="s">
        <v>21</v>
      </c>
      <c r="K24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46" s="13" t="s">
        <v>22</v>
      </c>
      <c r="M246" s="13" t="s">
        <v>23</v>
      </c>
      <c r="N246" s="13"/>
    </row>
    <row r="247" spans="1:14" ht="29.25" hidden="1" customHeight="1" x14ac:dyDescent="0.3">
      <c r="A247" s="13" t="s">
        <v>86</v>
      </c>
      <c r="B247" s="13" t="s">
        <v>31</v>
      </c>
      <c r="C247" s="13" t="s">
        <v>189</v>
      </c>
      <c r="D247" s="13" t="s">
        <v>188</v>
      </c>
      <c r="E247" s="13" t="s">
        <v>29</v>
      </c>
      <c r="F247" s="13" t="s">
        <v>32</v>
      </c>
      <c r="G247" s="13">
        <v>2</v>
      </c>
      <c r="H247" s="13">
        <v>2</v>
      </c>
      <c r="I247" s="13" t="s">
        <v>26</v>
      </c>
      <c r="J247" s="13" t="s">
        <v>21</v>
      </c>
      <c r="K24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247" s="13" t="s">
        <v>22</v>
      </c>
      <c r="M247" s="13" t="s">
        <v>23</v>
      </c>
      <c r="N247" s="13"/>
    </row>
    <row r="248" spans="1:14" ht="29.25" hidden="1" customHeight="1" x14ac:dyDescent="0.3">
      <c r="A248" s="13" t="s">
        <v>44</v>
      </c>
      <c r="B248" s="13" t="s">
        <v>15</v>
      </c>
      <c r="C248" s="13" t="s">
        <v>190</v>
      </c>
      <c r="D248" s="13" t="s">
        <v>188</v>
      </c>
      <c r="E248" s="13" t="s">
        <v>29</v>
      </c>
      <c r="F248" s="13" t="s">
        <v>19</v>
      </c>
      <c r="G248" s="13">
        <v>2</v>
      </c>
      <c r="H248" s="13">
        <v>1</v>
      </c>
      <c r="I248" s="13" t="s">
        <v>26</v>
      </c>
      <c r="J248" s="13" t="s">
        <v>21</v>
      </c>
      <c r="K24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48" s="13" t="s">
        <v>22</v>
      </c>
      <c r="M248" s="13" t="s">
        <v>23</v>
      </c>
      <c r="N248" s="13"/>
    </row>
    <row r="249" spans="1:14" hidden="1" x14ac:dyDescent="0.3">
      <c r="A249" s="13" t="s">
        <v>191</v>
      </c>
      <c r="B249" s="13" t="s">
        <v>31</v>
      </c>
      <c r="C249" s="13" t="s">
        <v>190</v>
      </c>
      <c r="D249" s="13" t="s">
        <v>188</v>
      </c>
      <c r="E249" s="13" t="s">
        <v>29</v>
      </c>
      <c r="F249" s="13" t="s">
        <v>32</v>
      </c>
      <c r="G249" s="13">
        <v>1</v>
      </c>
      <c r="H249" s="13">
        <v>1</v>
      </c>
      <c r="I249" s="13" t="s">
        <v>26</v>
      </c>
      <c r="J249" s="13" t="s">
        <v>21</v>
      </c>
      <c r="K24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49" s="13" t="s">
        <v>22</v>
      </c>
      <c r="M249" s="13" t="s">
        <v>23</v>
      </c>
      <c r="N249" s="13"/>
    </row>
    <row r="250" spans="1:14" hidden="1" x14ac:dyDescent="0.3">
      <c r="A250" s="13" t="s">
        <v>191</v>
      </c>
      <c r="B250" s="13" t="s">
        <v>31</v>
      </c>
      <c r="C250" s="13" t="s">
        <v>190</v>
      </c>
      <c r="D250" s="13" t="s">
        <v>188</v>
      </c>
      <c r="E250" s="13" t="s">
        <v>29</v>
      </c>
      <c r="F250" s="13" t="s">
        <v>36</v>
      </c>
      <c r="G250" s="13">
        <v>1</v>
      </c>
      <c r="H250" s="13">
        <v>1</v>
      </c>
      <c r="I250" s="13" t="s">
        <v>26</v>
      </c>
      <c r="J250" s="13" t="s">
        <v>21</v>
      </c>
      <c r="K25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50" s="13" t="s">
        <v>22</v>
      </c>
      <c r="M250" s="13" t="s">
        <v>23</v>
      </c>
      <c r="N250" s="13"/>
    </row>
    <row r="251" spans="1:14" hidden="1" x14ac:dyDescent="0.3">
      <c r="A251" s="13" t="s">
        <v>192</v>
      </c>
      <c r="B251" s="13" t="s">
        <v>15</v>
      </c>
      <c r="C251" s="13" t="s">
        <v>193</v>
      </c>
      <c r="D251" s="13" t="s">
        <v>188</v>
      </c>
      <c r="E251" s="13" t="s">
        <v>29</v>
      </c>
      <c r="F251" s="13" t="s">
        <v>19</v>
      </c>
      <c r="G251" s="13">
        <v>3</v>
      </c>
      <c r="H251" s="13">
        <v>1</v>
      </c>
      <c r="I251" s="13" t="s">
        <v>26</v>
      </c>
      <c r="J251" s="13" t="s">
        <v>21</v>
      </c>
      <c r="K25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251" s="13" t="s">
        <v>22</v>
      </c>
      <c r="M251" s="13" t="s">
        <v>23</v>
      </c>
      <c r="N251" s="13"/>
    </row>
    <row r="252" spans="1:14" hidden="1" x14ac:dyDescent="0.3">
      <c r="A252" s="13" t="s">
        <v>191</v>
      </c>
      <c r="B252" s="13" t="s">
        <v>31</v>
      </c>
      <c r="C252" s="13" t="s">
        <v>193</v>
      </c>
      <c r="D252" s="13" t="s">
        <v>188</v>
      </c>
      <c r="E252" s="13" t="s">
        <v>29</v>
      </c>
      <c r="F252" s="13" t="s">
        <v>32</v>
      </c>
      <c r="G252" s="13">
        <v>1</v>
      </c>
      <c r="H252" s="13">
        <v>1</v>
      </c>
      <c r="I252" s="13" t="s">
        <v>26</v>
      </c>
      <c r="J252" s="13" t="s">
        <v>21</v>
      </c>
      <c r="K25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52" s="13" t="s">
        <v>22</v>
      </c>
      <c r="M252" s="13" t="s">
        <v>23</v>
      </c>
      <c r="N252" s="13"/>
    </row>
    <row r="253" spans="1:14" hidden="1" x14ac:dyDescent="0.3">
      <c r="A253" s="13" t="s">
        <v>191</v>
      </c>
      <c r="B253" s="13" t="s">
        <v>31</v>
      </c>
      <c r="C253" s="13" t="s">
        <v>193</v>
      </c>
      <c r="D253" s="13" t="s">
        <v>188</v>
      </c>
      <c r="E253" s="13" t="s">
        <v>29</v>
      </c>
      <c r="F253" s="13" t="s">
        <v>36</v>
      </c>
      <c r="G253" s="13">
        <v>1</v>
      </c>
      <c r="H253" s="13">
        <v>1</v>
      </c>
      <c r="I253" s="13" t="s">
        <v>26</v>
      </c>
      <c r="J253" s="13" t="s">
        <v>21</v>
      </c>
      <c r="K25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53" s="13" t="s">
        <v>22</v>
      </c>
      <c r="M253" s="13" t="s">
        <v>23</v>
      </c>
      <c r="N253" s="13"/>
    </row>
    <row r="254" spans="1:14" hidden="1" x14ac:dyDescent="0.3">
      <c r="A254" s="13" t="s">
        <v>14</v>
      </c>
      <c r="B254" s="13" t="s">
        <v>15</v>
      </c>
      <c r="C254" s="13" t="s">
        <v>194</v>
      </c>
      <c r="D254" s="13" t="s">
        <v>188</v>
      </c>
      <c r="E254" s="13" t="s">
        <v>29</v>
      </c>
      <c r="F254" s="13" t="s">
        <v>19</v>
      </c>
      <c r="G254" s="13">
        <v>2</v>
      </c>
      <c r="H254" s="13">
        <v>1</v>
      </c>
      <c r="I254" s="13" t="s">
        <v>26</v>
      </c>
      <c r="J254" s="13" t="s">
        <v>21</v>
      </c>
      <c r="K25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54" s="13" t="s">
        <v>22</v>
      </c>
      <c r="M254" s="13" t="s">
        <v>23</v>
      </c>
      <c r="N254" s="13"/>
    </row>
    <row r="255" spans="1:14" x14ac:dyDescent="0.3">
      <c r="A255" s="13" t="s">
        <v>87</v>
      </c>
      <c r="B255" s="13" t="s">
        <v>15</v>
      </c>
      <c r="C255" s="13" t="s">
        <v>195</v>
      </c>
      <c r="D255" s="13" t="s">
        <v>188</v>
      </c>
      <c r="E255" s="13" t="s">
        <v>40</v>
      </c>
      <c r="F255" s="13" t="s">
        <v>19</v>
      </c>
      <c r="G255" s="13">
        <v>2</v>
      </c>
      <c r="H255" s="13">
        <v>1</v>
      </c>
      <c r="I255" s="13" t="s">
        <v>26</v>
      </c>
      <c r="J255" s="13" t="s">
        <v>21</v>
      </c>
      <c r="K25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55" s="13" t="s">
        <v>51</v>
      </c>
      <c r="M255" s="13" t="s">
        <v>23</v>
      </c>
      <c r="N255" s="13"/>
    </row>
    <row r="256" spans="1:14" x14ac:dyDescent="0.3">
      <c r="A256" s="13" t="s">
        <v>62</v>
      </c>
      <c r="B256" s="13" t="s">
        <v>31</v>
      </c>
      <c r="C256" s="13" t="s">
        <v>195</v>
      </c>
      <c r="D256" s="13" t="s">
        <v>188</v>
      </c>
      <c r="E256" s="13" t="s">
        <v>40</v>
      </c>
      <c r="F256" s="13" t="s">
        <v>32</v>
      </c>
      <c r="G256" s="13">
        <v>2</v>
      </c>
      <c r="H256" s="13">
        <v>1</v>
      </c>
      <c r="I256" s="13" t="s">
        <v>26</v>
      </c>
      <c r="J256" s="13" t="s">
        <v>21</v>
      </c>
      <c r="K25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56" s="13" t="s">
        <v>51</v>
      </c>
      <c r="M256" s="13" t="s">
        <v>23</v>
      </c>
      <c r="N256" s="13"/>
    </row>
    <row r="257" spans="1:14" x14ac:dyDescent="0.3">
      <c r="A257" s="13" t="s">
        <v>180</v>
      </c>
      <c r="B257" s="13" t="s">
        <v>15</v>
      </c>
      <c r="C257" s="13" t="s">
        <v>48</v>
      </c>
      <c r="D257" s="13" t="s">
        <v>188</v>
      </c>
      <c r="E257" s="13" t="s">
        <v>40</v>
      </c>
      <c r="F257" s="13" t="s">
        <v>32</v>
      </c>
      <c r="G257" s="13">
        <v>1</v>
      </c>
      <c r="H257" s="13">
        <v>1</v>
      </c>
      <c r="I257" s="13" t="s">
        <v>26</v>
      </c>
      <c r="J257" s="13" t="s">
        <v>21</v>
      </c>
      <c r="K25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257" s="13" t="s">
        <v>22</v>
      </c>
      <c r="M257" s="13" t="s">
        <v>23</v>
      </c>
      <c r="N257" s="13"/>
    </row>
    <row r="258" spans="1:14" x14ac:dyDescent="0.3">
      <c r="A258" s="13" t="s">
        <v>180</v>
      </c>
      <c r="B258" s="13" t="s">
        <v>15</v>
      </c>
      <c r="C258" s="13" t="s">
        <v>48</v>
      </c>
      <c r="D258" s="13" t="s">
        <v>188</v>
      </c>
      <c r="E258" s="13" t="s">
        <v>40</v>
      </c>
      <c r="F258" s="13" t="s">
        <v>36</v>
      </c>
      <c r="G258" s="13">
        <v>2</v>
      </c>
      <c r="H258" s="13">
        <v>1</v>
      </c>
      <c r="I258" s="13" t="s">
        <v>26</v>
      </c>
      <c r="J258" s="13" t="s">
        <v>21</v>
      </c>
      <c r="K25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58" s="13" t="s">
        <v>22</v>
      </c>
      <c r="M258" s="13" t="s">
        <v>23</v>
      </c>
      <c r="N258" s="13"/>
    </row>
    <row r="259" spans="1:14" x14ac:dyDescent="0.3">
      <c r="A259" s="13" t="s">
        <v>27</v>
      </c>
      <c r="B259" s="13" t="s">
        <v>15</v>
      </c>
      <c r="C259" s="13" t="s">
        <v>196</v>
      </c>
      <c r="D259" s="13" t="s">
        <v>188</v>
      </c>
      <c r="E259" s="13" t="s">
        <v>40</v>
      </c>
      <c r="F259" s="13" t="s">
        <v>19</v>
      </c>
      <c r="G259" s="13">
        <v>3</v>
      </c>
      <c r="H259" s="13">
        <v>1</v>
      </c>
      <c r="I259" s="13" t="s">
        <v>26</v>
      </c>
      <c r="J259" s="13" t="s">
        <v>21</v>
      </c>
      <c r="K25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259" s="13" t="s">
        <v>22</v>
      </c>
      <c r="M259" s="13" t="s">
        <v>23</v>
      </c>
      <c r="N259" s="13"/>
    </row>
    <row r="260" spans="1:14" x14ac:dyDescent="0.3">
      <c r="A260" s="13" t="s">
        <v>30</v>
      </c>
      <c r="B260" s="13" t="s">
        <v>31</v>
      </c>
      <c r="C260" s="13" t="s">
        <v>196</v>
      </c>
      <c r="D260" s="13" t="s">
        <v>188</v>
      </c>
      <c r="E260" s="13" t="s">
        <v>40</v>
      </c>
      <c r="F260" s="13" t="s">
        <v>32</v>
      </c>
      <c r="G260" s="13">
        <v>2</v>
      </c>
      <c r="H260" s="13">
        <v>1</v>
      </c>
      <c r="I260" s="13" t="s">
        <v>26</v>
      </c>
      <c r="J260" s="13" t="s">
        <v>21</v>
      </c>
      <c r="K26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60" s="13" t="s">
        <v>17</v>
      </c>
      <c r="M260" s="13" t="s">
        <v>23</v>
      </c>
      <c r="N260" s="13"/>
    </row>
    <row r="261" spans="1:14" x14ac:dyDescent="0.3">
      <c r="A261" s="13" t="s">
        <v>44</v>
      </c>
      <c r="B261" s="13" t="s">
        <v>15</v>
      </c>
      <c r="C261" s="13" t="s">
        <v>197</v>
      </c>
      <c r="D261" s="13" t="s">
        <v>188</v>
      </c>
      <c r="E261" s="13" t="s">
        <v>40</v>
      </c>
      <c r="F261" s="13" t="s">
        <v>19</v>
      </c>
      <c r="G261" s="13">
        <v>2</v>
      </c>
      <c r="H261" s="13">
        <v>1</v>
      </c>
      <c r="I261" s="13" t="s">
        <v>26</v>
      </c>
      <c r="J261" s="13" t="s">
        <v>21</v>
      </c>
      <c r="K26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61" s="13" t="s">
        <v>22</v>
      </c>
      <c r="M261" s="13" t="s">
        <v>23</v>
      </c>
      <c r="N261" s="13"/>
    </row>
    <row r="262" spans="1:14" x14ac:dyDescent="0.3">
      <c r="A262" s="13" t="s">
        <v>86</v>
      </c>
      <c r="B262" s="13" t="s">
        <v>31</v>
      </c>
      <c r="C262" s="13" t="s">
        <v>197</v>
      </c>
      <c r="D262" s="13" t="s">
        <v>188</v>
      </c>
      <c r="E262" s="13" t="s">
        <v>40</v>
      </c>
      <c r="F262" s="13" t="s">
        <v>32</v>
      </c>
      <c r="G262" s="13">
        <v>2</v>
      </c>
      <c r="H262" s="13">
        <v>1</v>
      </c>
      <c r="I262" s="13" t="s">
        <v>26</v>
      </c>
      <c r="J262" s="13" t="s">
        <v>21</v>
      </c>
      <c r="K26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62" s="13" t="s">
        <v>22</v>
      </c>
      <c r="M262" s="13" t="s">
        <v>23</v>
      </c>
      <c r="N262" s="13"/>
    </row>
    <row r="263" spans="1:14" hidden="1" x14ac:dyDescent="0.3">
      <c r="A263" s="13" t="s">
        <v>192</v>
      </c>
      <c r="B263" s="13" t="s">
        <v>15</v>
      </c>
      <c r="C263" s="13" t="s">
        <v>198</v>
      </c>
      <c r="D263" s="13" t="s">
        <v>188</v>
      </c>
      <c r="E263" s="13" t="s">
        <v>18</v>
      </c>
      <c r="F263" s="13" t="s">
        <v>19</v>
      </c>
      <c r="G263" s="13">
        <v>2</v>
      </c>
      <c r="H263" s="13">
        <v>1</v>
      </c>
      <c r="I263" s="13" t="s">
        <v>26</v>
      </c>
      <c r="J263" s="13" t="s">
        <v>21</v>
      </c>
      <c r="K26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63" s="13" t="s">
        <v>22</v>
      </c>
      <c r="M263" s="13" t="s">
        <v>23</v>
      </c>
      <c r="N263" s="13"/>
    </row>
    <row r="264" spans="1:14" hidden="1" x14ac:dyDescent="0.3">
      <c r="A264" s="13" t="s">
        <v>199</v>
      </c>
      <c r="B264" s="13" t="s">
        <v>31</v>
      </c>
      <c r="C264" s="13" t="s">
        <v>198</v>
      </c>
      <c r="D264" s="13" t="s">
        <v>188</v>
      </c>
      <c r="E264" s="13" t="s">
        <v>18</v>
      </c>
      <c r="F264" s="13" t="s">
        <v>32</v>
      </c>
      <c r="G264" s="13">
        <v>2</v>
      </c>
      <c r="H264" s="13">
        <v>1</v>
      </c>
      <c r="I264" s="13" t="s">
        <v>26</v>
      </c>
      <c r="J264" s="13" t="s">
        <v>21</v>
      </c>
      <c r="K26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64" s="13" t="s">
        <v>22</v>
      </c>
      <c r="M264" s="13" t="s">
        <v>23</v>
      </c>
      <c r="N264" s="13"/>
    </row>
    <row r="265" spans="1:14" hidden="1" x14ac:dyDescent="0.3">
      <c r="A265" s="13" t="s">
        <v>180</v>
      </c>
      <c r="B265" s="13" t="s">
        <v>15</v>
      </c>
      <c r="C265" s="13" t="s">
        <v>200</v>
      </c>
      <c r="D265" s="13" t="s">
        <v>188</v>
      </c>
      <c r="E265" s="13" t="s">
        <v>18</v>
      </c>
      <c r="F265" s="13" t="s">
        <v>19</v>
      </c>
      <c r="G265" s="13">
        <v>2</v>
      </c>
      <c r="H265" s="13">
        <v>1</v>
      </c>
      <c r="I265" s="13" t="s">
        <v>26</v>
      </c>
      <c r="J265" s="13" t="s">
        <v>21</v>
      </c>
      <c r="K26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65" s="13" t="s">
        <v>22</v>
      </c>
      <c r="M265" s="13" t="s">
        <v>23</v>
      </c>
      <c r="N265" s="13"/>
    </row>
    <row r="266" spans="1:14" hidden="1" x14ac:dyDescent="0.3">
      <c r="A266" s="13" t="s">
        <v>180</v>
      </c>
      <c r="B266" s="13" t="s">
        <v>15</v>
      </c>
      <c r="C266" s="13" t="s">
        <v>200</v>
      </c>
      <c r="D266" s="13" t="s">
        <v>188</v>
      </c>
      <c r="E266" s="13" t="s">
        <v>18</v>
      </c>
      <c r="F266" s="13" t="s">
        <v>32</v>
      </c>
      <c r="G266" s="13">
        <v>2</v>
      </c>
      <c r="H266" s="13">
        <v>1</v>
      </c>
      <c r="I266" s="13" t="s">
        <v>26</v>
      </c>
      <c r="J266" s="13" t="s">
        <v>21</v>
      </c>
      <c r="K26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66" s="13" t="s">
        <v>22</v>
      </c>
      <c r="M266" s="13" t="s">
        <v>23</v>
      </c>
      <c r="N266" s="13"/>
    </row>
    <row r="267" spans="1:14" hidden="1" x14ac:dyDescent="0.3">
      <c r="A267" s="13" t="s">
        <v>47</v>
      </c>
      <c r="B267" s="13" t="s">
        <v>15</v>
      </c>
      <c r="C267" s="13" t="s">
        <v>201</v>
      </c>
      <c r="D267" s="13" t="s">
        <v>188</v>
      </c>
      <c r="E267" s="13" t="s">
        <v>18</v>
      </c>
      <c r="F267" s="13" t="s">
        <v>19</v>
      </c>
      <c r="G267" s="13">
        <v>2</v>
      </c>
      <c r="H267" s="13">
        <v>1</v>
      </c>
      <c r="I267" s="13" t="s">
        <v>26</v>
      </c>
      <c r="J267" s="13" t="s">
        <v>21</v>
      </c>
      <c r="K26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67" s="13" t="s">
        <v>17</v>
      </c>
      <c r="M267" s="13" t="s">
        <v>23</v>
      </c>
      <c r="N267" s="13"/>
    </row>
    <row r="268" spans="1:14" hidden="1" x14ac:dyDescent="0.3">
      <c r="A268" s="13" t="s">
        <v>35</v>
      </c>
      <c r="B268" s="13" t="s">
        <v>31</v>
      </c>
      <c r="C268" s="13" t="s">
        <v>201</v>
      </c>
      <c r="D268" s="13" t="s">
        <v>188</v>
      </c>
      <c r="E268" s="13" t="s">
        <v>18</v>
      </c>
      <c r="F268" s="13" t="s">
        <v>32</v>
      </c>
      <c r="G268" s="13">
        <v>2</v>
      </c>
      <c r="H268" s="13">
        <v>1</v>
      </c>
      <c r="I268" s="13" t="s">
        <v>26</v>
      </c>
      <c r="J268" s="13" t="s">
        <v>21</v>
      </c>
      <c r="K26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68" s="13" t="s">
        <v>17</v>
      </c>
      <c r="M268" s="13" t="s">
        <v>23</v>
      </c>
      <c r="N268" s="13"/>
    </row>
    <row r="269" spans="1:14" hidden="1" x14ac:dyDescent="0.3">
      <c r="A269" s="13" t="s">
        <v>192</v>
      </c>
      <c r="B269" s="13" t="s">
        <v>15</v>
      </c>
      <c r="C269" s="13" t="s">
        <v>202</v>
      </c>
      <c r="D269" s="13" t="s">
        <v>188</v>
      </c>
      <c r="E269" s="13" t="s">
        <v>18</v>
      </c>
      <c r="F269" s="13" t="s">
        <v>19</v>
      </c>
      <c r="G269" s="13">
        <v>2</v>
      </c>
      <c r="H269" s="13">
        <v>1</v>
      </c>
      <c r="I269" s="13" t="s">
        <v>26</v>
      </c>
      <c r="J269" s="13" t="s">
        <v>21</v>
      </c>
      <c r="K26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69" s="13" t="s">
        <v>22</v>
      </c>
      <c r="M269" s="13" t="s">
        <v>23</v>
      </c>
      <c r="N269" s="13"/>
    </row>
    <row r="270" spans="1:14" hidden="1" x14ac:dyDescent="0.3">
      <c r="A270" s="13" t="s">
        <v>199</v>
      </c>
      <c r="B270" s="13" t="s">
        <v>31</v>
      </c>
      <c r="C270" s="13" t="s">
        <v>202</v>
      </c>
      <c r="D270" s="13" t="s">
        <v>188</v>
      </c>
      <c r="E270" s="13" t="s">
        <v>18</v>
      </c>
      <c r="F270" s="13" t="s">
        <v>32</v>
      </c>
      <c r="G270" s="13">
        <v>2</v>
      </c>
      <c r="H270" s="13">
        <v>1</v>
      </c>
      <c r="I270" s="13" t="s">
        <v>26</v>
      </c>
      <c r="J270" s="13" t="s">
        <v>21</v>
      </c>
      <c r="K27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70" s="13" t="s">
        <v>22</v>
      </c>
      <c r="M270" s="13" t="s">
        <v>23</v>
      </c>
      <c r="N270" s="13"/>
    </row>
    <row r="271" spans="1:14" hidden="1" x14ac:dyDescent="0.3">
      <c r="A271" s="13" t="s">
        <v>44</v>
      </c>
      <c r="B271" s="13" t="s">
        <v>15</v>
      </c>
      <c r="C271" s="13" t="s">
        <v>203</v>
      </c>
      <c r="D271" s="13" t="s">
        <v>188</v>
      </c>
      <c r="E271" s="13" t="s">
        <v>18</v>
      </c>
      <c r="F271" s="13" t="s">
        <v>19</v>
      </c>
      <c r="G271" s="13">
        <v>2</v>
      </c>
      <c r="H271" s="13">
        <v>1</v>
      </c>
      <c r="I271" s="13" t="s">
        <v>20</v>
      </c>
      <c r="J271" s="13" t="s">
        <v>21</v>
      </c>
      <c r="K27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71" s="13" t="s">
        <v>22</v>
      </c>
      <c r="M271" s="13" t="s">
        <v>23</v>
      </c>
      <c r="N271" s="13"/>
    </row>
    <row r="272" spans="1:14" hidden="1" x14ac:dyDescent="0.3">
      <c r="A272" s="13" t="s">
        <v>191</v>
      </c>
      <c r="B272" s="13" t="s">
        <v>31</v>
      </c>
      <c r="C272" s="13" t="s">
        <v>203</v>
      </c>
      <c r="D272" s="13" t="s">
        <v>188</v>
      </c>
      <c r="E272" s="13" t="s">
        <v>18</v>
      </c>
      <c r="F272" s="13" t="s">
        <v>32</v>
      </c>
      <c r="G272" s="13">
        <v>2</v>
      </c>
      <c r="H272" s="13">
        <v>1</v>
      </c>
      <c r="I272" s="13" t="s">
        <v>20</v>
      </c>
      <c r="J272" s="13" t="s">
        <v>21</v>
      </c>
      <c r="K27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72" s="13" t="s">
        <v>22</v>
      </c>
      <c r="M272" s="13" t="s">
        <v>23</v>
      </c>
      <c r="N272" s="13"/>
    </row>
    <row r="273" spans="1:14" x14ac:dyDescent="0.3">
      <c r="A273" s="13" t="s">
        <v>27</v>
      </c>
      <c r="B273" s="13" t="s">
        <v>15</v>
      </c>
      <c r="C273" s="13" t="s">
        <v>204</v>
      </c>
      <c r="D273" s="13" t="s">
        <v>188</v>
      </c>
      <c r="E273" s="13" t="s">
        <v>64</v>
      </c>
      <c r="F273" s="13" t="s">
        <v>19</v>
      </c>
      <c r="G273" s="13">
        <v>2</v>
      </c>
      <c r="H273" s="13">
        <v>1</v>
      </c>
      <c r="I273" s="13" t="s">
        <v>26</v>
      </c>
      <c r="J273" s="13" t="s">
        <v>21</v>
      </c>
      <c r="K27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73" s="13" t="s">
        <v>22</v>
      </c>
      <c r="M273" s="13" t="s">
        <v>23</v>
      </c>
      <c r="N273" s="13"/>
    </row>
    <row r="274" spans="1:14" x14ac:dyDescent="0.3">
      <c r="A274" s="13" t="s">
        <v>14</v>
      </c>
      <c r="B274" s="13" t="s">
        <v>15</v>
      </c>
      <c r="C274" s="13" t="s">
        <v>205</v>
      </c>
      <c r="D274" s="13" t="s">
        <v>188</v>
      </c>
      <c r="E274" s="13" t="s">
        <v>64</v>
      </c>
      <c r="F274" s="13" t="s">
        <v>19</v>
      </c>
      <c r="G274" s="13">
        <v>1</v>
      </c>
      <c r="H274" s="13">
        <v>1</v>
      </c>
      <c r="I274" s="13" t="s">
        <v>26</v>
      </c>
      <c r="J274" s="13" t="s">
        <v>21</v>
      </c>
      <c r="K27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74" s="13" t="s">
        <v>22</v>
      </c>
      <c r="M274" s="13" t="s">
        <v>23</v>
      </c>
      <c r="N274" s="13"/>
    </row>
    <row r="275" spans="1:14" x14ac:dyDescent="0.3">
      <c r="A275" s="13" t="s">
        <v>191</v>
      </c>
      <c r="B275" s="13" t="s">
        <v>31</v>
      </c>
      <c r="C275" s="13" t="s">
        <v>204</v>
      </c>
      <c r="D275" s="13" t="s">
        <v>188</v>
      </c>
      <c r="E275" s="13" t="s">
        <v>64</v>
      </c>
      <c r="F275" s="13" t="s">
        <v>32</v>
      </c>
      <c r="G275" s="13">
        <v>2</v>
      </c>
      <c r="H275" s="13">
        <v>1</v>
      </c>
      <c r="I275" s="13" t="s">
        <v>26</v>
      </c>
      <c r="J275" s="13" t="s">
        <v>21</v>
      </c>
      <c r="K27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75" s="13" t="s">
        <v>22</v>
      </c>
      <c r="M275" s="13" t="s">
        <v>23</v>
      </c>
      <c r="N275" s="13"/>
    </row>
    <row r="276" spans="1:14" x14ac:dyDescent="0.3">
      <c r="A276" s="13" t="s">
        <v>14</v>
      </c>
      <c r="B276" s="13" t="s">
        <v>15</v>
      </c>
      <c r="C276" s="13" t="s">
        <v>206</v>
      </c>
      <c r="D276" s="13" t="s">
        <v>188</v>
      </c>
      <c r="E276" s="13" t="s">
        <v>64</v>
      </c>
      <c r="F276" s="13" t="s">
        <v>19</v>
      </c>
      <c r="G276" s="13">
        <v>3</v>
      </c>
      <c r="H276" s="13">
        <v>1</v>
      </c>
      <c r="I276" s="13" t="s">
        <v>26</v>
      </c>
      <c r="J276" s="13" t="s">
        <v>21</v>
      </c>
      <c r="K27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276" s="13" t="s">
        <v>22</v>
      </c>
      <c r="M276" s="13" t="s">
        <v>23</v>
      </c>
      <c r="N276" s="13"/>
    </row>
    <row r="277" spans="1:14" x14ac:dyDescent="0.3">
      <c r="A277" s="13" t="s">
        <v>86</v>
      </c>
      <c r="B277" s="13" t="s">
        <v>31</v>
      </c>
      <c r="C277" s="13" t="s">
        <v>206</v>
      </c>
      <c r="D277" s="13" t="s">
        <v>188</v>
      </c>
      <c r="E277" s="13" t="s">
        <v>64</v>
      </c>
      <c r="F277" s="13" t="s">
        <v>32</v>
      </c>
      <c r="G277" s="13">
        <v>2</v>
      </c>
      <c r="H277" s="13">
        <v>1</v>
      </c>
      <c r="I277" s="13" t="s">
        <v>26</v>
      </c>
      <c r="J277" s="13" t="s">
        <v>21</v>
      </c>
      <c r="K27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77" s="13" t="s">
        <v>22</v>
      </c>
      <c r="M277" s="13" t="s">
        <v>23</v>
      </c>
      <c r="N277" s="13"/>
    </row>
    <row r="278" spans="1:14" x14ac:dyDescent="0.3">
      <c r="A278" s="13" t="s">
        <v>192</v>
      </c>
      <c r="B278" s="13" t="s">
        <v>15</v>
      </c>
      <c r="C278" s="13" t="s">
        <v>207</v>
      </c>
      <c r="D278" s="13" t="s">
        <v>188</v>
      </c>
      <c r="E278" s="13" t="s">
        <v>64</v>
      </c>
      <c r="F278" s="13" t="s">
        <v>19</v>
      </c>
      <c r="G278" s="13">
        <v>2</v>
      </c>
      <c r="H278" s="13">
        <v>1</v>
      </c>
      <c r="I278" s="13" t="s">
        <v>26</v>
      </c>
      <c r="J278" s="13" t="s">
        <v>21</v>
      </c>
      <c r="K27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78" s="13" t="s">
        <v>22</v>
      </c>
      <c r="M278" s="13" t="s">
        <v>23</v>
      </c>
      <c r="N278" s="13"/>
    </row>
    <row r="279" spans="1:14" x14ac:dyDescent="0.3">
      <c r="A279" s="13" t="s">
        <v>191</v>
      </c>
      <c r="B279" s="13" t="s">
        <v>31</v>
      </c>
      <c r="C279" s="13" t="s">
        <v>207</v>
      </c>
      <c r="D279" s="13" t="s">
        <v>188</v>
      </c>
      <c r="E279" s="13" t="s">
        <v>64</v>
      </c>
      <c r="F279" s="13" t="s">
        <v>32</v>
      </c>
      <c r="G279" s="13">
        <v>2</v>
      </c>
      <c r="H279" s="13">
        <v>1</v>
      </c>
      <c r="I279" s="13" t="s">
        <v>26</v>
      </c>
      <c r="J279" s="13" t="s">
        <v>21</v>
      </c>
      <c r="K27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79" s="13" t="s">
        <v>22</v>
      </c>
      <c r="M279" s="13" t="s">
        <v>23</v>
      </c>
      <c r="N279" s="13"/>
    </row>
    <row r="280" spans="1:14" x14ac:dyDescent="0.3">
      <c r="A280" s="13" t="s">
        <v>14</v>
      </c>
      <c r="B280" s="13" t="s">
        <v>15</v>
      </c>
      <c r="C280" s="13" t="s">
        <v>208</v>
      </c>
      <c r="D280" s="13" t="s">
        <v>188</v>
      </c>
      <c r="E280" s="13" t="s">
        <v>64</v>
      </c>
      <c r="F280" s="13" t="s">
        <v>19</v>
      </c>
      <c r="G280" s="13">
        <v>2</v>
      </c>
      <c r="H280" s="13">
        <v>1</v>
      </c>
      <c r="I280" s="13" t="s">
        <v>26</v>
      </c>
      <c r="J280" s="13" t="s">
        <v>21</v>
      </c>
      <c r="K28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80" s="13" t="s">
        <v>22</v>
      </c>
      <c r="M280" s="13" t="s">
        <v>23</v>
      </c>
      <c r="N280" s="13"/>
    </row>
    <row r="281" spans="1:14" x14ac:dyDescent="0.3">
      <c r="A281" s="13" t="s">
        <v>199</v>
      </c>
      <c r="B281" s="13" t="s">
        <v>31</v>
      </c>
      <c r="C281" s="13" t="s">
        <v>208</v>
      </c>
      <c r="D281" s="13" t="s">
        <v>188</v>
      </c>
      <c r="E281" s="13" t="s">
        <v>64</v>
      </c>
      <c r="F281" s="13" t="s">
        <v>32</v>
      </c>
      <c r="G281" s="13">
        <v>2</v>
      </c>
      <c r="H281" s="13">
        <v>1</v>
      </c>
      <c r="I281" s="13" t="s">
        <v>26</v>
      </c>
      <c r="J281" s="13" t="s">
        <v>21</v>
      </c>
      <c r="K28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81" s="13" t="s">
        <v>22</v>
      </c>
      <c r="M281" s="13" t="s">
        <v>23</v>
      </c>
      <c r="N281" s="13"/>
    </row>
    <row r="282" spans="1:14" x14ac:dyDescent="0.3">
      <c r="A282" s="13" t="s">
        <v>56</v>
      </c>
      <c r="B282" s="13" t="s">
        <v>15</v>
      </c>
      <c r="C282" s="13" t="s">
        <v>209</v>
      </c>
      <c r="D282" s="13" t="s">
        <v>188</v>
      </c>
      <c r="E282" s="13" t="s">
        <v>64</v>
      </c>
      <c r="F282" s="13" t="s">
        <v>19</v>
      </c>
      <c r="G282" s="13">
        <v>2</v>
      </c>
      <c r="H282" s="13">
        <v>1</v>
      </c>
      <c r="I282" s="13" t="s">
        <v>20</v>
      </c>
      <c r="J282" s="13" t="s">
        <v>21</v>
      </c>
      <c r="K28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82" s="13" t="s">
        <v>17</v>
      </c>
      <c r="M282" s="13" t="s">
        <v>23</v>
      </c>
      <c r="N282" s="13"/>
    </row>
    <row r="283" spans="1:14" x14ac:dyDescent="0.3">
      <c r="A283" s="13" t="s">
        <v>191</v>
      </c>
      <c r="B283" s="13" t="s">
        <v>31</v>
      </c>
      <c r="C283" s="13" t="s">
        <v>209</v>
      </c>
      <c r="D283" s="13" t="s">
        <v>188</v>
      </c>
      <c r="E283" s="13" t="s">
        <v>64</v>
      </c>
      <c r="F283" s="13" t="s">
        <v>36</v>
      </c>
      <c r="G283" s="13">
        <v>2</v>
      </c>
      <c r="H283" s="13">
        <v>1</v>
      </c>
      <c r="I283" s="13" t="s">
        <v>20</v>
      </c>
      <c r="J283" s="13" t="s">
        <v>21</v>
      </c>
      <c r="K28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83" s="13" t="s">
        <v>22</v>
      </c>
      <c r="M283" s="13" t="s">
        <v>23</v>
      </c>
      <c r="N283" s="13"/>
    </row>
    <row r="284" spans="1:14" hidden="1" x14ac:dyDescent="0.3">
      <c r="A284" s="13" t="s">
        <v>56</v>
      </c>
      <c r="B284" s="13" t="s">
        <v>15</v>
      </c>
      <c r="C284" s="13" t="s">
        <v>210</v>
      </c>
      <c r="D284" s="13" t="s">
        <v>188</v>
      </c>
      <c r="E284" s="13" t="s">
        <v>25</v>
      </c>
      <c r="F284" s="13" t="s">
        <v>19</v>
      </c>
      <c r="G284" s="13">
        <v>2</v>
      </c>
      <c r="H284" s="13">
        <v>1</v>
      </c>
      <c r="I284" s="13" t="s">
        <v>26</v>
      </c>
      <c r="J284" s="13" t="s">
        <v>21</v>
      </c>
      <c r="K28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84" s="13" t="s">
        <v>17</v>
      </c>
      <c r="M284" s="13" t="s">
        <v>23</v>
      </c>
      <c r="N284" s="13"/>
    </row>
    <row r="285" spans="1:14" hidden="1" x14ac:dyDescent="0.3">
      <c r="A285" s="13" t="s">
        <v>86</v>
      </c>
      <c r="B285" s="13" t="s">
        <v>31</v>
      </c>
      <c r="C285" s="13" t="s">
        <v>210</v>
      </c>
      <c r="D285" s="13" t="s">
        <v>188</v>
      </c>
      <c r="E285" s="13" t="s">
        <v>25</v>
      </c>
      <c r="F285" s="13" t="s">
        <v>32</v>
      </c>
      <c r="G285" s="13">
        <v>2</v>
      </c>
      <c r="H285" s="13">
        <v>1</v>
      </c>
      <c r="I285" s="13" t="s">
        <v>26</v>
      </c>
      <c r="J285" s="13" t="s">
        <v>21</v>
      </c>
      <c r="K28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85" s="13" t="s">
        <v>22</v>
      </c>
      <c r="M285" s="13" t="s">
        <v>23</v>
      </c>
      <c r="N285" s="13"/>
    </row>
    <row r="286" spans="1:14" hidden="1" x14ac:dyDescent="0.3">
      <c r="A286" s="13" t="s">
        <v>192</v>
      </c>
      <c r="B286" s="13" t="s">
        <v>15</v>
      </c>
      <c r="C286" s="13" t="s">
        <v>211</v>
      </c>
      <c r="D286" s="13" t="s">
        <v>188</v>
      </c>
      <c r="E286" s="13" t="s">
        <v>25</v>
      </c>
      <c r="F286" s="13" t="s">
        <v>19</v>
      </c>
      <c r="G286" s="13">
        <v>2</v>
      </c>
      <c r="H286" s="13">
        <v>1</v>
      </c>
      <c r="I286" s="13" t="s">
        <v>26</v>
      </c>
      <c r="J286" s="13" t="s">
        <v>21</v>
      </c>
      <c r="K28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86" s="13" t="s">
        <v>22</v>
      </c>
      <c r="M286" s="13" t="s">
        <v>23</v>
      </c>
      <c r="N286" s="13"/>
    </row>
    <row r="287" spans="1:14" hidden="1" x14ac:dyDescent="0.3">
      <c r="A287" s="13" t="s">
        <v>199</v>
      </c>
      <c r="B287" s="13" t="s">
        <v>31</v>
      </c>
      <c r="C287" s="13" t="s">
        <v>211</v>
      </c>
      <c r="D287" s="13" t="s">
        <v>188</v>
      </c>
      <c r="E287" s="13" t="s">
        <v>25</v>
      </c>
      <c r="F287" s="13" t="s">
        <v>36</v>
      </c>
      <c r="G287" s="13">
        <v>2</v>
      </c>
      <c r="H287" s="13">
        <v>1</v>
      </c>
      <c r="I287" s="13" t="s">
        <v>26</v>
      </c>
      <c r="J287" s="13" t="s">
        <v>21</v>
      </c>
      <c r="K28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87" s="13" t="s">
        <v>22</v>
      </c>
      <c r="M287" s="13" t="s">
        <v>23</v>
      </c>
      <c r="N287" s="13"/>
    </row>
    <row r="288" spans="1:14" hidden="1" x14ac:dyDescent="0.3">
      <c r="A288" s="13" t="s">
        <v>44</v>
      </c>
      <c r="B288" s="13" t="s">
        <v>15</v>
      </c>
      <c r="C288" s="13" t="s">
        <v>212</v>
      </c>
      <c r="D288" s="13" t="s">
        <v>188</v>
      </c>
      <c r="E288" s="13" t="s">
        <v>25</v>
      </c>
      <c r="F288" s="13" t="s">
        <v>19</v>
      </c>
      <c r="G288" s="13">
        <v>2</v>
      </c>
      <c r="H288" s="13">
        <v>1</v>
      </c>
      <c r="I288" s="13" t="s">
        <v>26</v>
      </c>
      <c r="J288" s="13" t="s">
        <v>21</v>
      </c>
      <c r="K28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88" s="13" t="s">
        <v>22</v>
      </c>
      <c r="M288" s="13" t="s">
        <v>23</v>
      </c>
      <c r="N288" s="13"/>
    </row>
    <row r="289" spans="1:14" hidden="1" x14ac:dyDescent="0.3">
      <c r="A289" s="13" t="s">
        <v>191</v>
      </c>
      <c r="B289" s="13" t="s">
        <v>31</v>
      </c>
      <c r="C289" s="13" t="s">
        <v>212</v>
      </c>
      <c r="D289" s="13" t="s">
        <v>188</v>
      </c>
      <c r="E289" s="13" t="s">
        <v>25</v>
      </c>
      <c r="F289" s="13" t="s">
        <v>36</v>
      </c>
      <c r="G289" s="13">
        <v>2</v>
      </c>
      <c r="H289" s="13">
        <v>1</v>
      </c>
      <c r="I289" s="13" t="s">
        <v>26</v>
      </c>
      <c r="J289" s="13" t="s">
        <v>21</v>
      </c>
      <c r="K28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89" s="13" t="s">
        <v>22</v>
      </c>
      <c r="M289" s="13" t="s">
        <v>23</v>
      </c>
      <c r="N289" s="13"/>
    </row>
    <row r="290" spans="1:14" hidden="1" x14ac:dyDescent="0.3">
      <c r="A290" s="13" t="s">
        <v>44</v>
      </c>
      <c r="B290" s="13" t="s">
        <v>15</v>
      </c>
      <c r="C290" s="13" t="s">
        <v>213</v>
      </c>
      <c r="D290" s="13" t="s">
        <v>188</v>
      </c>
      <c r="E290" s="13" t="s">
        <v>25</v>
      </c>
      <c r="F290" s="13" t="s">
        <v>19</v>
      </c>
      <c r="G290" s="13">
        <v>2</v>
      </c>
      <c r="H290" s="13">
        <v>1</v>
      </c>
      <c r="I290" s="13" t="s">
        <v>20</v>
      </c>
      <c r="J290" s="13" t="s">
        <v>21</v>
      </c>
      <c r="K29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90" s="13" t="s">
        <v>22</v>
      </c>
      <c r="M290" s="13" t="s">
        <v>23</v>
      </c>
      <c r="N290" s="13"/>
    </row>
    <row r="291" spans="1:14" hidden="1" x14ac:dyDescent="0.3">
      <c r="A291" s="13" t="s">
        <v>191</v>
      </c>
      <c r="B291" s="13" t="s">
        <v>31</v>
      </c>
      <c r="C291" s="13" t="s">
        <v>213</v>
      </c>
      <c r="D291" s="13" t="s">
        <v>188</v>
      </c>
      <c r="E291" s="13" t="s">
        <v>25</v>
      </c>
      <c r="F291" s="13" t="s">
        <v>36</v>
      </c>
      <c r="G291" s="13">
        <v>2</v>
      </c>
      <c r="H291" s="13">
        <v>1</v>
      </c>
      <c r="I291" s="13" t="s">
        <v>20</v>
      </c>
      <c r="J291" s="13" t="s">
        <v>21</v>
      </c>
      <c r="K29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91" s="13" t="s">
        <v>22</v>
      </c>
      <c r="M291" s="13" t="s">
        <v>23</v>
      </c>
      <c r="N291" s="13"/>
    </row>
    <row r="292" spans="1:14" x14ac:dyDescent="0.3">
      <c r="A292" s="13" t="s">
        <v>27</v>
      </c>
      <c r="B292" s="13" t="s">
        <v>15</v>
      </c>
      <c r="C292" s="13" t="s">
        <v>214</v>
      </c>
      <c r="D292" s="13" t="s">
        <v>188</v>
      </c>
      <c r="E292" s="13" t="s">
        <v>78</v>
      </c>
      <c r="F292" s="13" t="s">
        <v>19</v>
      </c>
      <c r="G292" s="13">
        <v>3</v>
      </c>
      <c r="H292" s="13">
        <v>1</v>
      </c>
      <c r="I292" s="13" t="s">
        <v>26</v>
      </c>
      <c r="J292" s="13" t="s">
        <v>21</v>
      </c>
      <c r="K29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292" s="13" t="s">
        <v>22</v>
      </c>
      <c r="M292" s="13" t="s">
        <v>23</v>
      </c>
      <c r="N292" s="13"/>
    </row>
    <row r="293" spans="1:14" x14ac:dyDescent="0.3">
      <c r="A293" s="13" t="s">
        <v>199</v>
      </c>
      <c r="B293" s="13" t="s">
        <v>31</v>
      </c>
      <c r="C293" s="13" t="s">
        <v>214</v>
      </c>
      <c r="D293" s="13" t="s">
        <v>188</v>
      </c>
      <c r="E293" s="13" t="s">
        <v>78</v>
      </c>
      <c r="F293" s="13" t="s">
        <v>32</v>
      </c>
      <c r="G293" s="13">
        <v>2</v>
      </c>
      <c r="H293" s="13">
        <v>1</v>
      </c>
      <c r="I293" s="13" t="s">
        <v>26</v>
      </c>
      <c r="J293" s="13" t="s">
        <v>21</v>
      </c>
      <c r="K29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93" s="13" t="s">
        <v>22</v>
      </c>
      <c r="M293" s="13" t="s">
        <v>23</v>
      </c>
      <c r="N293" s="13"/>
    </row>
    <row r="294" spans="1:14" x14ac:dyDescent="0.3">
      <c r="A294" s="13" t="s">
        <v>192</v>
      </c>
      <c r="B294" s="13" t="s">
        <v>15</v>
      </c>
      <c r="C294" s="13" t="s">
        <v>215</v>
      </c>
      <c r="D294" s="13" t="s">
        <v>188</v>
      </c>
      <c r="E294" s="13" t="s">
        <v>78</v>
      </c>
      <c r="F294" s="13" t="s">
        <v>19</v>
      </c>
      <c r="G294" s="13">
        <v>2</v>
      </c>
      <c r="H294" s="13">
        <v>1</v>
      </c>
      <c r="I294" s="13" t="s">
        <v>26</v>
      </c>
      <c r="J294" s="13" t="s">
        <v>21</v>
      </c>
      <c r="K29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94" s="13" t="s">
        <v>22</v>
      </c>
      <c r="M294" s="13" t="s">
        <v>23</v>
      </c>
      <c r="N294" s="13"/>
    </row>
    <row r="295" spans="1:14" x14ac:dyDescent="0.3">
      <c r="A295" s="13" t="s">
        <v>199</v>
      </c>
      <c r="B295" s="13" t="s">
        <v>31</v>
      </c>
      <c r="C295" s="13" t="s">
        <v>215</v>
      </c>
      <c r="D295" s="13" t="s">
        <v>188</v>
      </c>
      <c r="E295" s="13" t="s">
        <v>78</v>
      </c>
      <c r="F295" s="13" t="s">
        <v>36</v>
      </c>
      <c r="G295" s="13">
        <v>2</v>
      </c>
      <c r="H295" s="13">
        <v>1</v>
      </c>
      <c r="I295" s="13" t="s">
        <v>26</v>
      </c>
      <c r="J295" s="13" t="s">
        <v>21</v>
      </c>
      <c r="K29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95" s="13" t="s">
        <v>22</v>
      </c>
      <c r="M295" s="13" t="s">
        <v>23</v>
      </c>
      <c r="N295" s="13"/>
    </row>
    <row r="296" spans="1:14" x14ac:dyDescent="0.3">
      <c r="A296" s="13" t="s">
        <v>56</v>
      </c>
      <c r="B296" s="13" t="s">
        <v>15</v>
      </c>
      <c r="C296" s="13" t="s">
        <v>216</v>
      </c>
      <c r="D296" s="13" t="s">
        <v>188</v>
      </c>
      <c r="E296" s="13" t="s">
        <v>78</v>
      </c>
      <c r="F296" s="13" t="s">
        <v>19</v>
      </c>
      <c r="G296" s="13">
        <v>3</v>
      </c>
      <c r="H296" s="13">
        <v>1</v>
      </c>
      <c r="I296" s="13" t="s">
        <v>20</v>
      </c>
      <c r="J296" s="13" t="s">
        <v>21</v>
      </c>
      <c r="K29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296" s="13" t="s">
        <v>17</v>
      </c>
      <c r="M296" s="13" t="s">
        <v>23</v>
      </c>
      <c r="N296" s="13"/>
    </row>
    <row r="297" spans="1:14" x14ac:dyDescent="0.3">
      <c r="A297" s="13" t="s">
        <v>199</v>
      </c>
      <c r="B297" s="13" t="s">
        <v>31</v>
      </c>
      <c r="C297" s="13" t="s">
        <v>216</v>
      </c>
      <c r="D297" s="13" t="s">
        <v>188</v>
      </c>
      <c r="E297" s="13" t="s">
        <v>78</v>
      </c>
      <c r="F297" s="13" t="s">
        <v>36</v>
      </c>
      <c r="G297" s="13">
        <v>2</v>
      </c>
      <c r="H297" s="13">
        <v>1</v>
      </c>
      <c r="I297" s="13" t="s">
        <v>20</v>
      </c>
      <c r="J297" s="13" t="s">
        <v>21</v>
      </c>
      <c r="K29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97" s="13" t="s">
        <v>22</v>
      </c>
      <c r="M297" s="13" t="s">
        <v>23</v>
      </c>
      <c r="N297" s="13"/>
    </row>
    <row r="298" spans="1:14" x14ac:dyDescent="0.3">
      <c r="A298" s="13" t="s">
        <v>44</v>
      </c>
      <c r="B298" s="13" t="s">
        <v>15</v>
      </c>
      <c r="C298" s="13" t="s">
        <v>217</v>
      </c>
      <c r="D298" s="13" t="s">
        <v>188</v>
      </c>
      <c r="E298" s="13" t="s">
        <v>78</v>
      </c>
      <c r="F298" s="13" t="s">
        <v>19</v>
      </c>
      <c r="G298" s="13">
        <v>2</v>
      </c>
      <c r="H298" s="13">
        <v>1</v>
      </c>
      <c r="I298" s="13" t="s">
        <v>20</v>
      </c>
      <c r="J298" s="13" t="s">
        <v>21</v>
      </c>
      <c r="K29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298" s="13" t="s">
        <v>22</v>
      </c>
      <c r="M298" s="13" t="s">
        <v>23</v>
      </c>
      <c r="N298" s="13"/>
    </row>
    <row r="299" spans="1:14" x14ac:dyDescent="0.3">
      <c r="A299" s="13" t="s">
        <v>44</v>
      </c>
      <c r="B299" s="13" t="s">
        <v>15</v>
      </c>
      <c r="C299" s="13" t="s">
        <v>217</v>
      </c>
      <c r="D299" s="13" t="s">
        <v>188</v>
      </c>
      <c r="E299" s="13" t="s">
        <v>78</v>
      </c>
      <c r="F299" s="13" t="s">
        <v>32</v>
      </c>
      <c r="G299" s="13">
        <v>2</v>
      </c>
      <c r="H299" s="13">
        <v>1</v>
      </c>
      <c r="I299" s="13" t="s">
        <v>20</v>
      </c>
      <c r="J299" s="13" t="s">
        <v>21</v>
      </c>
      <c r="K29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299" s="13" t="s">
        <v>22</v>
      </c>
      <c r="M299" s="13" t="s">
        <v>23</v>
      </c>
      <c r="N299" s="13"/>
    </row>
    <row r="300" spans="1:14" hidden="1" x14ac:dyDescent="0.3">
      <c r="A300" s="13" t="s">
        <v>192</v>
      </c>
      <c r="B300" s="13" t="s">
        <v>15</v>
      </c>
      <c r="C300" s="13" t="s">
        <v>218</v>
      </c>
      <c r="D300" s="13" t="s">
        <v>219</v>
      </c>
      <c r="E300" s="13" t="s">
        <v>29</v>
      </c>
      <c r="F300" s="13" t="s">
        <v>19</v>
      </c>
      <c r="G300" s="13">
        <v>2</v>
      </c>
      <c r="H300" s="13">
        <v>1</v>
      </c>
      <c r="I300" s="13" t="s">
        <v>26</v>
      </c>
      <c r="J300" s="13" t="s">
        <v>43</v>
      </c>
      <c r="K30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00" s="13" t="s">
        <v>22</v>
      </c>
      <c r="M300" s="13" t="s">
        <v>23</v>
      </c>
      <c r="N300" s="13"/>
    </row>
    <row r="301" spans="1:14" hidden="1" x14ac:dyDescent="0.3">
      <c r="A301" s="13" t="s">
        <v>191</v>
      </c>
      <c r="B301" s="13" t="s">
        <v>31</v>
      </c>
      <c r="C301" s="13" t="s">
        <v>218</v>
      </c>
      <c r="D301" s="13" t="s">
        <v>219</v>
      </c>
      <c r="E301" s="13" t="s">
        <v>29</v>
      </c>
      <c r="F301" s="13" t="s">
        <v>32</v>
      </c>
      <c r="G301" s="13">
        <v>2</v>
      </c>
      <c r="H301" s="13">
        <v>1</v>
      </c>
      <c r="I301" s="13" t="s">
        <v>26</v>
      </c>
      <c r="J301" s="13" t="s">
        <v>43</v>
      </c>
      <c r="K30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01" s="13" t="s">
        <v>22</v>
      </c>
      <c r="M301" s="13" t="s">
        <v>23</v>
      </c>
      <c r="N301" s="13"/>
    </row>
    <row r="302" spans="1:14" hidden="1" x14ac:dyDescent="0.3">
      <c r="A302" s="13" t="s">
        <v>192</v>
      </c>
      <c r="B302" s="13" t="s">
        <v>15</v>
      </c>
      <c r="C302" s="13" t="s">
        <v>220</v>
      </c>
      <c r="D302" s="13" t="s">
        <v>219</v>
      </c>
      <c r="E302" s="13" t="s">
        <v>29</v>
      </c>
      <c r="F302" s="13" t="s">
        <v>19</v>
      </c>
      <c r="G302" s="13">
        <v>3</v>
      </c>
      <c r="H302" s="13">
        <v>1</v>
      </c>
      <c r="I302" s="13" t="s">
        <v>26</v>
      </c>
      <c r="J302" s="13" t="s">
        <v>43</v>
      </c>
      <c r="K30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02" s="13" t="s">
        <v>22</v>
      </c>
      <c r="M302" s="13" t="s">
        <v>23</v>
      </c>
      <c r="N302" s="13"/>
    </row>
    <row r="303" spans="1:14" hidden="1" x14ac:dyDescent="0.3">
      <c r="A303" s="13" t="s">
        <v>191</v>
      </c>
      <c r="B303" s="13" t="s">
        <v>31</v>
      </c>
      <c r="C303" s="13" t="s">
        <v>220</v>
      </c>
      <c r="D303" s="13" t="s">
        <v>219</v>
      </c>
      <c r="E303" s="13" t="s">
        <v>29</v>
      </c>
      <c r="F303" s="13" t="s">
        <v>32</v>
      </c>
      <c r="G303" s="13">
        <v>1</v>
      </c>
      <c r="H303" s="13">
        <v>1</v>
      </c>
      <c r="I303" s="13" t="s">
        <v>26</v>
      </c>
      <c r="J303" s="13" t="s">
        <v>43</v>
      </c>
      <c r="K30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03" s="13" t="s">
        <v>22</v>
      </c>
      <c r="M303" s="13" t="s">
        <v>23</v>
      </c>
      <c r="N303" s="13"/>
    </row>
    <row r="304" spans="1:14" hidden="1" x14ac:dyDescent="0.3">
      <c r="A304" s="13" t="s">
        <v>191</v>
      </c>
      <c r="B304" s="13" t="s">
        <v>31</v>
      </c>
      <c r="C304" s="13" t="s">
        <v>220</v>
      </c>
      <c r="D304" s="13" t="s">
        <v>219</v>
      </c>
      <c r="E304" s="13" t="s">
        <v>29</v>
      </c>
      <c r="F304" s="13" t="s">
        <v>36</v>
      </c>
      <c r="G304" s="13">
        <v>1</v>
      </c>
      <c r="H304" s="13">
        <v>1</v>
      </c>
      <c r="I304" s="13" t="s">
        <v>26</v>
      </c>
      <c r="J304" s="13" t="s">
        <v>43</v>
      </c>
      <c r="K30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04" s="13" t="s">
        <v>22</v>
      </c>
      <c r="M304" s="13" t="s">
        <v>23</v>
      </c>
      <c r="N304" s="13"/>
    </row>
    <row r="305" spans="1:14" hidden="1" x14ac:dyDescent="0.3">
      <c r="A305" s="13" t="s">
        <v>27</v>
      </c>
      <c r="B305" s="13" t="s">
        <v>15</v>
      </c>
      <c r="C305" s="13" t="s">
        <v>221</v>
      </c>
      <c r="D305" s="13" t="s">
        <v>219</v>
      </c>
      <c r="E305" s="13" t="s">
        <v>29</v>
      </c>
      <c r="F305" s="13" t="s">
        <v>19</v>
      </c>
      <c r="G305" s="13">
        <v>3</v>
      </c>
      <c r="H305" s="13">
        <v>1</v>
      </c>
      <c r="I305" s="13" t="s">
        <v>26</v>
      </c>
      <c r="J305" s="13" t="s">
        <v>43</v>
      </c>
      <c r="K30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05" s="13" t="s">
        <v>22</v>
      </c>
      <c r="M305" s="13" t="s">
        <v>23</v>
      </c>
      <c r="N305" s="13"/>
    </row>
    <row r="306" spans="1:14" hidden="1" x14ac:dyDescent="0.3">
      <c r="A306" s="13" t="s">
        <v>191</v>
      </c>
      <c r="B306" s="13" t="s">
        <v>31</v>
      </c>
      <c r="C306" s="13" t="s">
        <v>221</v>
      </c>
      <c r="D306" s="13" t="s">
        <v>219</v>
      </c>
      <c r="E306" s="13" t="s">
        <v>29</v>
      </c>
      <c r="F306" s="13" t="s">
        <v>32</v>
      </c>
      <c r="G306" s="13">
        <v>2</v>
      </c>
      <c r="H306" s="13">
        <v>1</v>
      </c>
      <c r="I306" s="13" t="s">
        <v>26</v>
      </c>
      <c r="J306" s="13" t="s">
        <v>43</v>
      </c>
      <c r="K30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06" s="13" t="s">
        <v>22</v>
      </c>
      <c r="M306" s="13" t="s">
        <v>23</v>
      </c>
      <c r="N306" s="13"/>
    </row>
    <row r="307" spans="1:14" hidden="1" x14ac:dyDescent="0.3">
      <c r="A307" s="13" t="s">
        <v>140</v>
      </c>
      <c r="B307" s="13" t="s">
        <v>15</v>
      </c>
      <c r="C307" s="13" t="s">
        <v>222</v>
      </c>
      <c r="D307" s="13" t="s">
        <v>219</v>
      </c>
      <c r="E307" s="13" t="s">
        <v>29</v>
      </c>
      <c r="F307" s="13" t="s">
        <v>19</v>
      </c>
      <c r="G307" s="13">
        <v>2</v>
      </c>
      <c r="H307" s="13">
        <v>1</v>
      </c>
      <c r="I307" s="13" t="s">
        <v>20</v>
      </c>
      <c r="J307" s="13" t="s">
        <v>43</v>
      </c>
      <c r="K30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07" s="13" t="s">
        <v>51</v>
      </c>
      <c r="M307" s="13" t="s">
        <v>23</v>
      </c>
      <c r="N307" s="13"/>
    </row>
    <row r="308" spans="1:14" hidden="1" x14ac:dyDescent="0.3">
      <c r="A308" s="13" t="s">
        <v>140</v>
      </c>
      <c r="B308" s="13" t="s">
        <v>15</v>
      </c>
      <c r="C308" s="13" t="s">
        <v>222</v>
      </c>
      <c r="D308" s="13" t="s">
        <v>219</v>
      </c>
      <c r="E308" s="13" t="s">
        <v>29</v>
      </c>
      <c r="F308" s="13" t="s">
        <v>32</v>
      </c>
      <c r="G308" s="13">
        <v>2</v>
      </c>
      <c r="H308" s="13">
        <v>1</v>
      </c>
      <c r="I308" s="13" t="s">
        <v>20</v>
      </c>
      <c r="J308" s="13" t="s">
        <v>43</v>
      </c>
      <c r="K30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08" s="13" t="s">
        <v>51</v>
      </c>
      <c r="M308" s="13" t="s">
        <v>23</v>
      </c>
      <c r="N308" s="13"/>
    </row>
    <row r="309" spans="1:14" x14ac:dyDescent="0.3">
      <c r="A309" s="13" t="s">
        <v>14</v>
      </c>
      <c r="B309" s="13" t="s">
        <v>15</v>
      </c>
      <c r="C309" s="13" t="s">
        <v>223</v>
      </c>
      <c r="D309" s="13" t="s">
        <v>219</v>
      </c>
      <c r="E309" s="13" t="s">
        <v>40</v>
      </c>
      <c r="F309" s="13" t="s">
        <v>19</v>
      </c>
      <c r="G309" s="13">
        <v>3</v>
      </c>
      <c r="H309" s="13">
        <v>1</v>
      </c>
      <c r="I309" s="13" t="s">
        <v>26</v>
      </c>
      <c r="J309" s="13" t="s">
        <v>43</v>
      </c>
      <c r="K30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09" s="13" t="s">
        <v>22</v>
      </c>
      <c r="M309" s="13" t="s">
        <v>23</v>
      </c>
      <c r="N309" s="13"/>
    </row>
    <row r="310" spans="1:14" x14ac:dyDescent="0.3">
      <c r="A310" s="13" t="s">
        <v>86</v>
      </c>
      <c r="B310" s="13" t="s">
        <v>31</v>
      </c>
      <c r="C310" s="13" t="s">
        <v>223</v>
      </c>
      <c r="D310" s="13" t="s">
        <v>219</v>
      </c>
      <c r="E310" s="13" t="s">
        <v>40</v>
      </c>
      <c r="F310" s="13" t="s">
        <v>32</v>
      </c>
      <c r="G310" s="13">
        <v>2</v>
      </c>
      <c r="H310" s="13">
        <v>1</v>
      </c>
      <c r="I310" s="13" t="s">
        <v>26</v>
      </c>
      <c r="J310" s="13" t="s">
        <v>43</v>
      </c>
      <c r="K31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10" s="13" t="s">
        <v>22</v>
      </c>
      <c r="M310" s="13" t="s">
        <v>23</v>
      </c>
      <c r="N310" s="13"/>
    </row>
    <row r="311" spans="1:14" x14ac:dyDescent="0.3">
      <c r="A311" s="13" t="s">
        <v>86</v>
      </c>
      <c r="B311" s="13" t="s">
        <v>31</v>
      </c>
      <c r="C311" s="13" t="s">
        <v>223</v>
      </c>
      <c r="D311" s="13" t="s">
        <v>219</v>
      </c>
      <c r="E311" s="13" t="s">
        <v>40</v>
      </c>
      <c r="F311" s="13" t="s">
        <v>36</v>
      </c>
      <c r="G311" s="13">
        <v>1</v>
      </c>
      <c r="H311" s="13">
        <v>1</v>
      </c>
      <c r="I311" s="13" t="s">
        <v>26</v>
      </c>
      <c r="J311" s="13" t="s">
        <v>43</v>
      </c>
      <c r="K31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11" s="13" t="s">
        <v>22</v>
      </c>
      <c r="M311" s="13" t="s">
        <v>23</v>
      </c>
      <c r="N311" s="13"/>
    </row>
    <row r="312" spans="1:14" x14ac:dyDescent="0.3">
      <c r="A312" s="13" t="s">
        <v>117</v>
      </c>
      <c r="B312" s="13" t="s">
        <v>15</v>
      </c>
      <c r="C312" s="13" t="s">
        <v>224</v>
      </c>
      <c r="D312" s="13" t="s">
        <v>219</v>
      </c>
      <c r="E312" s="13" t="s">
        <v>40</v>
      </c>
      <c r="F312" s="13" t="s">
        <v>19</v>
      </c>
      <c r="G312" s="13">
        <v>3</v>
      </c>
      <c r="H312" s="13">
        <v>1</v>
      </c>
      <c r="I312" s="13" t="s">
        <v>20</v>
      </c>
      <c r="J312" s="13" t="s">
        <v>43</v>
      </c>
      <c r="K31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12" s="13" t="s">
        <v>72</v>
      </c>
      <c r="M312" s="13" t="s">
        <v>23</v>
      </c>
      <c r="N312" s="13"/>
    </row>
    <row r="313" spans="1:14" x14ac:dyDescent="0.3">
      <c r="A313" s="13" t="s">
        <v>109</v>
      </c>
      <c r="B313" s="13" t="s">
        <v>31</v>
      </c>
      <c r="C313" s="13" t="s">
        <v>224</v>
      </c>
      <c r="D313" s="13" t="s">
        <v>219</v>
      </c>
      <c r="E313" s="13" t="s">
        <v>40</v>
      </c>
      <c r="F313" s="13" t="s">
        <v>32</v>
      </c>
      <c r="G313" s="13">
        <v>3</v>
      </c>
      <c r="H313" s="13">
        <v>1</v>
      </c>
      <c r="I313" s="13" t="s">
        <v>20</v>
      </c>
      <c r="J313" s="13" t="s">
        <v>43</v>
      </c>
      <c r="K31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13" s="13" t="s">
        <v>72</v>
      </c>
      <c r="M313" s="13" t="s">
        <v>23</v>
      </c>
      <c r="N313" s="13"/>
    </row>
    <row r="314" spans="1:14" x14ac:dyDescent="0.3">
      <c r="A314" s="13" t="s">
        <v>14</v>
      </c>
      <c r="B314" s="13" t="s">
        <v>15</v>
      </c>
      <c r="C314" s="13" t="s">
        <v>225</v>
      </c>
      <c r="D314" s="13" t="s">
        <v>219</v>
      </c>
      <c r="E314" s="13" t="s">
        <v>40</v>
      </c>
      <c r="F314" s="13" t="s">
        <v>19</v>
      </c>
      <c r="G314" s="13">
        <v>2</v>
      </c>
      <c r="H314" s="13">
        <v>1</v>
      </c>
      <c r="I314" s="13" t="s">
        <v>20</v>
      </c>
      <c r="J314" s="13" t="s">
        <v>43</v>
      </c>
      <c r="K31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14" s="13" t="s">
        <v>22</v>
      </c>
      <c r="M314" s="13" t="s">
        <v>23</v>
      </c>
      <c r="N314" s="13"/>
    </row>
    <row r="315" spans="1:14" x14ac:dyDescent="0.3">
      <c r="A315" s="13" t="s">
        <v>86</v>
      </c>
      <c r="B315" s="13" t="s">
        <v>31</v>
      </c>
      <c r="C315" s="13" t="s">
        <v>225</v>
      </c>
      <c r="D315" s="13" t="s">
        <v>219</v>
      </c>
      <c r="E315" s="13" t="s">
        <v>40</v>
      </c>
      <c r="F315" s="13" t="s">
        <v>32</v>
      </c>
      <c r="G315" s="13">
        <v>2</v>
      </c>
      <c r="H315" s="13">
        <v>1</v>
      </c>
      <c r="I315" s="13" t="s">
        <v>20</v>
      </c>
      <c r="J315" s="13" t="s">
        <v>43</v>
      </c>
      <c r="K31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15" s="13" t="s">
        <v>22</v>
      </c>
      <c r="M315" s="13" t="s">
        <v>23</v>
      </c>
      <c r="N315" s="13"/>
    </row>
    <row r="316" spans="1:14" hidden="1" x14ac:dyDescent="0.3">
      <c r="A316" s="13" t="s">
        <v>27</v>
      </c>
      <c r="B316" s="13" t="s">
        <v>15</v>
      </c>
      <c r="C316" s="13" t="s">
        <v>226</v>
      </c>
      <c r="D316" s="13" t="s">
        <v>219</v>
      </c>
      <c r="E316" s="13" t="s">
        <v>18</v>
      </c>
      <c r="F316" s="13" t="s">
        <v>19</v>
      </c>
      <c r="G316" s="13">
        <v>3</v>
      </c>
      <c r="H316" s="13">
        <v>1</v>
      </c>
      <c r="I316" s="13" t="s">
        <v>26</v>
      </c>
      <c r="J316" s="13" t="s">
        <v>43</v>
      </c>
      <c r="K31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16" s="13" t="s">
        <v>22</v>
      </c>
      <c r="M316" s="13" t="s">
        <v>23</v>
      </c>
      <c r="N316" s="13"/>
    </row>
    <row r="317" spans="1:14" hidden="1" x14ac:dyDescent="0.3">
      <c r="A317" s="13" t="s">
        <v>86</v>
      </c>
      <c r="B317" s="13" t="s">
        <v>31</v>
      </c>
      <c r="C317" s="13" t="s">
        <v>226</v>
      </c>
      <c r="D317" s="13" t="s">
        <v>219</v>
      </c>
      <c r="E317" s="13" t="s">
        <v>18</v>
      </c>
      <c r="F317" s="13" t="s">
        <v>32</v>
      </c>
      <c r="G317" s="13">
        <v>1</v>
      </c>
      <c r="H317" s="13">
        <v>1</v>
      </c>
      <c r="I317" s="13" t="s">
        <v>26</v>
      </c>
      <c r="J317" s="13" t="s">
        <v>43</v>
      </c>
      <c r="K31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17" s="13" t="s">
        <v>22</v>
      </c>
      <c r="M317" s="13" t="s">
        <v>23</v>
      </c>
      <c r="N317" s="13"/>
    </row>
    <row r="318" spans="1:14" hidden="1" x14ac:dyDescent="0.3">
      <c r="A318" s="13" t="s">
        <v>86</v>
      </c>
      <c r="B318" s="13" t="s">
        <v>31</v>
      </c>
      <c r="C318" s="13" t="s">
        <v>226</v>
      </c>
      <c r="D318" s="13" t="s">
        <v>219</v>
      </c>
      <c r="E318" s="13" t="s">
        <v>18</v>
      </c>
      <c r="F318" s="13" t="s">
        <v>36</v>
      </c>
      <c r="G318" s="13">
        <v>1</v>
      </c>
      <c r="H318" s="13">
        <v>1</v>
      </c>
      <c r="I318" s="13" t="s">
        <v>26</v>
      </c>
      <c r="J318" s="13" t="s">
        <v>43</v>
      </c>
      <c r="K31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18" s="13" t="s">
        <v>22</v>
      </c>
      <c r="M318" s="13" t="s">
        <v>23</v>
      </c>
      <c r="N318" s="13"/>
    </row>
    <row r="319" spans="1:14" hidden="1" x14ac:dyDescent="0.3">
      <c r="A319" s="13" t="s">
        <v>14</v>
      </c>
      <c r="B319" s="13" t="s">
        <v>15</v>
      </c>
      <c r="C319" s="13" t="s">
        <v>227</v>
      </c>
      <c r="D319" s="13" t="s">
        <v>219</v>
      </c>
      <c r="E319" s="13" t="s">
        <v>18</v>
      </c>
      <c r="F319" s="13" t="s">
        <v>19</v>
      </c>
      <c r="G319" s="13">
        <v>3</v>
      </c>
      <c r="H319" s="13">
        <v>1</v>
      </c>
      <c r="I319" s="13" t="s">
        <v>20</v>
      </c>
      <c r="J319" s="13" t="s">
        <v>43</v>
      </c>
      <c r="K31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19" s="13" t="s">
        <v>22</v>
      </c>
      <c r="M319" s="13" t="s">
        <v>23</v>
      </c>
      <c r="N319" s="13"/>
    </row>
    <row r="320" spans="1:14" hidden="1" x14ac:dyDescent="0.3">
      <c r="A320" s="13" t="s">
        <v>86</v>
      </c>
      <c r="B320" s="13" t="s">
        <v>31</v>
      </c>
      <c r="C320" s="13" t="s">
        <v>227</v>
      </c>
      <c r="D320" s="13" t="s">
        <v>219</v>
      </c>
      <c r="E320" s="13" t="s">
        <v>18</v>
      </c>
      <c r="F320" s="13" t="s">
        <v>32</v>
      </c>
      <c r="G320" s="13">
        <v>2</v>
      </c>
      <c r="H320" s="13">
        <v>1</v>
      </c>
      <c r="I320" s="13" t="s">
        <v>20</v>
      </c>
      <c r="J320" s="13" t="s">
        <v>43</v>
      </c>
      <c r="K32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20" s="13" t="s">
        <v>22</v>
      </c>
      <c r="M320" s="13" t="s">
        <v>23</v>
      </c>
      <c r="N320" s="13"/>
    </row>
    <row r="321" spans="1:14" hidden="1" x14ac:dyDescent="0.3">
      <c r="A321" s="13" t="s">
        <v>87</v>
      </c>
      <c r="B321" s="13" t="s">
        <v>15</v>
      </c>
      <c r="C321" s="13" t="s">
        <v>228</v>
      </c>
      <c r="D321" s="13" t="s">
        <v>219</v>
      </c>
      <c r="E321" s="13" t="s">
        <v>18</v>
      </c>
      <c r="F321" s="13" t="s">
        <v>19</v>
      </c>
      <c r="G321" s="13">
        <v>2</v>
      </c>
      <c r="H321" s="13">
        <v>1</v>
      </c>
      <c r="I321" s="13" t="s">
        <v>20</v>
      </c>
      <c r="J321" s="13" t="s">
        <v>43</v>
      </c>
      <c r="K32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21" s="13" t="s">
        <v>51</v>
      </c>
      <c r="M321" s="13" t="s">
        <v>23</v>
      </c>
      <c r="N321" s="13"/>
    </row>
    <row r="322" spans="1:14" hidden="1" x14ac:dyDescent="0.3">
      <c r="A322" s="13" t="s">
        <v>199</v>
      </c>
      <c r="B322" s="13" t="s">
        <v>31</v>
      </c>
      <c r="C322" s="13" t="s">
        <v>228</v>
      </c>
      <c r="D322" s="13" t="s">
        <v>219</v>
      </c>
      <c r="E322" s="13" t="s">
        <v>18</v>
      </c>
      <c r="F322" s="13" t="s">
        <v>32</v>
      </c>
      <c r="G322" s="13">
        <v>3</v>
      </c>
      <c r="H322" s="13">
        <v>1</v>
      </c>
      <c r="I322" s="13" t="s">
        <v>20</v>
      </c>
      <c r="J322" s="13" t="s">
        <v>43</v>
      </c>
      <c r="K32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22" s="13" t="s">
        <v>22</v>
      </c>
      <c r="M322" s="13" t="s">
        <v>23</v>
      </c>
      <c r="N322" s="13"/>
    </row>
    <row r="323" spans="1:14" x14ac:dyDescent="0.3">
      <c r="A323" s="13" t="s">
        <v>87</v>
      </c>
      <c r="B323" s="13" t="s">
        <v>15</v>
      </c>
      <c r="C323" s="13" t="s">
        <v>46</v>
      </c>
      <c r="D323" s="13" t="s">
        <v>219</v>
      </c>
      <c r="E323" s="13" t="s">
        <v>64</v>
      </c>
      <c r="F323" s="13" t="s">
        <v>19</v>
      </c>
      <c r="G323" s="13">
        <v>3</v>
      </c>
      <c r="H323" s="13">
        <v>1</v>
      </c>
      <c r="I323" s="13" t="s">
        <v>20</v>
      </c>
      <c r="J323" s="13" t="s">
        <v>43</v>
      </c>
      <c r="K32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23" s="13" t="s">
        <v>51</v>
      </c>
      <c r="M323" s="13" t="s">
        <v>23</v>
      </c>
      <c r="N323" s="13"/>
    </row>
    <row r="324" spans="1:14" x14ac:dyDescent="0.3">
      <c r="A324" s="13" t="s">
        <v>62</v>
      </c>
      <c r="B324" s="13" t="s">
        <v>31</v>
      </c>
      <c r="C324" s="13" t="s">
        <v>46</v>
      </c>
      <c r="D324" s="13" t="s">
        <v>219</v>
      </c>
      <c r="E324" s="13" t="s">
        <v>64</v>
      </c>
      <c r="F324" s="13" t="s">
        <v>32</v>
      </c>
      <c r="G324" s="13">
        <v>2</v>
      </c>
      <c r="H324" s="13">
        <v>1</v>
      </c>
      <c r="I324" s="13" t="s">
        <v>20</v>
      </c>
      <c r="J324" s="13" t="s">
        <v>43</v>
      </c>
      <c r="K32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24" s="13" t="s">
        <v>51</v>
      </c>
      <c r="M324" s="13" t="s">
        <v>23</v>
      </c>
      <c r="N324" s="13"/>
    </row>
    <row r="325" spans="1:14" x14ac:dyDescent="0.3">
      <c r="A325" s="13" t="s">
        <v>192</v>
      </c>
      <c r="B325" s="13" t="s">
        <v>15</v>
      </c>
      <c r="C325" s="13" t="s">
        <v>229</v>
      </c>
      <c r="D325" s="13" t="s">
        <v>219</v>
      </c>
      <c r="E325" s="13" t="s">
        <v>64</v>
      </c>
      <c r="F325" s="13" t="s">
        <v>19</v>
      </c>
      <c r="G325" s="13">
        <v>3</v>
      </c>
      <c r="H325" s="13">
        <v>1</v>
      </c>
      <c r="I325" s="13" t="s">
        <v>26</v>
      </c>
      <c r="J325" s="13" t="s">
        <v>43</v>
      </c>
      <c r="K32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25" s="13" t="s">
        <v>22</v>
      </c>
      <c r="M325" s="13" t="s">
        <v>23</v>
      </c>
      <c r="N325" s="13"/>
    </row>
    <row r="326" spans="1:14" x14ac:dyDescent="0.3">
      <c r="A326" s="13" t="s">
        <v>191</v>
      </c>
      <c r="B326" s="13" t="s">
        <v>31</v>
      </c>
      <c r="C326" s="13" t="s">
        <v>229</v>
      </c>
      <c r="D326" s="13" t="s">
        <v>219</v>
      </c>
      <c r="E326" s="13" t="s">
        <v>64</v>
      </c>
      <c r="F326" s="13" t="s">
        <v>32</v>
      </c>
      <c r="G326" s="13">
        <v>2</v>
      </c>
      <c r="H326" s="13">
        <v>1</v>
      </c>
      <c r="I326" s="13" t="s">
        <v>26</v>
      </c>
      <c r="J326" s="13" t="s">
        <v>43</v>
      </c>
      <c r="K32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26" s="13" t="s">
        <v>22</v>
      </c>
      <c r="M326" s="13" t="s">
        <v>23</v>
      </c>
      <c r="N326" s="13"/>
    </row>
    <row r="327" spans="1:14" hidden="1" x14ac:dyDescent="0.3">
      <c r="A327" s="13" t="s">
        <v>86</v>
      </c>
      <c r="B327" s="13" t="s">
        <v>31</v>
      </c>
      <c r="C327" s="13" t="s">
        <v>189</v>
      </c>
      <c r="D327" s="13" t="s">
        <v>182</v>
      </c>
      <c r="E327" s="13" t="s">
        <v>29</v>
      </c>
      <c r="F327" s="13" t="s">
        <v>32</v>
      </c>
      <c r="G327" s="13">
        <v>2</v>
      </c>
      <c r="H327" s="13">
        <v>2</v>
      </c>
      <c r="I327" s="13" t="s">
        <v>26</v>
      </c>
      <c r="J327" s="13" t="s">
        <v>21</v>
      </c>
      <c r="K32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327" s="13" t="s">
        <v>22</v>
      </c>
      <c r="M327" s="13" t="s">
        <v>23</v>
      </c>
      <c r="N327" s="13"/>
    </row>
    <row r="328" spans="1:14" hidden="1" x14ac:dyDescent="0.3">
      <c r="A328" s="13" t="s">
        <v>86</v>
      </c>
      <c r="B328" s="13" t="s">
        <v>31</v>
      </c>
      <c r="C328" s="13" t="s">
        <v>189</v>
      </c>
      <c r="D328" s="13" t="s">
        <v>182</v>
      </c>
      <c r="E328" s="13" t="s">
        <v>29</v>
      </c>
      <c r="F328" s="13" t="s">
        <v>32</v>
      </c>
      <c r="G328" s="13">
        <v>2</v>
      </c>
      <c r="H328" s="13">
        <v>1</v>
      </c>
      <c r="I328" s="13" t="s">
        <v>26</v>
      </c>
      <c r="J328" s="13" t="s">
        <v>21</v>
      </c>
      <c r="K32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28" s="13" t="s">
        <v>22</v>
      </c>
      <c r="M328" s="13" t="s">
        <v>23</v>
      </c>
      <c r="N328" s="13"/>
    </row>
    <row r="329" spans="1:14" hidden="1" x14ac:dyDescent="0.3">
      <c r="A329" s="13" t="s">
        <v>199</v>
      </c>
      <c r="B329" s="13" t="s">
        <v>31</v>
      </c>
      <c r="C329" s="13" t="s">
        <v>230</v>
      </c>
      <c r="D329" s="13" t="s">
        <v>182</v>
      </c>
      <c r="E329" s="13" t="s">
        <v>29</v>
      </c>
      <c r="F329" s="13" t="s">
        <v>32</v>
      </c>
      <c r="G329" s="13">
        <v>2</v>
      </c>
      <c r="H329" s="13">
        <v>3</v>
      </c>
      <c r="I329" s="13" t="s">
        <v>26</v>
      </c>
      <c r="J329" s="13" t="s">
        <v>21</v>
      </c>
      <c r="K32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3</v>
      </c>
      <c r="L329" s="13" t="s">
        <v>22</v>
      </c>
      <c r="M329" s="13" t="s">
        <v>23</v>
      </c>
      <c r="N329" s="13"/>
    </row>
    <row r="330" spans="1:14" hidden="1" x14ac:dyDescent="0.3">
      <c r="A330" s="13" t="s">
        <v>199</v>
      </c>
      <c r="B330" s="13" t="s">
        <v>31</v>
      </c>
      <c r="C330" s="13" t="s">
        <v>231</v>
      </c>
      <c r="D330" s="13" t="s">
        <v>182</v>
      </c>
      <c r="E330" s="13" t="s">
        <v>25</v>
      </c>
      <c r="F330" s="13" t="s">
        <v>32</v>
      </c>
      <c r="G330" s="13">
        <v>2</v>
      </c>
      <c r="H330" s="13">
        <v>1</v>
      </c>
      <c r="I330" s="13" t="s">
        <v>26</v>
      </c>
      <c r="J330" s="13" t="s">
        <v>21</v>
      </c>
      <c r="K33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30" s="13" t="s">
        <v>22</v>
      </c>
      <c r="M330" s="13" t="s">
        <v>138</v>
      </c>
      <c r="N330" s="13"/>
    </row>
    <row r="331" spans="1:14" hidden="1" x14ac:dyDescent="0.3">
      <c r="A331" s="13" t="s">
        <v>27</v>
      </c>
      <c r="B331" s="13" t="s">
        <v>15</v>
      </c>
      <c r="C331" s="13" t="s">
        <v>232</v>
      </c>
      <c r="D331" s="13" t="s">
        <v>182</v>
      </c>
      <c r="E331" s="13" t="s">
        <v>18</v>
      </c>
      <c r="F331" s="13" t="s">
        <v>19</v>
      </c>
      <c r="G331" s="13">
        <v>2</v>
      </c>
      <c r="H331" s="13">
        <v>1</v>
      </c>
      <c r="I331" s="13" t="s">
        <v>26</v>
      </c>
      <c r="J331" s="13" t="s">
        <v>21</v>
      </c>
      <c r="K33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31" s="13" t="s">
        <v>22</v>
      </c>
      <c r="M331" s="13" t="s">
        <v>23</v>
      </c>
      <c r="N331" s="13"/>
    </row>
    <row r="332" spans="1:14" x14ac:dyDescent="0.3">
      <c r="A332" s="13" t="s">
        <v>44</v>
      </c>
      <c r="B332" s="13" t="s">
        <v>15</v>
      </c>
      <c r="C332" s="13" t="s">
        <v>190</v>
      </c>
      <c r="D332" s="13" t="s">
        <v>182</v>
      </c>
      <c r="E332" s="13" t="s">
        <v>40</v>
      </c>
      <c r="F332" s="13" t="s">
        <v>19</v>
      </c>
      <c r="G332" s="13">
        <v>2</v>
      </c>
      <c r="H332" s="13">
        <v>1</v>
      </c>
      <c r="I332" s="13" t="s">
        <v>26</v>
      </c>
      <c r="J332" s="13" t="s">
        <v>21</v>
      </c>
      <c r="K33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32" s="13" t="s">
        <v>22</v>
      </c>
      <c r="M332" s="13" t="s">
        <v>23</v>
      </c>
      <c r="N332" s="13"/>
    </row>
    <row r="333" spans="1:14" x14ac:dyDescent="0.3">
      <c r="A333" s="13" t="s">
        <v>44</v>
      </c>
      <c r="B333" s="13" t="s">
        <v>15</v>
      </c>
      <c r="C333" s="13" t="s">
        <v>190</v>
      </c>
      <c r="D333" s="13" t="s">
        <v>182</v>
      </c>
      <c r="E333" s="13" t="s">
        <v>40</v>
      </c>
      <c r="F333" s="13" t="s">
        <v>32</v>
      </c>
      <c r="G333" s="13">
        <v>1</v>
      </c>
      <c r="H333" s="13">
        <v>1</v>
      </c>
      <c r="I333" s="13" t="s">
        <v>26</v>
      </c>
      <c r="J333" s="13" t="s">
        <v>21</v>
      </c>
      <c r="K33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333" s="13" t="s">
        <v>22</v>
      </c>
      <c r="M333" s="13" t="s">
        <v>23</v>
      </c>
      <c r="N333" s="13"/>
    </row>
    <row r="334" spans="1:14" x14ac:dyDescent="0.3">
      <c r="A334" s="13" t="s">
        <v>44</v>
      </c>
      <c r="B334" s="13" t="s">
        <v>15</v>
      </c>
      <c r="C334" s="13" t="s">
        <v>190</v>
      </c>
      <c r="D334" s="13" t="s">
        <v>182</v>
      </c>
      <c r="E334" s="13" t="s">
        <v>40</v>
      </c>
      <c r="F334" s="13" t="s">
        <v>36</v>
      </c>
      <c r="G334" s="13">
        <v>1</v>
      </c>
      <c r="H334" s="13">
        <v>3</v>
      </c>
      <c r="I334" s="13" t="s">
        <v>26</v>
      </c>
      <c r="J334" s="13" t="s">
        <v>21</v>
      </c>
      <c r="K33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334" s="13" t="s">
        <v>22</v>
      </c>
      <c r="M334" s="13" t="s">
        <v>23</v>
      </c>
      <c r="N334" s="13"/>
    </row>
    <row r="335" spans="1:14" hidden="1" x14ac:dyDescent="0.3">
      <c r="A335" s="13" t="s">
        <v>180</v>
      </c>
      <c r="B335" s="13" t="s">
        <v>15</v>
      </c>
      <c r="C335" s="13" t="s">
        <v>233</v>
      </c>
      <c r="D335" s="13" t="s">
        <v>182</v>
      </c>
      <c r="E335" s="13" t="s">
        <v>29</v>
      </c>
      <c r="F335" s="13" t="s">
        <v>32</v>
      </c>
      <c r="G335" s="13">
        <v>2</v>
      </c>
      <c r="H335" s="13">
        <v>1</v>
      </c>
      <c r="I335" s="13" t="s">
        <v>26</v>
      </c>
      <c r="J335" s="13" t="s">
        <v>21</v>
      </c>
      <c r="K33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35" s="13" t="s">
        <v>22</v>
      </c>
      <c r="M335" s="13" t="s">
        <v>23</v>
      </c>
      <c r="N335" s="13"/>
    </row>
    <row r="336" spans="1:14" x14ac:dyDescent="0.3">
      <c r="A336" s="13" t="s">
        <v>180</v>
      </c>
      <c r="B336" s="13" t="s">
        <v>15</v>
      </c>
      <c r="C336" s="13" t="s">
        <v>55</v>
      </c>
      <c r="D336" s="13" t="s">
        <v>182</v>
      </c>
      <c r="E336" s="13" t="s">
        <v>40</v>
      </c>
      <c r="F336" s="13" t="s">
        <v>19</v>
      </c>
      <c r="G336" s="13">
        <v>2</v>
      </c>
      <c r="H336" s="13">
        <v>1</v>
      </c>
      <c r="I336" s="13" t="s">
        <v>26</v>
      </c>
      <c r="J336" s="13" t="s">
        <v>21</v>
      </c>
      <c r="K33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36" s="13" t="s">
        <v>22</v>
      </c>
      <c r="M336" s="13" t="s">
        <v>23</v>
      </c>
      <c r="N336" s="13"/>
    </row>
    <row r="337" spans="1:14" x14ac:dyDescent="0.3">
      <c r="A337" s="13" t="s">
        <v>180</v>
      </c>
      <c r="B337" s="13" t="s">
        <v>15</v>
      </c>
      <c r="C337" s="13" t="s">
        <v>55</v>
      </c>
      <c r="D337" s="13" t="s">
        <v>182</v>
      </c>
      <c r="E337" s="13" t="s">
        <v>40</v>
      </c>
      <c r="F337" s="13" t="s">
        <v>36</v>
      </c>
      <c r="G337" s="13">
        <v>2</v>
      </c>
      <c r="H337" s="13">
        <v>1</v>
      </c>
      <c r="I337" s="13" t="s">
        <v>26</v>
      </c>
      <c r="J337" s="13" t="s">
        <v>21</v>
      </c>
      <c r="K33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37" s="13" t="s">
        <v>22</v>
      </c>
      <c r="M337" s="13" t="s">
        <v>23</v>
      </c>
      <c r="N337" s="13"/>
    </row>
    <row r="338" spans="1:14" x14ac:dyDescent="0.3">
      <c r="A338" s="13" t="s">
        <v>180</v>
      </c>
      <c r="B338" s="13" t="s">
        <v>15</v>
      </c>
      <c r="C338" s="13" t="s">
        <v>55</v>
      </c>
      <c r="D338" s="13" t="s">
        <v>182</v>
      </c>
      <c r="E338" s="13" t="s">
        <v>64</v>
      </c>
      <c r="F338" s="13" t="s">
        <v>36</v>
      </c>
      <c r="G338" s="13">
        <v>2</v>
      </c>
      <c r="H338" s="13">
        <v>1</v>
      </c>
      <c r="I338" s="13" t="s">
        <v>26</v>
      </c>
      <c r="J338" s="13" t="s">
        <v>21</v>
      </c>
      <c r="K33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38" s="13" t="s">
        <v>22</v>
      </c>
      <c r="M338" s="13" t="s">
        <v>23</v>
      </c>
      <c r="N338" s="13"/>
    </row>
    <row r="339" spans="1:14" x14ac:dyDescent="0.3">
      <c r="A339" s="13" t="s">
        <v>180</v>
      </c>
      <c r="B339" s="13" t="s">
        <v>15</v>
      </c>
      <c r="C339" s="13" t="s">
        <v>181</v>
      </c>
      <c r="D339" s="13" t="s">
        <v>182</v>
      </c>
      <c r="E339" s="13" t="s">
        <v>64</v>
      </c>
      <c r="F339" s="13" t="s">
        <v>19</v>
      </c>
      <c r="G339" s="13">
        <v>2</v>
      </c>
      <c r="H339" s="13">
        <v>1</v>
      </c>
      <c r="I339" s="13"/>
      <c r="J339" s="13" t="s">
        <v>21</v>
      </c>
      <c r="K33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39" s="13" t="s">
        <v>22</v>
      </c>
      <c r="M339" s="13" t="s">
        <v>23</v>
      </c>
      <c r="N339" s="13"/>
    </row>
    <row r="340" spans="1:14" x14ac:dyDescent="0.3">
      <c r="A340" s="13" t="s">
        <v>234</v>
      </c>
      <c r="B340" s="13" t="s">
        <v>15</v>
      </c>
      <c r="C340" s="13" t="s">
        <v>181</v>
      </c>
      <c r="D340" s="13" t="s">
        <v>182</v>
      </c>
      <c r="E340" s="13" t="s">
        <v>64</v>
      </c>
      <c r="F340" s="13" t="s">
        <v>36</v>
      </c>
      <c r="G340" s="13">
        <v>3</v>
      </c>
      <c r="H340" s="13">
        <v>1</v>
      </c>
      <c r="I340" s="13" t="s">
        <v>20</v>
      </c>
      <c r="J340" s="13" t="s">
        <v>21</v>
      </c>
      <c r="K34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340" s="13" t="s">
        <v>235</v>
      </c>
      <c r="M340" s="13" t="s">
        <v>23</v>
      </c>
      <c r="N340" s="13"/>
    </row>
    <row r="341" spans="1:14" hidden="1" x14ac:dyDescent="0.3">
      <c r="A341" s="13" t="s">
        <v>180</v>
      </c>
      <c r="B341" s="13" t="s">
        <v>15</v>
      </c>
      <c r="C341" s="13" t="s">
        <v>236</v>
      </c>
      <c r="D341" s="13" t="s">
        <v>182</v>
      </c>
      <c r="E341" s="13" t="s">
        <v>18</v>
      </c>
      <c r="F341" s="13" t="s">
        <v>32</v>
      </c>
      <c r="G341" s="13">
        <v>2</v>
      </c>
      <c r="H341" s="13">
        <v>1</v>
      </c>
      <c r="I341" s="13" t="s">
        <v>20</v>
      </c>
      <c r="J341" s="13" t="s">
        <v>21</v>
      </c>
      <c r="K34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41" s="13" t="s">
        <v>22</v>
      </c>
      <c r="M341" s="13" t="s">
        <v>23</v>
      </c>
      <c r="N341" s="13"/>
    </row>
    <row r="342" spans="1:14" hidden="1" x14ac:dyDescent="0.3">
      <c r="A342" s="13" t="s">
        <v>180</v>
      </c>
      <c r="B342" s="13" t="s">
        <v>15</v>
      </c>
      <c r="C342" s="13" t="s">
        <v>237</v>
      </c>
      <c r="D342" s="13" t="s">
        <v>182</v>
      </c>
      <c r="E342" s="13" t="s">
        <v>25</v>
      </c>
      <c r="F342" s="13" t="s">
        <v>19</v>
      </c>
      <c r="G342" s="13">
        <v>3</v>
      </c>
      <c r="H342" s="13">
        <v>1</v>
      </c>
      <c r="I342" s="13" t="s">
        <v>26</v>
      </c>
      <c r="J342" s="13" t="s">
        <v>21</v>
      </c>
      <c r="K34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42" s="13" t="s">
        <v>22</v>
      </c>
      <c r="M342" s="13" t="s">
        <v>23</v>
      </c>
      <c r="N342" s="13"/>
    </row>
    <row r="343" spans="1:14" hidden="1" x14ac:dyDescent="0.3">
      <c r="A343" s="13" t="s">
        <v>180</v>
      </c>
      <c r="B343" s="13" t="s">
        <v>15</v>
      </c>
      <c r="C343" s="13" t="s">
        <v>237</v>
      </c>
      <c r="D343" s="13" t="s">
        <v>182</v>
      </c>
      <c r="E343" s="13" t="s">
        <v>25</v>
      </c>
      <c r="F343" s="13" t="s">
        <v>32</v>
      </c>
      <c r="G343" s="13">
        <v>2</v>
      </c>
      <c r="H343" s="13">
        <v>1</v>
      </c>
      <c r="I343" s="13" t="s">
        <v>26</v>
      </c>
      <c r="J343" s="13" t="s">
        <v>21</v>
      </c>
      <c r="K34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43" s="13" t="s">
        <v>22</v>
      </c>
      <c r="M343" s="13" t="s">
        <v>23</v>
      </c>
      <c r="N343" s="13"/>
    </row>
    <row r="344" spans="1:14" hidden="1" x14ac:dyDescent="0.3">
      <c r="A344" s="13" t="s">
        <v>180</v>
      </c>
      <c r="B344" s="13" t="s">
        <v>15</v>
      </c>
      <c r="C344" s="13" t="s">
        <v>237</v>
      </c>
      <c r="D344" s="13" t="s">
        <v>182</v>
      </c>
      <c r="E344" s="13" t="s">
        <v>25</v>
      </c>
      <c r="F344" s="13" t="s">
        <v>36</v>
      </c>
      <c r="G344" s="13">
        <v>1</v>
      </c>
      <c r="H344" s="13">
        <v>1</v>
      </c>
      <c r="I344" s="13" t="s">
        <v>26</v>
      </c>
      <c r="J344" s="13" t="s">
        <v>21</v>
      </c>
      <c r="K34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344" s="13" t="s">
        <v>22</v>
      </c>
      <c r="M344" s="13" t="s">
        <v>23</v>
      </c>
      <c r="N344" s="13"/>
    </row>
    <row r="345" spans="1:14" x14ac:dyDescent="0.3">
      <c r="A345" s="13" t="s">
        <v>234</v>
      </c>
      <c r="B345" s="13" t="s">
        <v>15</v>
      </c>
      <c r="C345" s="13" t="s">
        <v>238</v>
      </c>
      <c r="D345" s="13" t="s">
        <v>182</v>
      </c>
      <c r="E345" s="13" t="s">
        <v>40</v>
      </c>
      <c r="F345" s="13" t="s">
        <v>32</v>
      </c>
      <c r="G345" s="13">
        <v>2</v>
      </c>
      <c r="H345" s="13">
        <v>1</v>
      </c>
      <c r="I345" s="13" t="s">
        <v>26</v>
      </c>
      <c r="J345" s="13" t="s">
        <v>21</v>
      </c>
      <c r="K34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45" s="13" t="s">
        <v>235</v>
      </c>
      <c r="M345" s="13" t="s">
        <v>23</v>
      </c>
      <c r="N345" s="13"/>
    </row>
    <row r="346" spans="1:14" hidden="1" x14ac:dyDescent="0.3">
      <c r="A346" s="13" t="s">
        <v>180</v>
      </c>
      <c r="B346" s="13" t="s">
        <v>15</v>
      </c>
      <c r="C346" s="13" t="s">
        <v>239</v>
      </c>
      <c r="D346" s="13" t="s">
        <v>182</v>
      </c>
      <c r="E346" s="13" t="s">
        <v>18</v>
      </c>
      <c r="F346" s="13" t="s">
        <v>32</v>
      </c>
      <c r="G346" s="13">
        <v>1</v>
      </c>
      <c r="H346" s="13">
        <v>1</v>
      </c>
      <c r="I346" s="13" t="s">
        <v>26</v>
      </c>
      <c r="J346" s="13" t="s">
        <v>21</v>
      </c>
      <c r="K34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346" s="13" t="s">
        <v>22</v>
      </c>
      <c r="M346" s="13" t="s">
        <v>23</v>
      </c>
      <c r="N346" s="13"/>
    </row>
    <row r="347" spans="1:14" hidden="1" x14ac:dyDescent="0.3">
      <c r="A347" s="13" t="s">
        <v>62</v>
      </c>
      <c r="B347" s="13" t="s">
        <v>31</v>
      </c>
      <c r="C347" s="13" t="s">
        <v>187</v>
      </c>
      <c r="D347" s="13" t="s">
        <v>240</v>
      </c>
      <c r="E347" s="13" t="s">
        <v>29</v>
      </c>
      <c r="F347" s="13" t="s">
        <v>32</v>
      </c>
      <c r="G347" s="13">
        <v>2</v>
      </c>
      <c r="H347" s="13">
        <v>1</v>
      </c>
      <c r="I347" s="13" t="s">
        <v>26</v>
      </c>
      <c r="J347" s="13" t="s">
        <v>21</v>
      </c>
      <c r="K34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47" s="13" t="s">
        <v>51</v>
      </c>
      <c r="M347" s="13" t="s">
        <v>23</v>
      </c>
      <c r="N347" s="13"/>
    </row>
    <row r="348" spans="1:14" hidden="1" x14ac:dyDescent="0.3">
      <c r="A348" s="13" t="s">
        <v>241</v>
      </c>
      <c r="B348" s="13" t="s">
        <v>15</v>
      </c>
      <c r="C348" s="13" t="s">
        <v>242</v>
      </c>
      <c r="D348" s="13" t="s">
        <v>240</v>
      </c>
      <c r="E348" s="13" t="s">
        <v>29</v>
      </c>
      <c r="F348" s="13" t="s">
        <v>19</v>
      </c>
      <c r="G348" s="13">
        <v>2</v>
      </c>
      <c r="H348" s="13">
        <v>1</v>
      </c>
      <c r="I348" s="13" t="s">
        <v>26</v>
      </c>
      <c r="J348" s="13" t="s">
        <v>21</v>
      </c>
      <c r="K34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48" s="13" t="s">
        <v>51</v>
      </c>
      <c r="M348" s="13" t="s">
        <v>23</v>
      </c>
      <c r="N348" s="13"/>
    </row>
    <row r="349" spans="1:14" hidden="1" x14ac:dyDescent="0.3">
      <c r="A349" s="13" t="s">
        <v>241</v>
      </c>
      <c r="B349" s="13" t="s">
        <v>15</v>
      </c>
      <c r="C349" s="13" t="s">
        <v>242</v>
      </c>
      <c r="D349" s="13" t="s">
        <v>240</v>
      </c>
      <c r="E349" s="13" t="s">
        <v>29</v>
      </c>
      <c r="F349" s="13" t="s">
        <v>32</v>
      </c>
      <c r="G349" s="13">
        <v>2</v>
      </c>
      <c r="H349" s="13">
        <v>1</v>
      </c>
      <c r="I349" s="13" t="s">
        <v>26</v>
      </c>
      <c r="J349" s="13" t="s">
        <v>21</v>
      </c>
      <c r="K34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49" s="13" t="s">
        <v>51</v>
      </c>
      <c r="M349" s="13" t="s">
        <v>23</v>
      </c>
      <c r="N349" s="13"/>
    </row>
    <row r="350" spans="1:14" hidden="1" x14ac:dyDescent="0.3">
      <c r="A350" s="13" t="s">
        <v>243</v>
      </c>
      <c r="B350" s="13" t="s">
        <v>15</v>
      </c>
      <c r="C350" s="13" t="s">
        <v>196</v>
      </c>
      <c r="D350" s="13" t="s">
        <v>240</v>
      </c>
      <c r="E350" s="13" t="s">
        <v>29</v>
      </c>
      <c r="F350" s="13" t="s">
        <v>19</v>
      </c>
      <c r="G350" s="13">
        <v>1</v>
      </c>
      <c r="H350" s="13">
        <v>1</v>
      </c>
      <c r="I350" s="13" t="s">
        <v>26</v>
      </c>
      <c r="J350" s="13" t="s">
        <v>21</v>
      </c>
      <c r="K35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50" s="13" t="s">
        <v>235</v>
      </c>
      <c r="M350" s="13" t="s">
        <v>23</v>
      </c>
      <c r="N350" s="13"/>
    </row>
    <row r="351" spans="1:14" hidden="1" x14ac:dyDescent="0.3">
      <c r="A351" s="13" t="s">
        <v>244</v>
      </c>
      <c r="B351" s="13" t="s">
        <v>15</v>
      </c>
      <c r="C351" s="13" t="s">
        <v>196</v>
      </c>
      <c r="D351" s="13" t="s">
        <v>240</v>
      </c>
      <c r="E351" s="13" t="s">
        <v>29</v>
      </c>
      <c r="F351" s="13" t="s">
        <v>19</v>
      </c>
      <c r="G351" s="13">
        <v>1</v>
      </c>
      <c r="H351" s="13">
        <v>1</v>
      </c>
      <c r="I351" s="13" t="s">
        <v>26</v>
      </c>
      <c r="J351" s="13" t="s">
        <v>21</v>
      </c>
      <c r="K35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51" s="13" t="s">
        <v>235</v>
      </c>
      <c r="M351" s="13" t="s">
        <v>23</v>
      </c>
      <c r="N351" s="13"/>
    </row>
    <row r="352" spans="1:14" hidden="1" x14ac:dyDescent="0.3">
      <c r="A352" s="13" t="s">
        <v>245</v>
      </c>
      <c r="B352" s="13" t="s">
        <v>31</v>
      </c>
      <c r="C352" s="13" t="s">
        <v>196</v>
      </c>
      <c r="D352" s="13" t="s">
        <v>240</v>
      </c>
      <c r="E352" s="13" t="s">
        <v>29</v>
      </c>
      <c r="F352" s="13" t="s">
        <v>32</v>
      </c>
      <c r="G352" s="13">
        <v>2</v>
      </c>
      <c r="H352" s="13">
        <v>1</v>
      </c>
      <c r="I352" s="13" t="s">
        <v>26</v>
      </c>
      <c r="J352" s="13" t="s">
        <v>21</v>
      </c>
      <c r="K35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52" s="13" t="s">
        <v>235</v>
      </c>
      <c r="M352" s="13" t="s">
        <v>23</v>
      </c>
      <c r="N352" s="13"/>
    </row>
    <row r="353" spans="1:14" hidden="1" x14ac:dyDescent="0.3">
      <c r="A353" s="13" t="s">
        <v>246</v>
      </c>
      <c r="B353" s="13" t="s">
        <v>15</v>
      </c>
      <c r="C353" s="13" t="s">
        <v>247</v>
      </c>
      <c r="D353" s="13" t="s">
        <v>240</v>
      </c>
      <c r="E353" s="13" t="s">
        <v>29</v>
      </c>
      <c r="F353" s="13" t="s">
        <v>19</v>
      </c>
      <c r="G353" s="13">
        <v>2</v>
      </c>
      <c r="H353" s="13">
        <v>1</v>
      </c>
      <c r="I353" s="13" t="s">
        <v>26</v>
      </c>
      <c r="J353" s="13" t="s">
        <v>21</v>
      </c>
      <c r="K35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53" s="13" t="s">
        <v>235</v>
      </c>
      <c r="M353" s="13" t="s">
        <v>23</v>
      </c>
      <c r="N353" s="13"/>
    </row>
    <row r="354" spans="1:14" hidden="1" x14ac:dyDescent="0.3">
      <c r="A354" s="13" t="s">
        <v>245</v>
      </c>
      <c r="B354" s="13" t="s">
        <v>31</v>
      </c>
      <c r="C354" s="13" t="s">
        <v>247</v>
      </c>
      <c r="D354" s="13" t="s">
        <v>240</v>
      </c>
      <c r="E354" s="13" t="s">
        <v>29</v>
      </c>
      <c r="F354" s="13" t="s">
        <v>32</v>
      </c>
      <c r="G354" s="13">
        <v>2</v>
      </c>
      <c r="H354" s="13">
        <v>1</v>
      </c>
      <c r="I354" s="13" t="s">
        <v>26</v>
      </c>
      <c r="J354" s="13" t="s">
        <v>21</v>
      </c>
      <c r="K35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54" s="13" t="s">
        <v>235</v>
      </c>
      <c r="M354" s="13" t="s">
        <v>23</v>
      </c>
      <c r="N354" s="13"/>
    </row>
    <row r="355" spans="1:14" x14ac:dyDescent="0.3">
      <c r="A355" s="13" t="s">
        <v>246</v>
      </c>
      <c r="B355" s="13" t="s">
        <v>15</v>
      </c>
      <c r="C355" s="13" t="s">
        <v>248</v>
      </c>
      <c r="D355" s="13" t="s">
        <v>240</v>
      </c>
      <c r="E355" s="13" t="s">
        <v>40</v>
      </c>
      <c r="F355" s="13" t="s">
        <v>19</v>
      </c>
      <c r="G355" s="13">
        <v>1</v>
      </c>
      <c r="H355" s="13">
        <v>1</v>
      </c>
      <c r="I355" s="13" t="s">
        <v>26</v>
      </c>
      <c r="J355" s="13" t="s">
        <v>21</v>
      </c>
      <c r="K35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55" s="13" t="s">
        <v>235</v>
      </c>
      <c r="M355" s="13" t="s">
        <v>23</v>
      </c>
      <c r="N355" s="13"/>
    </row>
    <row r="356" spans="1:14" x14ac:dyDescent="0.3">
      <c r="A356" s="13" t="s">
        <v>244</v>
      </c>
      <c r="B356" s="13" t="s">
        <v>15</v>
      </c>
      <c r="C356" s="13" t="s">
        <v>248</v>
      </c>
      <c r="D356" s="13" t="s">
        <v>240</v>
      </c>
      <c r="E356" s="13" t="s">
        <v>40</v>
      </c>
      <c r="F356" s="13" t="s">
        <v>19</v>
      </c>
      <c r="G356" s="13">
        <v>1</v>
      </c>
      <c r="H356" s="13">
        <v>1</v>
      </c>
      <c r="I356" s="13" t="s">
        <v>26</v>
      </c>
      <c r="J356" s="13" t="s">
        <v>21</v>
      </c>
      <c r="K35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56" s="13" t="s">
        <v>235</v>
      </c>
      <c r="M356" s="13" t="s">
        <v>23</v>
      </c>
      <c r="N356" s="13"/>
    </row>
    <row r="357" spans="1:14" x14ac:dyDescent="0.3">
      <c r="A357" s="13" t="s">
        <v>249</v>
      </c>
      <c r="B357" s="13" t="s">
        <v>31</v>
      </c>
      <c r="C357" s="13" t="s">
        <v>248</v>
      </c>
      <c r="D357" s="13" t="s">
        <v>240</v>
      </c>
      <c r="E357" s="13" t="s">
        <v>40</v>
      </c>
      <c r="F357" s="13" t="s">
        <v>32</v>
      </c>
      <c r="G357" s="13">
        <v>2</v>
      </c>
      <c r="H357" s="13">
        <v>1</v>
      </c>
      <c r="I357" s="13" t="s">
        <v>26</v>
      </c>
      <c r="J357" s="13" t="s">
        <v>21</v>
      </c>
      <c r="K35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57" s="13" t="s">
        <v>235</v>
      </c>
      <c r="M357" s="13" t="s">
        <v>23</v>
      </c>
      <c r="N357" s="13"/>
    </row>
    <row r="358" spans="1:14" x14ac:dyDescent="0.3">
      <c r="A358" s="13" t="s">
        <v>250</v>
      </c>
      <c r="B358" s="13" t="s">
        <v>15</v>
      </c>
      <c r="C358" s="13" t="s">
        <v>251</v>
      </c>
      <c r="D358" s="13" t="s">
        <v>240</v>
      </c>
      <c r="E358" s="13" t="s">
        <v>40</v>
      </c>
      <c r="F358" s="13" t="s">
        <v>19</v>
      </c>
      <c r="G358" s="13">
        <v>2</v>
      </c>
      <c r="H358" s="13">
        <v>1</v>
      </c>
      <c r="I358" s="13" t="s">
        <v>26</v>
      </c>
      <c r="J358" s="13" t="s">
        <v>21</v>
      </c>
      <c r="K35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58" s="13" t="s">
        <v>235</v>
      </c>
      <c r="M358" s="13" t="s">
        <v>23</v>
      </c>
      <c r="N358" s="13"/>
    </row>
    <row r="359" spans="1:14" x14ac:dyDescent="0.3">
      <c r="A359" s="13" t="s">
        <v>250</v>
      </c>
      <c r="B359" s="13" t="s">
        <v>15</v>
      </c>
      <c r="C359" s="13" t="s">
        <v>251</v>
      </c>
      <c r="D359" s="13" t="s">
        <v>240</v>
      </c>
      <c r="E359" s="13" t="s">
        <v>40</v>
      </c>
      <c r="F359" s="13" t="s">
        <v>32</v>
      </c>
      <c r="G359" s="13">
        <v>1</v>
      </c>
      <c r="H359" s="13">
        <v>1</v>
      </c>
      <c r="I359" s="13" t="s">
        <v>26</v>
      </c>
      <c r="J359" s="13" t="s">
        <v>21</v>
      </c>
      <c r="K35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359" s="13" t="s">
        <v>235</v>
      </c>
      <c r="M359" s="13" t="s">
        <v>23</v>
      </c>
      <c r="N359" s="13"/>
    </row>
    <row r="360" spans="1:14" x14ac:dyDescent="0.3">
      <c r="A360" s="13" t="s">
        <v>246</v>
      </c>
      <c r="B360" s="13" t="s">
        <v>15</v>
      </c>
      <c r="C360" s="13" t="s">
        <v>252</v>
      </c>
      <c r="D360" s="13" t="s">
        <v>240</v>
      </c>
      <c r="E360" s="13" t="s">
        <v>40</v>
      </c>
      <c r="F360" s="13" t="s">
        <v>19</v>
      </c>
      <c r="G360" s="13">
        <v>2</v>
      </c>
      <c r="H360" s="13">
        <v>1</v>
      </c>
      <c r="I360" s="13" t="s">
        <v>26</v>
      </c>
      <c r="J360" s="13" t="s">
        <v>21</v>
      </c>
      <c r="K36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60" s="13" t="s">
        <v>235</v>
      </c>
      <c r="M360" s="13" t="s">
        <v>23</v>
      </c>
      <c r="N360" s="13"/>
    </row>
    <row r="361" spans="1:14" x14ac:dyDescent="0.3">
      <c r="A361" s="13" t="s">
        <v>245</v>
      </c>
      <c r="B361" s="13" t="s">
        <v>31</v>
      </c>
      <c r="C361" s="13" t="s">
        <v>252</v>
      </c>
      <c r="D361" s="13" t="s">
        <v>240</v>
      </c>
      <c r="E361" s="13" t="s">
        <v>40</v>
      </c>
      <c r="F361" s="13" t="s">
        <v>32</v>
      </c>
      <c r="G361" s="13">
        <v>2</v>
      </c>
      <c r="H361" s="13">
        <v>1</v>
      </c>
      <c r="I361" s="13" t="s">
        <v>26</v>
      </c>
      <c r="J361" s="13" t="s">
        <v>21</v>
      </c>
      <c r="K36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61" s="13" t="s">
        <v>235</v>
      </c>
      <c r="M361" s="13" t="s">
        <v>23</v>
      </c>
      <c r="N361" s="13"/>
    </row>
    <row r="362" spans="1:14" x14ac:dyDescent="0.3">
      <c r="A362" s="13" t="s">
        <v>250</v>
      </c>
      <c r="B362" s="13" t="s">
        <v>15</v>
      </c>
      <c r="C362" s="13" t="s">
        <v>238</v>
      </c>
      <c r="D362" s="13" t="s">
        <v>240</v>
      </c>
      <c r="E362" s="13" t="s">
        <v>40</v>
      </c>
      <c r="F362" s="13" t="s">
        <v>19</v>
      </c>
      <c r="G362" s="13">
        <v>2</v>
      </c>
      <c r="H362" s="13">
        <v>1</v>
      </c>
      <c r="I362" s="13" t="s">
        <v>26</v>
      </c>
      <c r="J362" s="13" t="s">
        <v>21</v>
      </c>
      <c r="K36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62" s="13" t="s">
        <v>235</v>
      </c>
      <c r="M362" s="13" t="s">
        <v>23</v>
      </c>
      <c r="N362" s="13"/>
    </row>
    <row r="363" spans="1:14" x14ac:dyDescent="0.3">
      <c r="A363" s="13" t="s">
        <v>253</v>
      </c>
      <c r="B363" s="13" t="s">
        <v>15</v>
      </c>
      <c r="C363" s="13" t="s">
        <v>254</v>
      </c>
      <c r="D363" s="13" t="s">
        <v>240</v>
      </c>
      <c r="E363" s="13" t="s">
        <v>40</v>
      </c>
      <c r="F363" s="13" t="s">
        <v>19</v>
      </c>
      <c r="G363" s="13">
        <v>3</v>
      </c>
      <c r="H363" s="13">
        <v>1</v>
      </c>
      <c r="I363" s="13" t="s">
        <v>26</v>
      </c>
      <c r="J363" s="13" t="s">
        <v>21</v>
      </c>
      <c r="K36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63" s="13" t="s">
        <v>235</v>
      </c>
      <c r="M363" s="13" t="s">
        <v>23</v>
      </c>
      <c r="N363" s="13"/>
    </row>
    <row r="364" spans="1:14" x14ac:dyDescent="0.3">
      <c r="A364" s="13" t="s">
        <v>253</v>
      </c>
      <c r="B364" s="13" t="s">
        <v>15</v>
      </c>
      <c r="C364" s="13" t="s">
        <v>254</v>
      </c>
      <c r="D364" s="13" t="s">
        <v>240</v>
      </c>
      <c r="E364" s="13" t="s">
        <v>40</v>
      </c>
      <c r="F364" s="13" t="s">
        <v>32</v>
      </c>
      <c r="G364" s="13">
        <v>2</v>
      </c>
      <c r="H364" s="13">
        <v>1</v>
      </c>
      <c r="I364" s="13" t="s">
        <v>26</v>
      </c>
      <c r="J364" s="13" t="s">
        <v>21</v>
      </c>
      <c r="K36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64" s="13" t="s">
        <v>235</v>
      </c>
      <c r="M364" s="13" t="s">
        <v>23</v>
      </c>
      <c r="N364" s="13"/>
    </row>
    <row r="365" spans="1:14" hidden="1" x14ac:dyDescent="0.3">
      <c r="A365" s="13" t="s">
        <v>250</v>
      </c>
      <c r="B365" s="13" t="s">
        <v>15</v>
      </c>
      <c r="C365" s="13" t="s">
        <v>239</v>
      </c>
      <c r="D365" s="13" t="s">
        <v>240</v>
      </c>
      <c r="E365" s="13" t="s">
        <v>18</v>
      </c>
      <c r="F365" s="13" t="s">
        <v>19</v>
      </c>
      <c r="G365" s="13">
        <v>2</v>
      </c>
      <c r="H365" s="13">
        <v>1</v>
      </c>
      <c r="I365" s="13" t="s">
        <v>26</v>
      </c>
      <c r="J365" s="13" t="s">
        <v>21</v>
      </c>
      <c r="K36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65" s="13" t="s">
        <v>235</v>
      </c>
      <c r="M365" s="13" t="s">
        <v>23</v>
      </c>
      <c r="N365" s="13"/>
    </row>
    <row r="366" spans="1:14" hidden="1" x14ac:dyDescent="0.3">
      <c r="A366" s="13" t="s">
        <v>250</v>
      </c>
      <c r="B366" s="13" t="s">
        <v>15</v>
      </c>
      <c r="C366" s="13" t="s">
        <v>239</v>
      </c>
      <c r="D366" s="13" t="s">
        <v>240</v>
      </c>
      <c r="E366" s="13" t="s">
        <v>18</v>
      </c>
      <c r="F366" s="13" t="s">
        <v>32</v>
      </c>
      <c r="G366" s="13">
        <v>1</v>
      </c>
      <c r="H366" s="13">
        <v>1</v>
      </c>
      <c r="I366" s="13" t="s">
        <v>26</v>
      </c>
      <c r="J366" s="13" t="s">
        <v>21</v>
      </c>
      <c r="K36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366" s="13" t="s">
        <v>235</v>
      </c>
      <c r="M366" s="13" t="s">
        <v>23</v>
      </c>
      <c r="N366" s="13"/>
    </row>
    <row r="367" spans="1:14" hidden="1" x14ac:dyDescent="0.3">
      <c r="A367" s="13" t="s">
        <v>253</v>
      </c>
      <c r="B367" s="13" t="s">
        <v>15</v>
      </c>
      <c r="C367" s="13" t="s">
        <v>255</v>
      </c>
      <c r="D367" s="13" t="s">
        <v>240</v>
      </c>
      <c r="E367" s="13" t="s">
        <v>18</v>
      </c>
      <c r="F367" s="13" t="s">
        <v>19</v>
      </c>
      <c r="G367" s="13">
        <v>2</v>
      </c>
      <c r="H367" s="13">
        <v>1</v>
      </c>
      <c r="I367" s="13" t="s">
        <v>26</v>
      </c>
      <c r="J367" s="13" t="s">
        <v>21</v>
      </c>
      <c r="K36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67" s="13" t="s">
        <v>235</v>
      </c>
      <c r="M367" s="13" t="s">
        <v>23</v>
      </c>
      <c r="N367" s="13"/>
    </row>
    <row r="368" spans="1:14" hidden="1" x14ac:dyDescent="0.3">
      <c r="A368" s="13" t="s">
        <v>253</v>
      </c>
      <c r="B368" s="13" t="s">
        <v>15</v>
      </c>
      <c r="C368" s="13" t="s">
        <v>255</v>
      </c>
      <c r="D368" s="13" t="s">
        <v>240</v>
      </c>
      <c r="E368" s="13" t="s">
        <v>18</v>
      </c>
      <c r="F368" s="13" t="s">
        <v>32</v>
      </c>
      <c r="G368" s="13">
        <v>2</v>
      </c>
      <c r="H368" s="13">
        <v>1</v>
      </c>
      <c r="I368" s="13" t="s">
        <v>26</v>
      </c>
      <c r="J368" s="13" t="s">
        <v>21</v>
      </c>
      <c r="K36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68" s="13" t="s">
        <v>235</v>
      </c>
      <c r="M368" s="13" t="s">
        <v>23</v>
      </c>
      <c r="N368" s="13"/>
    </row>
    <row r="369" spans="1:14" hidden="1" x14ac:dyDescent="0.3">
      <c r="A369" s="13" t="s">
        <v>241</v>
      </c>
      <c r="B369" s="13" t="s">
        <v>15</v>
      </c>
      <c r="C369" s="13" t="s">
        <v>256</v>
      </c>
      <c r="D369" s="13" t="s">
        <v>240</v>
      </c>
      <c r="E369" s="13" t="s">
        <v>18</v>
      </c>
      <c r="F369" s="13" t="s">
        <v>19</v>
      </c>
      <c r="G369" s="13">
        <v>2</v>
      </c>
      <c r="H369" s="13">
        <v>1</v>
      </c>
      <c r="I369" s="13" t="s">
        <v>26</v>
      </c>
      <c r="J369" s="13" t="s">
        <v>21</v>
      </c>
      <c r="K36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69" s="13" t="s">
        <v>51</v>
      </c>
      <c r="M369" s="13" t="s">
        <v>23</v>
      </c>
      <c r="N369" s="13"/>
    </row>
    <row r="370" spans="1:14" hidden="1" x14ac:dyDescent="0.3">
      <c r="A370" s="13" t="s">
        <v>244</v>
      </c>
      <c r="B370" s="13" t="s">
        <v>15</v>
      </c>
      <c r="C370" s="13" t="s">
        <v>257</v>
      </c>
      <c r="D370" s="13" t="s">
        <v>240</v>
      </c>
      <c r="E370" s="13" t="s">
        <v>18</v>
      </c>
      <c r="F370" s="13" t="s">
        <v>19</v>
      </c>
      <c r="G370" s="13">
        <v>1</v>
      </c>
      <c r="H370" s="13">
        <v>1</v>
      </c>
      <c r="I370" s="13" t="s">
        <v>26</v>
      </c>
      <c r="J370" s="13" t="s">
        <v>21</v>
      </c>
      <c r="K37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70" s="13" t="s">
        <v>235</v>
      </c>
      <c r="M370" s="13" t="s">
        <v>23</v>
      </c>
      <c r="N370" s="13"/>
    </row>
    <row r="371" spans="1:14" hidden="1" x14ac:dyDescent="0.3">
      <c r="A371" s="13" t="s">
        <v>243</v>
      </c>
      <c r="B371" s="13" t="s">
        <v>15</v>
      </c>
      <c r="C371" s="13" t="s">
        <v>257</v>
      </c>
      <c r="D371" s="13" t="s">
        <v>240</v>
      </c>
      <c r="E371" s="13" t="s">
        <v>18</v>
      </c>
      <c r="F371" s="13" t="s">
        <v>19</v>
      </c>
      <c r="G371" s="13">
        <v>1</v>
      </c>
      <c r="H371" s="13">
        <v>1</v>
      </c>
      <c r="I371" s="13" t="s">
        <v>26</v>
      </c>
      <c r="J371" s="13" t="s">
        <v>21</v>
      </c>
      <c r="K37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71" s="13" t="s">
        <v>235</v>
      </c>
      <c r="M371" s="13" t="s">
        <v>23</v>
      </c>
      <c r="N371" s="13"/>
    </row>
    <row r="372" spans="1:14" hidden="1" x14ac:dyDescent="0.3">
      <c r="A372" s="13" t="s">
        <v>245</v>
      </c>
      <c r="B372" s="13" t="s">
        <v>31</v>
      </c>
      <c r="C372" s="13" t="s">
        <v>257</v>
      </c>
      <c r="D372" s="13" t="s">
        <v>240</v>
      </c>
      <c r="E372" s="13" t="s">
        <v>18</v>
      </c>
      <c r="F372" s="13" t="s">
        <v>32</v>
      </c>
      <c r="G372" s="13">
        <v>2</v>
      </c>
      <c r="H372" s="13">
        <v>1</v>
      </c>
      <c r="I372" s="13" t="s">
        <v>26</v>
      </c>
      <c r="J372" s="13" t="s">
        <v>21</v>
      </c>
      <c r="K37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72" s="13" t="s">
        <v>235</v>
      </c>
      <c r="M372" s="13" t="s">
        <v>23</v>
      </c>
      <c r="N372" s="13"/>
    </row>
    <row r="373" spans="1:14" hidden="1" x14ac:dyDescent="0.3">
      <c r="A373" s="13" t="s">
        <v>246</v>
      </c>
      <c r="B373" s="13" t="s">
        <v>15</v>
      </c>
      <c r="C373" s="13" t="s">
        <v>236</v>
      </c>
      <c r="D373" s="13" t="s">
        <v>240</v>
      </c>
      <c r="E373" s="13" t="s">
        <v>18</v>
      </c>
      <c r="F373" s="13" t="s">
        <v>19</v>
      </c>
      <c r="G373" s="13">
        <v>2</v>
      </c>
      <c r="H373" s="13">
        <v>1</v>
      </c>
      <c r="I373" s="13" t="s">
        <v>20</v>
      </c>
      <c r="J373" s="13" t="s">
        <v>21</v>
      </c>
      <c r="K37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73" s="13" t="s">
        <v>235</v>
      </c>
      <c r="M373" s="13" t="s">
        <v>23</v>
      </c>
      <c r="N373" s="13"/>
    </row>
    <row r="374" spans="1:14" hidden="1" x14ac:dyDescent="0.3">
      <c r="A374" s="13" t="s">
        <v>250</v>
      </c>
      <c r="B374" s="13" t="s">
        <v>15</v>
      </c>
      <c r="C374" s="13" t="s">
        <v>258</v>
      </c>
      <c r="D374" s="13" t="s">
        <v>240</v>
      </c>
      <c r="E374" s="13" t="s">
        <v>18</v>
      </c>
      <c r="F374" s="13" t="s">
        <v>19</v>
      </c>
      <c r="G374" s="13">
        <v>2</v>
      </c>
      <c r="H374" s="13">
        <v>1</v>
      </c>
      <c r="I374" s="13" t="s">
        <v>20</v>
      </c>
      <c r="J374" s="13" t="s">
        <v>21</v>
      </c>
      <c r="K37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74" s="13" t="s">
        <v>235</v>
      </c>
      <c r="M374" s="13" t="s">
        <v>23</v>
      </c>
      <c r="N374" s="13"/>
    </row>
    <row r="375" spans="1:14" hidden="1" x14ac:dyDescent="0.3">
      <c r="A375" s="13" t="s">
        <v>250</v>
      </c>
      <c r="B375" s="13" t="s">
        <v>15</v>
      </c>
      <c r="C375" s="13" t="s">
        <v>258</v>
      </c>
      <c r="D375" s="13" t="s">
        <v>240</v>
      </c>
      <c r="E375" s="13" t="s">
        <v>18</v>
      </c>
      <c r="F375" s="13" t="s">
        <v>32</v>
      </c>
      <c r="G375" s="13">
        <v>1</v>
      </c>
      <c r="H375" s="13">
        <v>1</v>
      </c>
      <c r="I375" s="13" t="s">
        <v>20</v>
      </c>
      <c r="J375" s="13" t="s">
        <v>21</v>
      </c>
      <c r="K37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375" s="13" t="s">
        <v>235</v>
      </c>
      <c r="M375" s="13" t="s">
        <v>23</v>
      </c>
      <c r="N375" s="13"/>
    </row>
    <row r="376" spans="1:14" x14ac:dyDescent="0.3">
      <c r="A376" s="13" t="s">
        <v>250</v>
      </c>
      <c r="B376" s="13" t="s">
        <v>15</v>
      </c>
      <c r="C376" s="13" t="s">
        <v>259</v>
      </c>
      <c r="D376" s="13" t="s">
        <v>240</v>
      </c>
      <c r="E376" s="13" t="s">
        <v>64</v>
      </c>
      <c r="F376" s="13" t="s">
        <v>19</v>
      </c>
      <c r="G376" s="13">
        <v>2</v>
      </c>
      <c r="H376" s="13">
        <v>1</v>
      </c>
      <c r="I376" s="13" t="s">
        <v>26</v>
      </c>
      <c r="J376" s="13" t="s">
        <v>21</v>
      </c>
      <c r="K37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76" s="13" t="s">
        <v>235</v>
      </c>
      <c r="M376" s="13" t="s">
        <v>23</v>
      </c>
      <c r="N376" s="13"/>
    </row>
    <row r="377" spans="1:14" x14ac:dyDescent="0.3">
      <c r="A377" s="13" t="s">
        <v>250</v>
      </c>
      <c r="B377" s="13" t="s">
        <v>15</v>
      </c>
      <c r="C377" s="13" t="s">
        <v>259</v>
      </c>
      <c r="D377" s="13" t="s">
        <v>240</v>
      </c>
      <c r="E377" s="13" t="s">
        <v>64</v>
      </c>
      <c r="F377" s="13" t="s">
        <v>32</v>
      </c>
      <c r="G377" s="13">
        <v>1</v>
      </c>
      <c r="H377" s="13">
        <v>1</v>
      </c>
      <c r="I377" s="13" t="s">
        <v>26</v>
      </c>
      <c r="J377" s="13" t="s">
        <v>21</v>
      </c>
      <c r="K37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377" s="13" t="s">
        <v>235</v>
      </c>
      <c r="M377" s="13" t="s">
        <v>23</v>
      </c>
      <c r="N377" s="13"/>
    </row>
    <row r="378" spans="1:14" x14ac:dyDescent="0.3">
      <c r="A378" s="13" t="s">
        <v>180</v>
      </c>
      <c r="B378" s="13" t="s">
        <v>15</v>
      </c>
      <c r="C378" s="13" t="s">
        <v>259</v>
      </c>
      <c r="D378" s="13" t="s">
        <v>182</v>
      </c>
      <c r="E378" s="13" t="s">
        <v>64</v>
      </c>
      <c r="F378" s="13" t="s">
        <v>32</v>
      </c>
      <c r="G378" s="13">
        <v>1</v>
      </c>
      <c r="H378" s="13">
        <v>1</v>
      </c>
      <c r="I378" s="13" t="s">
        <v>26</v>
      </c>
      <c r="J378" s="13" t="s">
        <v>21</v>
      </c>
      <c r="K37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378" s="13" t="s">
        <v>22</v>
      </c>
      <c r="M378" s="13" t="s">
        <v>23</v>
      </c>
      <c r="N378" s="13"/>
    </row>
    <row r="379" spans="1:14" x14ac:dyDescent="0.3">
      <c r="A379" s="13" t="s">
        <v>250</v>
      </c>
      <c r="B379" s="13" t="s">
        <v>15</v>
      </c>
      <c r="C379" s="13" t="s">
        <v>260</v>
      </c>
      <c r="D379" s="13" t="s">
        <v>240</v>
      </c>
      <c r="E379" s="13" t="s">
        <v>64</v>
      </c>
      <c r="F379" s="13" t="s">
        <v>19</v>
      </c>
      <c r="G379" s="13">
        <v>2</v>
      </c>
      <c r="H379" s="13">
        <v>1</v>
      </c>
      <c r="I379" s="13" t="s">
        <v>26</v>
      </c>
      <c r="J379" s="13" t="s">
        <v>21</v>
      </c>
      <c r="K37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79" s="13" t="s">
        <v>235</v>
      </c>
      <c r="M379" s="13" t="s">
        <v>23</v>
      </c>
      <c r="N379" s="13"/>
    </row>
    <row r="380" spans="1:14" x14ac:dyDescent="0.3">
      <c r="A380" s="13" t="s">
        <v>250</v>
      </c>
      <c r="B380" s="13" t="s">
        <v>15</v>
      </c>
      <c r="C380" s="13" t="s">
        <v>260</v>
      </c>
      <c r="D380" s="13" t="s">
        <v>240</v>
      </c>
      <c r="E380" s="13" t="s">
        <v>64</v>
      </c>
      <c r="F380" s="13" t="s">
        <v>32</v>
      </c>
      <c r="G380" s="13">
        <v>2</v>
      </c>
      <c r="H380" s="13">
        <v>1</v>
      </c>
      <c r="I380" s="13" t="s">
        <v>26</v>
      </c>
      <c r="J380" s="13" t="s">
        <v>21</v>
      </c>
      <c r="K38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80" s="13" t="s">
        <v>235</v>
      </c>
      <c r="M380" s="13" t="s">
        <v>23</v>
      </c>
      <c r="N380" s="13"/>
    </row>
    <row r="381" spans="1:14" x14ac:dyDescent="0.3">
      <c r="A381" s="13" t="s">
        <v>241</v>
      </c>
      <c r="B381" s="13" t="s">
        <v>15</v>
      </c>
      <c r="C381" s="13" t="s">
        <v>261</v>
      </c>
      <c r="D381" s="13" t="s">
        <v>240</v>
      </c>
      <c r="E381" s="13" t="s">
        <v>64</v>
      </c>
      <c r="F381" s="13" t="s">
        <v>19</v>
      </c>
      <c r="G381" s="13">
        <v>2</v>
      </c>
      <c r="H381" s="13">
        <v>1</v>
      </c>
      <c r="I381" s="13" t="s">
        <v>26</v>
      </c>
      <c r="J381" s="13" t="s">
        <v>21</v>
      </c>
      <c r="K38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81" s="13" t="s">
        <v>51</v>
      </c>
      <c r="M381" s="13" t="s">
        <v>23</v>
      </c>
      <c r="N381" s="13"/>
    </row>
    <row r="382" spans="1:14" x14ac:dyDescent="0.3">
      <c r="A382" s="13" t="s">
        <v>244</v>
      </c>
      <c r="B382" s="13" t="s">
        <v>15</v>
      </c>
      <c r="C382" s="13" t="s">
        <v>262</v>
      </c>
      <c r="D382" s="13" t="s">
        <v>240</v>
      </c>
      <c r="E382" s="13" t="s">
        <v>64</v>
      </c>
      <c r="F382" s="13" t="s">
        <v>19</v>
      </c>
      <c r="G382" s="13">
        <v>1</v>
      </c>
      <c r="H382" s="13">
        <v>1</v>
      </c>
      <c r="I382" s="13" t="s">
        <v>26</v>
      </c>
      <c r="J382" s="13" t="s">
        <v>21</v>
      </c>
      <c r="K38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82" s="13" t="s">
        <v>235</v>
      </c>
      <c r="M382" s="13" t="s">
        <v>23</v>
      </c>
      <c r="N382" s="13"/>
    </row>
    <row r="383" spans="1:14" x14ac:dyDescent="0.3">
      <c r="A383" s="13" t="s">
        <v>246</v>
      </c>
      <c r="B383" s="13" t="s">
        <v>15</v>
      </c>
      <c r="C383" s="13" t="s">
        <v>262</v>
      </c>
      <c r="D383" s="13" t="s">
        <v>240</v>
      </c>
      <c r="E383" s="13" t="s">
        <v>64</v>
      </c>
      <c r="F383" s="13" t="s">
        <v>19</v>
      </c>
      <c r="G383" s="13">
        <v>1</v>
      </c>
      <c r="H383" s="13">
        <v>1</v>
      </c>
      <c r="I383" s="13" t="s">
        <v>26</v>
      </c>
      <c r="J383" s="13" t="s">
        <v>21</v>
      </c>
      <c r="K38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83" s="13" t="s">
        <v>235</v>
      </c>
      <c r="M383" s="13" t="s">
        <v>23</v>
      </c>
      <c r="N383" s="13"/>
    </row>
    <row r="384" spans="1:14" x14ac:dyDescent="0.3">
      <c r="A384" s="13" t="s">
        <v>245</v>
      </c>
      <c r="B384" s="13" t="s">
        <v>31</v>
      </c>
      <c r="C384" s="13" t="s">
        <v>262</v>
      </c>
      <c r="D384" s="13" t="s">
        <v>240</v>
      </c>
      <c r="E384" s="13" t="s">
        <v>64</v>
      </c>
      <c r="F384" s="13" t="s">
        <v>32</v>
      </c>
      <c r="G384" s="13">
        <v>3</v>
      </c>
      <c r="H384" s="13">
        <v>1</v>
      </c>
      <c r="I384" s="13" t="s">
        <v>26</v>
      </c>
      <c r="J384" s="13" t="s">
        <v>21</v>
      </c>
      <c r="K38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84" s="13" t="s">
        <v>235</v>
      </c>
      <c r="M384" s="13" t="s">
        <v>23</v>
      </c>
      <c r="N384" s="13"/>
    </row>
    <row r="385" spans="1:14" x14ac:dyDescent="0.3">
      <c r="A385" s="13" t="s">
        <v>241</v>
      </c>
      <c r="B385" s="13" t="s">
        <v>15</v>
      </c>
      <c r="C385" s="13" t="s">
        <v>263</v>
      </c>
      <c r="D385" s="13" t="s">
        <v>240</v>
      </c>
      <c r="E385" s="13" t="s">
        <v>64</v>
      </c>
      <c r="F385" s="13" t="s">
        <v>19</v>
      </c>
      <c r="G385" s="13">
        <v>2</v>
      </c>
      <c r="H385" s="13">
        <v>1</v>
      </c>
      <c r="I385" s="13" t="s">
        <v>20</v>
      </c>
      <c r="J385" s="13" t="s">
        <v>21</v>
      </c>
      <c r="K38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85" s="13" t="s">
        <v>51</v>
      </c>
      <c r="M385" s="13" t="s">
        <v>23</v>
      </c>
      <c r="N385" s="13"/>
    </row>
    <row r="386" spans="1:14" x14ac:dyDescent="0.3">
      <c r="A386" s="13" t="s">
        <v>241</v>
      </c>
      <c r="B386" s="13" t="s">
        <v>15</v>
      </c>
      <c r="C386" s="13" t="s">
        <v>263</v>
      </c>
      <c r="D386" s="13" t="s">
        <v>240</v>
      </c>
      <c r="E386" s="13" t="s">
        <v>64</v>
      </c>
      <c r="F386" s="13" t="s">
        <v>32</v>
      </c>
      <c r="G386" s="13">
        <v>1</v>
      </c>
      <c r="H386" s="13">
        <v>1</v>
      </c>
      <c r="I386" s="13" t="s">
        <v>20</v>
      </c>
      <c r="J386" s="13" t="s">
        <v>21</v>
      </c>
      <c r="K38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386" s="13" t="s">
        <v>51</v>
      </c>
      <c r="M386" s="13" t="s">
        <v>23</v>
      </c>
      <c r="N386" s="13"/>
    </row>
    <row r="387" spans="1:14" hidden="1" x14ac:dyDescent="0.3">
      <c r="A387" s="13" t="s">
        <v>253</v>
      </c>
      <c r="B387" s="13" t="s">
        <v>15</v>
      </c>
      <c r="C387" s="13" t="s">
        <v>264</v>
      </c>
      <c r="D387" s="13" t="s">
        <v>265</v>
      </c>
      <c r="E387" s="13" t="s">
        <v>29</v>
      </c>
      <c r="F387" s="13" t="s">
        <v>19</v>
      </c>
      <c r="G387" s="13">
        <v>3</v>
      </c>
      <c r="H387" s="13">
        <v>1</v>
      </c>
      <c r="I387" s="13" t="s">
        <v>26</v>
      </c>
      <c r="J387" s="13" t="s">
        <v>43</v>
      </c>
      <c r="K38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87" s="13" t="s">
        <v>235</v>
      </c>
      <c r="M387" s="13" t="s">
        <v>23</v>
      </c>
      <c r="N387" s="13"/>
    </row>
    <row r="388" spans="1:14" hidden="1" x14ac:dyDescent="0.3">
      <c r="A388" s="13" t="s">
        <v>253</v>
      </c>
      <c r="B388" s="13" t="s">
        <v>15</v>
      </c>
      <c r="C388" s="13" t="s">
        <v>264</v>
      </c>
      <c r="D388" s="13" t="s">
        <v>265</v>
      </c>
      <c r="E388" s="13" t="s">
        <v>29</v>
      </c>
      <c r="F388" s="13" t="s">
        <v>32</v>
      </c>
      <c r="G388" s="13">
        <v>3</v>
      </c>
      <c r="H388" s="13">
        <v>1</v>
      </c>
      <c r="I388" s="13" t="s">
        <v>26</v>
      </c>
      <c r="J388" s="13" t="s">
        <v>43</v>
      </c>
      <c r="K38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388" s="13" t="s">
        <v>235</v>
      </c>
      <c r="M388" s="13" t="s">
        <v>23</v>
      </c>
      <c r="N388" s="13"/>
    </row>
    <row r="389" spans="1:14" hidden="1" x14ac:dyDescent="0.3">
      <c r="A389" s="13" t="s">
        <v>246</v>
      </c>
      <c r="B389" s="13" t="s">
        <v>15</v>
      </c>
      <c r="C389" s="13" t="s">
        <v>266</v>
      </c>
      <c r="D389" s="13" t="s">
        <v>265</v>
      </c>
      <c r="E389" s="13" t="s">
        <v>29</v>
      </c>
      <c r="F389" s="13" t="s">
        <v>19</v>
      </c>
      <c r="G389" s="13">
        <v>2</v>
      </c>
      <c r="H389" s="13">
        <v>1</v>
      </c>
      <c r="I389" s="13" t="s">
        <v>26</v>
      </c>
      <c r="J389" s="13" t="s">
        <v>43</v>
      </c>
      <c r="K38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89" s="13" t="s">
        <v>235</v>
      </c>
      <c r="M389" s="13" t="s">
        <v>23</v>
      </c>
      <c r="N389" s="13"/>
    </row>
    <row r="390" spans="1:14" hidden="1" x14ac:dyDescent="0.3">
      <c r="A390" s="13" t="s">
        <v>243</v>
      </c>
      <c r="B390" s="13" t="s">
        <v>15</v>
      </c>
      <c r="C390" s="13" t="s">
        <v>266</v>
      </c>
      <c r="D390" s="13" t="s">
        <v>265</v>
      </c>
      <c r="E390" s="13" t="s">
        <v>29</v>
      </c>
      <c r="F390" s="13" t="s">
        <v>19</v>
      </c>
      <c r="G390" s="13">
        <v>1</v>
      </c>
      <c r="H390" s="13">
        <v>1</v>
      </c>
      <c r="I390" s="13" t="s">
        <v>26</v>
      </c>
      <c r="J390" s="13" t="s">
        <v>43</v>
      </c>
      <c r="K39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90" s="13" t="s">
        <v>235</v>
      </c>
      <c r="M390" s="13" t="s">
        <v>23</v>
      </c>
      <c r="N390" s="13"/>
    </row>
    <row r="391" spans="1:14" hidden="1" x14ac:dyDescent="0.3">
      <c r="A391" s="13" t="s">
        <v>249</v>
      </c>
      <c r="B391" s="13" t="s">
        <v>31</v>
      </c>
      <c r="C391" s="13" t="s">
        <v>266</v>
      </c>
      <c r="D391" s="13" t="s">
        <v>265</v>
      </c>
      <c r="E391" s="13" t="s">
        <v>29</v>
      </c>
      <c r="F391" s="13" t="s">
        <v>32</v>
      </c>
      <c r="G391" s="13">
        <v>3</v>
      </c>
      <c r="H391" s="13">
        <v>1</v>
      </c>
      <c r="I391" s="13" t="s">
        <v>26</v>
      </c>
      <c r="J391" s="13" t="s">
        <v>43</v>
      </c>
      <c r="K39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91" s="13" t="s">
        <v>235</v>
      </c>
      <c r="M391" s="13" t="s">
        <v>23</v>
      </c>
      <c r="N391" s="13"/>
    </row>
    <row r="392" spans="1:14" hidden="1" x14ac:dyDescent="0.3">
      <c r="A392" s="13" t="s">
        <v>246</v>
      </c>
      <c r="B392" s="13" t="s">
        <v>15</v>
      </c>
      <c r="C392" s="13" t="s">
        <v>267</v>
      </c>
      <c r="D392" s="13" t="s">
        <v>265</v>
      </c>
      <c r="E392" s="13" t="s">
        <v>29</v>
      </c>
      <c r="F392" s="13" t="s">
        <v>19</v>
      </c>
      <c r="G392" s="13">
        <v>2</v>
      </c>
      <c r="H392" s="13">
        <v>1</v>
      </c>
      <c r="I392" s="13" t="s">
        <v>26</v>
      </c>
      <c r="J392" s="13" t="s">
        <v>43</v>
      </c>
      <c r="K39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92" s="13" t="s">
        <v>235</v>
      </c>
      <c r="M392" s="13" t="s">
        <v>23</v>
      </c>
      <c r="N392" s="13"/>
    </row>
    <row r="393" spans="1:14" hidden="1" x14ac:dyDescent="0.3">
      <c r="A393" s="13" t="s">
        <v>249</v>
      </c>
      <c r="B393" s="13" t="s">
        <v>31</v>
      </c>
      <c r="C393" s="13" t="s">
        <v>267</v>
      </c>
      <c r="D393" s="13" t="s">
        <v>265</v>
      </c>
      <c r="E393" s="13" t="s">
        <v>29</v>
      </c>
      <c r="F393" s="13" t="s">
        <v>32</v>
      </c>
      <c r="G393" s="13">
        <v>2</v>
      </c>
      <c r="H393" s="13">
        <v>1</v>
      </c>
      <c r="I393" s="13" t="s">
        <v>26</v>
      </c>
      <c r="J393" s="13" t="s">
        <v>43</v>
      </c>
      <c r="K39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93" s="13" t="s">
        <v>235</v>
      </c>
      <c r="M393" s="13" t="s">
        <v>23</v>
      </c>
      <c r="N393" s="13"/>
    </row>
    <row r="394" spans="1:14" hidden="1" x14ac:dyDescent="0.3">
      <c r="A394" s="13" t="s">
        <v>49</v>
      </c>
      <c r="B394" s="13" t="s">
        <v>15</v>
      </c>
      <c r="C394" s="14" t="s">
        <v>268</v>
      </c>
      <c r="D394" s="14" t="s">
        <v>265</v>
      </c>
      <c r="E394" s="14" t="s">
        <v>29</v>
      </c>
      <c r="F394" s="14" t="s">
        <v>19</v>
      </c>
      <c r="G394" s="14">
        <v>2</v>
      </c>
      <c r="H394" s="14">
        <v>1</v>
      </c>
      <c r="I394" s="14" t="s">
        <v>20</v>
      </c>
      <c r="J394" s="14" t="s">
        <v>43</v>
      </c>
      <c r="K394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94" s="14" t="s">
        <v>51</v>
      </c>
      <c r="M394" s="14" t="s">
        <v>23</v>
      </c>
      <c r="N394" s="14"/>
    </row>
    <row r="395" spans="1:14" hidden="1" x14ac:dyDescent="0.3">
      <c r="A395" s="13" t="s">
        <v>49</v>
      </c>
      <c r="B395" s="13" t="s">
        <v>15</v>
      </c>
      <c r="C395" s="14" t="s">
        <v>268</v>
      </c>
      <c r="D395" s="14" t="s">
        <v>265</v>
      </c>
      <c r="E395" s="14" t="s">
        <v>29</v>
      </c>
      <c r="F395" s="14" t="s">
        <v>32</v>
      </c>
      <c r="G395" s="14">
        <v>2</v>
      </c>
      <c r="H395" s="14">
        <v>1</v>
      </c>
      <c r="I395" s="14" t="s">
        <v>20</v>
      </c>
      <c r="J395" s="14" t="s">
        <v>43</v>
      </c>
      <c r="K395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95" s="14" t="s">
        <v>51</v>
      </c>
      <c r="M395" s="14" t="s">
        <v>23</v>
      </c>
      <c r="N395" s="14"/>
    </row>
    <row r="396" spans="1:14" x14ac:dyDescent="0.3">
      <c r="A396" s="13" t="s">
        <v>246</v>
      </c>
      <c r="B396" s="13" t="s">
        <v>15</v>
      </c>
      <c r="C396" s="13" t="s">
        <v>269</v>
      </c>
      <c r="D396" s="13" t="s">
        <v>265</v>
      </c>
      <c r="E396" s="13" t="s">
        <v>40</v>
      </c>
      <c r="F396" s="13" t="s">
        <v>19</v>
      </c>
      <c r="G396" s="13">
        <v>3</v>
      </c>
      <c r="H396" s="13">
        <v>1</v>
      </c>
      <c r="I396" s="13" t="s">
        <v>26</v>
      </c>
      <c r="J396" s="13" t="s">
        <v>43</v>
      </c>
      <c r="K39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396" s="13" t="s">
        <v>235</v>
      </c>
      <c r="M396" s="13" t="s">
        <v>23</v>
      </c>
      <c r="N396" s="13"/>
    </row>
    <row r="397" spans="1:14" x14ac:dyDescent="0.3">
      <c r="A397" s="13" t="s">
        <v>270</v>
      </c>
      <c r="B397" s="13" t="s">
        <v>15</v>
      </c>
      <c r="C397" s="13" t="s">
        <v>269</v>
      </c>
      <c r="D397" s="13" t="s">
        <v>265</v>
      </c>
      <c r="E397" s="13" t="s">
        <v>40</v>
      </c>
      <c r="F397" s="13" t="s">
        <v>32</v>
      </c>
      <c r="G397" s="13">
        <v>3</v>
      </c>
      <c r="H397" s="13">
        <v>1</v>
      </c>
      <c r="I397" s="13" t="s">
        <v>26</v>
      </c>
      <c r="J397" s="13" t="s">
        <v>43</v>
      </c>
      <c r="K39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397" s="13" t="s">
        <v>235</v>
      </c>
      <c r="M397" s="13" t="s">
        <v>23</v>
      </c>
      <c r="N397" s="13"/>
    </row>
    <row r="398" spans="1:14" x14ac:dyDescent="0.3">
      <c r="A398" s="13" t="s">
        <v>49</v>
      </c>
      <c r="B398" s="13" t="s">
        <v>15</v>
      </c>
      <c r="C398" s="14" t="s">
        <v>183</v>
      </c>
      <c r="D398" s="14" t="s">
        <v>265</v>
      </c>
      <c r="E398" s="14" t="s">
        <v>40</v>
      </c>
      <c r="F398" s="14" t="s">
        <v>19</v>
      </c>
      <c r="G398" s="14">
        <v>2</v>
      </c>
      <c r="H398" s="14">
        <v>1</v>
      </c>
      <c r="I398" s="14" t="s">
        <v>26</v>
      </c>
      <c r="J398" s="14" t="s">
        <v>43</v>
      </c>
      <c r="K398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398" s="14" t="s">
        <v>51</v>
      </c>
      <c r="M398" s="14" t="s">
        <v>23</v>
      </c>
      <c r="N398" s="14"/>
    </row>
    <row r="399" spans="1:14" x14ac:dyDescent="0.3">
      <c r="A399" s="13" t="s">
        <v>49</v>
      </c>
      <c r="B399" s="13" t="s">
        <v>15</v>
      </c>
      <c r="C399" s="14" t="s">
        <v>183</v>
      </c>
      <c r="D399" s="14" t="s">
        <v>265</v>
      </c>
      <c r="E399" s="14" t="s">
        <v>40</v>
      </c>
      <c r="F399" s="14" t="s">
        <v>32</v>
      </c>
      <c r="G399" s="14">
        <v>2</v>
      </c>
      <c r="H399" s="14">
        <v>1</v>
      </c>
      <c r="I399" s="14" t="s">
        <v>26</v>
      </c>
      <c r="J399" s="14" t="s">
        <v>43</v>
      </c>
      <c r="K399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399" s="14" t="s">
        <v>51</v>
      </c>
      <c r="M399" s="14" t="s">
        <v>23</v>
      </c>
      <c r="N399" s="14"/>
    </row>
    <row r="400" spans="1:14" x14ac:dyDescent="0.3">
      <c r="A400" s="13" t="s">
        <v>253</v>
      </c>
      <c r="B400" s="13" t="s">
        <v>15</v>
      </c>
      <c r="C400" s="13" t="s">
        <v>271</v>
      </c>
      <c r="D400" s="13" t="s">
        <v>265</v>
      </c>
      <c r="E400" s="13" t="s">
        <v>40</v>
      </c>
      <c r="F400" s="13" t="s">
        <v>19</v>
      </c>
      <c r="G400" s="13">
        <v>3</v>
      </c>
      <c r="H400" s="13">
        <v>1</v>
      </c>
      <c r="I400" s="13" t="s">
        <v>26</v>
      </c>
      <c r="J400" s="13" t="s">
        <v>43</v>
      </c>
      <c r="K40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00" s="13" t="s">
        <v>235</v>
      </c>
      <c r="M400" s="13" t="s">
        <v>23</v>
      </c>
      <c r="N400" s="13"/>
    </row>
    <row r="401" spans="1:14" x14ac:dyDescent="0.3">
      <c r="A401" s="13" t="s">
        <v>234</v>
      </c>
      <c r="B401" s="13" t="s">
        <v>15</v>
      </c>
      <c r="C401" s="13" t="s">
        <v>271</v>
      </c>
      <c r="D401" s="13" t="s">
        <v>265</v>
      </c>
      <c r="E401" s="13" t="s">
        <v>40</v>
      </c>
      <c r="F401" s="13" t="s">
        <v>32</v>
      </c>
      <c r="G401" s="13">
        <v>3</v>
      </c>
      <c r="H401" s="13">
        <v>1</v>
      </c>
      <c r="I401" s="13" t="s">
        <v>26</v>
      </c>
      <c r="J401" s="13" t="s">
        <v>43</v>
      </c>
      <c r="K40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401" s="13" t="s">
        <v>235</v>
      </c>
      <c r="M401" s="13" t="s">
        <v>23</v>
      </c>
      <c r="N401" s="13"/>
    </row>
    <row r="402" spans="1:14" x14ac:dyDescent="0.3">
      <c r="A402" s="13" t="s">
        <v>246</v>
      </c>
      <c r="B402" s="13" t="s">
        <v>15</v>
      </c>
      <c r="C402" s="13" t="s">
        <v>272</v>
      </c>
      <c r="D402" s="13" t="s">
        <v>265</v>
      </c>
      <c r="E402" s="13" t="s">
        <v>40</v>
      </c>
      <c r="F402" s="13" t="s">
        <v>19</v>
      </c>
      <c r="G402" s="13">
        <v>2</v>
      </c>
      <c r="H402" s="13">
        <v>1</v>
      </c>
      <c r="I402" s="13" t="s">
        <v>20</v>
      </c>
      <c r="J402" s="13" t="s">
        <v>43</v>
      </c>
      <c r="K40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02" s="13" t="s">
        <v>235</v>
      </c>
      <c r="M402" s="13" t="s">
        <v>23</v>
      </c>
      <c r="N402" s="13"/>
    </row>
    <row r="403" spans="1:14" x14ac:dyDescent="0.3">
      <c r="A403" s="13" t="s">
        <v>245</v>
      </c>
      <c r="B403" s="13" t="s">
        <v>31</v>
      </c>
      <c r="C403" s="13" t="s">
        <v>273</v>
      </c>
      <c r="D403" s="13" t="s">
        <v>265</v>
      </c>
      <c r="E403" s="13" t="s">
        <v>40</v>
      </c>
      <c r="F403" s="13" t="s">
        <v>32</v>
      </c>
      <c r="G403" s="13">
        <v>2</v>
      </c>
      <c r="H403" s="13">
        <v>1</v>
      </c>
      <c r="I403" s="13" t="s">
        <v>20</v>
      </c>
      <c r="J403" s="13" t="s">
        <v>43</v>
      </c>
      <c r="K40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03" s="13" t="s">
        <v>235</v>
      </c>
      <c r="M403" s="13" t="s">
        <v>23</v>
      </c>
      <c r="N403" s="13"/>
    </row>
    <row r="404" spans="1:14" hidden="1" x14ac:dyDescent="0.3">
      <c r="A404" s="13" t="s">
        <v>243</v>
      </c>
      <c r="B404" s="13" t="s">
        <v>15</v>
      </c>
      <c r="C404" s="13" t="s">
        <v>274</v>
      </c>
      <c r="D404" s="13" t="s">
        <v>265</v>
      </c>
      <c r="E404" s="13" t="s">
        <v>18</v>
      </c>
      <c r="F404" s="13" t="s">
        <v>19</v>
      </c>
      <c r="G404" s="13">
        <v>3</v>
      </c>
      <c r="H404" s="13">
        <v>1</v>
      </c>
      <c r="I404" s="13" t="s">
        <v>26</v>
      </c>
      <c r="J404" s="13" t="s">
        <v>43</v>
      </c>
      <c r="K40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04" s="13" t="s">
        <v>235</v>
      </c>
      <c r="M404" s="13" t="s">
        <v>23</v>
      </c>
      <c r="N404" s="13"/>
    </row>
    <row r="405" spans="1:14" hidden="1" x14ac:dyDescent="0.3">
      <c r="A405" s="13" t="s">
        <v>246</v>
      </c>
      <c r="B405" s="13" t="s">
        <v>15</v>
      </c>
      <c r="C405" s="13" t="s">
        <v>274</v>
      </c>
      <c r="D405" s="13" t="s">
        <v>265</v>
      </c>
      <c r="E405" s="13" t="s">
        <v>18</v>
      </c>
      <c r="F405" s="13" t="s">
        <v>19</v>
      </c>
      <c r="G405" s="13">
        <v>1</v>
      </c>
      <c r="H405" s="13">
        <v>1</v>
      </c>
      <c r="I405" s="13" t="s">
        <v>26</v>
      </c>
      <c r="J405" s="13" t="s">
        <v>43</v>
      </c>
      <c r="K40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05" s="13" t="s">
        <v>235</v>
      </c>
      <c r="M405" s="13" t="s">
        <v>23</v>
      </c>
      <c r="N405" s="13"/>
    </row>
    <row r="406" spans="1:14" hidden="1" x14ac:dyDescent="0.3">
      <c r="A406" s="13" t="s">
        <v>249</v>
      </c>
      <c r="B406" s="13" t="s">
        <v>31</v>
      </c>
      <c r="C406" s="13" t="s">
        <v>274</v>
      </c>
      <c r="D406" s="13" t="s">
        <v>265</v>
      </c>
      <c r="E406" s="13" t="s">
        <v>18</v>
      </c>
      <c r="F406" s="13" t="s">
        <v>32</v>
      </c>
      <c r="G406" s="13">
        <v>4</v>
      </c>
      <c r="H406" s="13">
        <v>1</v>
      </c>
      <c r="I406" s="13" t="s">
        <v>26</v>
      </c>
      <c r="J406" s="13" t="s">
        <v>43</v>
      </c>
      <c r="K40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406" s="13" t="s">
        <v>235</v>
      </c>
      <c r="M406" s="13" t="s">
        <v>23</v>
      </c>
      <c r="N406" s="13"/>
    </row>
    <row r="407" spans="1:14" hidden="1" x14ac:dyDescent="0.3">
      <c r="A407" s="13" t="s">
        <v>243</v>
      </c>
      <c r="B407" s="13" t="s">
        <v>15</v>
      </c>
      <c r="C407" s="13" t="s">
        <v>275</v>
      </c>
      <c r="D407" s="13" t="s">
        <v>265</v>
      </c>
      <c r="E407" s="13" t="s">
        <v>18</v>
      </c>
      <c r="F407" s="13" t="s">
        <v>19</v>
      </c>
      <c r="G407" s="13">
        <v>1</v>
      </c>
      <c r="H407" s="13">
        <v>1</v>
      </c>
      <c r="I407" s="13" t="s">
        <v>26</v>
      </c>
      <c r="J407" s="13" t="s">
        <v>43</v>
      </c>
      <c r="K40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07" s="13" t="s">
        <v>235</v>
      </c>
      <c r="M407" s="13" t="s">
        <v>23</v>
      </c>
      <c r="N407" s="13"/>
    </row>
    <row r="408" spans="1:14" hidden="1" x14ac:dyDescent="0.3">
      <c r="A408" s="13" t="s">
        <v>250</v>
      </c>
      <c r="B408" s="13" t="s">
        <v>15</v>
      </c>
      <c r="C408" s="13" t="s">
        <v>275</v>
      </c>
      <c r="D408" s="13" t="s">
        <v>265</v>
      </c>
      <c r="E408" s="13" t="s">
        <v>18</v>
      </c>
      <c r="F408" s="13" t="s">
        <v>19</v>
      </c>
      <c r="G408" s="13">
        <v>2</v>
      </c>
      <c r="H408" s="13">
        <v>1</v>
      </c>
      <c r="I408" s="13" t="s">
        <v>26</v>
      </c>
      <c r="J408" s="13" t="s">
        <v>43</v>
      </c>
      <c r="K40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08" s="13" t="s">
        <v>235</v>
      </c>
      <c r="M408" s="13" t="s">
        <v>23</v>
      </c>
      <c r="N408" s="13"/>
    </row>
    <row r="409" spans="1:14" hidden="1" x14ac:dyDescent="0.3">
      <c r="A409" s="13" t="s">
        <v>245</v>
      </c>
      <c r="B409" s="13" t="s">
        <v>31</v>
      </c>
      <c r="C409" s="13" t="s">
        <v>275</v>
      </c>
      <c r="D409" s="13" t="s">
        <v>265</v>
      </c>
      <c r="E409" s="13" t="s">
        <v>18</v>
      </c>
      <c r="F409" s="13" t="s">
        <v>32</v>
      </c>
      <c r="G409" s="13">
        <v>3</v>
      </c>
      <c r="H409" s="13">
        <v>1</v>
      </c>
      <c r="I409" s="13" t="s">
        <v>26</v>
      </c>
      <c r="J409" s="13" t="s">
        <v>43</v>
      </c>
      <c r="K40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09" s="13" t="s">
        <v>235</v>
      </c>
      <c r="M409" s="13" t="s">
        <v>23</v>
      </c>
      <c r="N409" s="13"/>
    </row>
    <row r="410" spans="1:14" hidden="1" x14ac:dyDescent="0.3">
      <c r="A410" s="13" t="s">
        <v>253</v>
      </c>
      <c r="B410" s="13" t="s">
        <v>15</v>
      </c>
      <c r="C410" s="13" t="s">
        <v>276</v>
      </c>
      <c r="D410" s="13" t="s">
        <v>265</v>
      </c>
      <c r="E410" s="13" t="s">
        <v>18</v>
      </c>
      <c r="F410" s="13" t="s">
        <v>19</v>
      </c>
      <c r="G410" s="13">
        <v>3</v>
      </c>
      <c r="H410" s="13">
        <v>1</v>
      </c>
      <c r="I410" s="13" t="s">
        <v>20</v>
      </c>
      <c r="J410" s="13" t="s">
        <v>43</v>
      </c>
      <c r="K41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10" s="13" t="s">
        <v>235</v>
      </c>
      <c r="M410" s="13" t="s">
        <v>23</v>
      </c>
      <c r="N410" s="13"/>
    </row>
    <row r="411" spans="1:14" hidden="1" x14ac:dyDescent="0.3">
      <c r="A411" s="13" t="s">
        <v>253</v>
      </c>
      <c r="B411" s="13" t="s">
        <v>15</v>
      </c>
      <c r="C411" s="13" t="s">
        <v>276</v>
      </c>
      <c r="D411" s="13" t="s">
        <v>265</v>
      </c>
      <c r="E411" s="13" t="s">
        <v>18</v>
      </c>
      <c r="F411" s="13" t="s">
        <v>32</v>
      </c>
      <c r="G411" s="13">
        <v>3</v>
      </c>
      <c r="H411" s="13">
        <v>1</v>
      </c>
      <c r="I411" s="13" t="s">
        <v>20</v>
      </c>
      <c r="J411" s="13" t="s">
        <v>43</v>
      </c>
      <c r="K41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411" s="13" t="s">
        <v>235</v>
      </c>
      <c r="M411" s="13" t="s">
        <v>23</v>
      </c>
      <c r="N411" s="13"/>
    </row>
    <row r="412" spans="1:14" x14ac:dyDescent="0.3">
      <c r="A412" s="13" t="s">
        <v>250</v>
      </c>
      <c r="B412" s="13" t="s">
        <v>15</v>
      </c>
      <c r="C412" s="13" t="s">
        <v>277</v>
      </c>
      <c r="D412" s="13" t="s">
        <v>265</v>
      </c>
      <c r="E412" s="13" t="s">
        <v>64</v>
      </c>
      <c r="F412" s="13" t="s">
        <v>19</v>
      </c>
      <c r="G412" s="13">
        <v>3</v>
      </c>
      <c r="H412" s="13">
        <v>1</v>
      </c>
      <c r="I412" s="13" t="s">
        <v>26</v>
      </c>
      <c r="J412" s="13" t="s">
        <v>43</v>
      </c>
      <c r="K41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12" s="13" t="s">
        <v>235</v>
      </c>
      <c r="M412" s="13" t="s">
        <v>23</v>
      </c>
      <c r="N412" s="13"/>
    </row>
    <row r="413" spans="1:14" x14ac:dyDescent="0.3">
      <c r="A413" s="13" t="s">
        <v>250</v>
      </c>
      <c r="B413" s="13" t="s">
        <v>15</v>
      </c>
      <c r="C413" s="13" t="s">
        <v>277</v>
      </c>
      <c r="D413" s="13" t="s">
        <v>265</v>
      </c>
      <c r="E413" s="13" t="s">
        <v>64</v>
      </c>
      <c r="F413" s="13" t="s">
        <v>32</v>
      </c>
      <c r="G413" s="13">
        <v>3</v>
      </c>
      <c r="H413" s="13">
        <v>1</v>
      </c>
      <c r="I413" s="13" t="s">
        <v>26</v>
      </c>
      <c r="J413" s="13" t="s">
        <v>43</v>
      </c>
      <c r="K41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413" s="13" t="s">
        <v>235</v>
      </c>
      <c r="M413" s="13" t="s">
        <v>23</v>
      </c>
      <c r="N413" s="13"/>
    </row>
    <row r="414" spans="1:14" x14ac:dyDescent="0.3">
      <c r="A414" s="13" t="s">
        <v>246</v>
      </c>
      <c r="B414" s="13" t="s">
        <v>15</v>
      </c>
      <c r="C414" s="13" t="s">
        <v>278</v>
      </c>
      <c r="D414" s="13" t="s">
        <v>265</v>
      </c>
      <c r="E414" s="13" t="s">
        <v>64</v>
      </c>
      <c r="F414" s="13" t="s">
        <v>19</v>
      </c>
      <c r="G414" s="13">
        <v>2</v>
      </c>
      <c r="H414" s="13">
        <v>1</v>
      </c>
      <c r="I414" s="13" t="s">
        <v>20</v>
      </c>
      <c r="J414" s="13" t="s">
        <v>43</v>
      </c>
      <c r="K41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14" s="13" t="s">
        <v>235</v>
      </c>
      <c r="M414" s="13" t="s">
        <v>23</v>
      </c>
      <c r="N414" s="13"/>
    </row>
    <row r="415" spans="1:14" x14ac:dyDescent="0.3">
      <c r="A415" t="s">
        <v>270</v>
      </c>
      <c r="B415" s="13" t="s">
        <v>15</v>
      </c>
      <c r="C415" s="13" t="s">
        <v>278</v>
      </c>
      <c r="D415" s="13" t="s">
        <v>265</v>
      </c>
      <c r="E415" s="13" t="s">
        <v>64</v>
      </c>
      <c r="F415" s="13" t="s">
        <v>32</v>
      </c>
      <c r="G415" s="13">
        <v>2</v>
      </c>
      <c r="H415" s="13">
        <v>1</v>
      </c>
      <c r="I415" s="13" t="s">
        <v>20</v>
      </c>
      <c r="J415" s="13" t="s">
        <v>43</v>
      </c>
      <c r="K41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15" s="13" t="s">
        <v>235</v>
      </c>
      <c r="M415" s="13" t="s">
        <v>23</v>
      </c>
      <c r="N415" s="13"/>
    </row>
    <row r="416" spans="1:14" x14ac:dyDescent="0.3">
      <c r="A416" s="13" t="s">
        <v>244</v>
      </c>
      <c r="B416" s="13" t="s">
        <v>15</v>
      </c>
      <c r="C416" s="13" t="s">
        <v>279</v>
      </c>
      <c r="D416" s="13" t="s">
        <v>235</v>
      </c>
      <c r="E416" s="13" t="s">
        <v>40</v>
      </c>
      <c r="F416" s="13" t="s">
        <v>19</v>
      </c>
      <c r="G416" s="13">
        <v>3</v>
      </c>
      <c r="H416" s="13">
        <v>1</v>
      </c>
      <c r="I416" s="13" t="s">
        <v>26</v>
      </c>
      <c r="J416" s="13" t="s">
        <v>21</v>
      </c>
      <c r="K41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16" s="13" t="s">
        <v>235</v>
      </c>
      <c r="M416" s="13" t="s">
        <v>23</v>
      </c>
      <c r="N416" s="13"/>
    </row>
    <row r="417" spans="1:14" x14ac:dyDescent="0.3">
      <c r="A417" s="13" t="s">
        <v>249</v>
      </c>
      <c r="B417" s="13" t="s">
        <v>31</v>
      </c>
      <c r="C417" s="13" t="s">
        <v>279</v>
      </c>
      <c r="D417" s="13" t="s">
        <v>235</v>
      </c>
      <c r="E417" s="13" t="s">
        <v>40</v>
      </c>
      <c r="F417" s="13" t="s">
        <v>36</v>
      </c>
      <c r="G417" s="13">
        <v>2</v>
      </c>
      <c r="H417" s="13">
        <v>1</v>
      </c>
      <c r="I417" s="13" t="s">
        <v>26</v>
      </c>
      <c r="J417" s="13" t="s">
        <v>21</v>
      </c>
      <c r="K41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17" s="13" t="s">
        <v>235</v>
      </c>
      <c r="M417" s="13" t="s">
        <v>23</v>
      </c>
      <c r="N417" s="13"/>
    </row>
    <row r="418" spans="1:14" x14ac:dyDescent="0.3">
      <c r="A418" s="13" t="s">
        <v>49</v>
      </c>
      <c r="B418" s="13" t="s">
        <v>15</v>
      </c>
      <c r="C418" s="14" t="s">
        <v>280</v>
      </c>
      <c r="D418" s="14" t="s">
        <v>235</v>
      </c>
      <c r="E418" s="14" t="s">
        <v>40</v>
      </c>
      <c r="F418" s="14" t="s">
        <v>19</v>
      </c>
      <c r="G418" s="14">
        <v>2</v>
      </c>
      <c r="H418" s="14">
        <v>1</v>
      </c>
      <c r="I418" s="14" t="s">
        <v>26</v>
      </c>
      <c r="J418" s="14" t="s">
        <v>21</v>
      </c>
      <c r="K418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18" s="14" t="s">
        <v>51</v>
      </c>
      <c r="M418" s="14" t="s">
        <v>23</v>
      </c>
      <c r="N418" s="14"/>
    </row>
    <row r="419" spans="1:14" x14ac:dyDescent="0.3">
      <c r="A419" s="13" t="s">
        <v>49</v>
      </c>
      <c r="B419" s="13" t="s">
        <v>15</v>
      </c>
      <c r="C419" s="14" t="s">
        <v>280</v>
      </c>
      <c r="D419" s="14" t="s">
        <v>235</v>
      </c>
      <c r="E419" s="14" t="s">
        <v>40</v>
      </c>
      <c r="F419" s="14" t="s">
        <v>32</v>
      </c>
      <c r="G419" s="14">
        <v>2</v>
      </c>
      <c r="H419" s="14">
        <v>1</v>
      </c>
      <c r="I419" s="14" t="s">
        <v>26</v>
      </c>
      <c r="J419" s="14" t="s">
        <v>21</v>
      </c>
      <c r="K419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19" s="14" t="s">
        <v>51</v>
      </c>
      <c r="M419" s="14" t="s">
        <v>23</v>
      </c>
      <c r="N419" s="14"/>
    </row>
    <row r="420" spans="1:14" x14ac:dyDescent="0.3">
      <c r="A420" s="13" t="s">
        <v>244</v>
      </c>
      <c r="B420" s="13" t="s">
        <v>15</v>
      </c>
      <c r="C420" s="13" t="s">
        <v>281</v>
      </c>
      <c r="D420" s="13" t="s">
        <v>235</v>
      </c>
      <c r="E420" s="13" t="s">
        <v>40</v>
      </c>
      <c r="F420" s="13" t="s">
        <v>19</v>
      </c>
      <c r="G420" s="13">
        <v>1</v>
      </c>
      <c r="H420" s="13">
        <v>1</v>
      </c>
      <c r="I420" s="13" t="s">
        <v>26</v>
      </c>
      <c r="J420" s="13" t="s">
        <v>21</v>
      </c>
      <c r="K42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20" s="13" t="s">
        <v>235</v>
      </c>
      <c r="M420" s="13" t="s">
        <v>23</v>
      </c>
      <c r="N420" s="13"/>
    </row>
    <row r="421" spans="1:14" x14ac:dyDescent="0.3">
      <c r="A421" s="13" t="s">
        <v>282</v>
      </c>
      <c r="B421" s="13" t="s">
        <v>15</v>
      </c>
      <c r="C421" s="13" t="s">
        <v>281</v>
      </c>
      <c r="D421" s="13" t="s">
        <v>235</v>
      </c>
      <c r="E421" s="13" t="s">
        <v>40</v>
      </c>
      <c r="F421" s="13" t="s">
        <v>32</v>
      </c>
      <c r="G421" s="13">
        <v>1</v>
      </c>
      <c r="H421" s="13">
        <v>1</v>
      </c>
      <c r="I421" s="13" t="s">
        <v>26</v>
      </c>
      <c r="J421" s="13" t="s">
        <v>21</v>
      </c>
      <c r="K42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421" s="13" t="s">
        <v>235</v>
      </c>
      <c r="M421" s="13" t="s">
        <v>23</v>
      </c>
      <c r="N421" s="13"/>
    </row>
    <row r="422" spans="1:14" x14ac:dyDescent="0.3">
      <c r="A422" s="13" t="s">
        <v>282</v>
      </c>
      <c r="B422" s="13" t="s">
        <v>15</v>
      </c>
      <c r="C422" s="13" t="s">
        <v>281</v>
      </c>
      <c r="D422" s="13" t="s">
        <v>235</v>
      </c>
      <c r="E422" s="13" t="s">
        <v>40</v>
      </c>
      <c r="F422" s="13" t="s">
        <v>36</v>
      </c>
      <c r="G422" s="13">
        <v>1</v>
      </c>
      <c r="H422" s="13">
        <v>1</v>
      </c>
      <c r="I422" s="13" t="s">
        <v>26</v>
      </c>
      <c r="J422" s="13" t="s">
        <v>21</v>
      </c>
      <c r="K42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0.25</v>
      </c>
      <c r="L422" s="13" t="s">
        <v>235</v>
      </c>
      <c r="M422" s="13" t="s">
        <v>23</v>
      </c>
      <c r="N422" s="13"/>
    </row>
    <row r="423" spans="1:14" hidden="1" x14ac:dyDescent="0.3">
      <c r="A423" s="13" t="s">
        <v>246</v>
      </c>
      <c r="B423" s="13" t="s">
        <v>15</v>
      </c>
      <c r="C423" s="13" t="s">
        <v>283</v>
      </c>
      <c r="D423" s="13" t="s">
        <v>235</v>
      </c>
      <c r="E423" s="13" t="s">
        <v>18</v>
      </c>
      <c r="F423" s="13" t="s">
        <v>19</v>
      </c>
      <c r="G423" s="13">
        <v>1</v>
      </c>
      <c r="H423" s="13">
        <v>1</v>
      </c>
      <c r="I423" s="13" t="s">
        <v>26</v>
      </c>
      <c r="J423" s="13" t="s">
        <v>21</v>
      </c>
      <c r="K42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23" s="13" t="s">
        <v>235</v>
      </c>
      <c r="M423" s="13" t="s">
        <v>23</v>
      </c>
      <c r="N423" s="13"/>
    </row>
    <row r="424" spans="1:14" hidden="1" x14ac:dyDescent="0.3">
      <c r="A424" s="13" t="s">
        <v>249</v>
      </c>
      <c r="B424" s="13" t="s">
        <v>31</v>
      </c>
      <c r="C424" s="13" t="s">
        <v>283</v>
      </c>
      <c r="D424" s="13" t="s">
        <v>235</v>
      </c>
      <c r="E424" s="13" t="s">
        <v>18</v>
      </c>
      <c r="F424" s="13" t="s">
        <v>32</v>
      </c>
      <c r="G424" s="13">
        <v>2</v>
      </c>
      <c r="H424" s="13">
        <v>1</v>
      </c>
      <c r="I424" s="13" t="s">
        <v>26</v>
      </c>
      <c r="J424" s="13" t="s">
        <v>21</v>
      </c>
      <c r="K42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24" s="13" t="s">
        <v>235</v>
      </c>
      <c r="M424" s="13" t="s">
        <v>23</v>
      </c>
      <c r="N424" s="13"/>
    </row>
    <row r="425" spans="1:14" hidden="1" x14ac:dyDescent="0.3">
      <c r="A425" s="13" t="s">
        <v>244</v>
      </c>
      <c r="B425" s="13" t="s">
        <v>15</v>
      </c>
      <c r="C425" s="13" t="s">
        <v>284</v>
      </c>
      <c r="D425" s="13" t="s">
        <v>235</v>
      </c>
      <c r="E425" s="13" t="s">
        <v>18</v>
      </c>
      <c r="F425" s="13" t="s">
        <v>19</v>
      </c>
      <c r="G425" s="13">
        <v>1</v>
      </c>
      <c r="H425" s="13">
        <v>1</v>
      </c>
      <c r="I425" s="13" t="s">
        <v>26</v>
      </c>
      <c r="J425" s="13" t="s">
        <v>21</v>
      </c>
      <c r="K42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25" s="13" t="s">
        <v>235</v>
      </c>
      <c r="M425" s="13" t="s">
        <v>23</v>
      </c>
      <c r="N425" s="13"/>
    </row>
    <row r="426" spans="1:14" hidden="1" x14ac:dyDescent="0.3">
      <c r="A426" s="13" t="s">
        <v>243</v>
      </c>
      <c r="B426" s="13" t="s">
        <v>15</v>
      </c>
      <c r="C426" s="13" t="s">
        <v>284</v>
      </c>
      <c r="D426" s="13" t="s">
        <v>235</v>
      </c>
      <c r="E426" s="13" t="s">
        <v>18</v>
      </c>
      <c r="F426" s="13" t="s">
        <v>19</v>
      </c>
      <c r="G426" s="13">
        <v>1</v>
      </c>
      <c r="H426" s="13">
        <v>1</v>
      </c>
      <c r="I426" s="13" t="s">
        <v>26</v>
      </c>
      <c r="J426" s="13" t="s">
        <v>21</v>
      </c>
      <c r="K42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26" s="13" t="s">
        <v>235</v>
      </c>
      <c r="M426" s="13" t="s">
        <v>23</v>
      </c>
      <c r="N426" s="13"/>
    </row>
    <row r="427" spans="1:14" hidden="1" x14ac:dyDescent="0.3">
      <c r="A427" s="13" t="s">
        <v>249</v>
      </c>
      <c r="B427" s="13" t="s">
        <v>31</v>
      </c>
      <c r="C427" s="13" t="s">
        <v>284</v>
      </c>
      <c r="D427" s="13" t="s">
        <v>235</v>
      </c>
      <c r="E427" s="13" t="s">
        <v>18</v>
      </c>
      <c r="F427" s="13" t="s">
        <v>32</v>
      </c>
      <c r="G427" s="13">
        <v>3</v>
      </c>
      <c r="H427" s="13">
        <v>1</v>
      </c>
      <c r="I427" s="13" t="s">
        <v>26</v>
      </c>
      <c r="J427" s="13" t="s">
        <v>21</v>
      </c>
      <c r="K42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27" s="13" t="s">
        <v>235</v>
      </c>
      <c r="M427" s="13" t="s">
        <v>23</v>
      </c>
      <c r="N427" s="13"/>
    </row>
    <row r="428" spans="1:14" hidden="1" x14ac:dyDescent="0.3">
      <c r="A428" s="13" t="s">
        <v>244</v>
      </c>
      <c r="B428" s="13" t="s">
        <v>15</v>
      </c>
      <c r="C428" s="13" t="s">
        <v>285</v>
      </c>
      <c r="D428" s="13" t="s">
        <v>235</v>
      </c>
      <c r="E428" s="13" t="s">
        <v>18</v>
      </c>
      <c r="F428" s="13" t="s">
        <v>19</v>
      </c>
      <c r="G428" s="13">
        <v>1</v>
      </c>
      <c r="H428" s="13">
        <v>1</v>
      </c>
      <c r="I428" s="13" t="s">
        <v>26</v>
      </c>
      <c r="J428" s="13" t="s">
        <v>21</v>
      </c>
      <c r="K42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28" s="13" t="s">
        <v>235</v>
      </c>
      <c r="M428" s="13" t="s">
        <v>23</v>
      </c>
      <c r="N428" s="13"/>
    </row>
    <row r="429" spans="1:14" hidden="1" x14ac:dyDescent="0.3">
      <c r="A429" s="13" t="s">
        <v>243</v>
      </c>
      <c r="B429" s="13" t="s">
        <v>15</v>
      </c>
      <c r="C429" s="13" t="s">
        <v>285</v>
      </c>
      <c r="D429" s="13" t="s">
        <v>235</v>
      </c>
      <c r="E429" s="13" t="s">
        <v>18</v>
      </c>
      <c r="F429" s="13" t="s">
        <v>19</v>
      </c>
      <c r="G429" s="13">
        <v>1</v>
      </c>
      <c r="H429" s="13">
        <v>1</v>
      </c>
      <c r="I429" s="13" t="s">
        <v>26</v>
      </c>
      <c r="J429" s="13" t="s">
        <v>21</v>
      </c>
      <c r="K42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29" s="13" t="s">
        <v>235</v>
      </c>
      <c r="M429" s="13" t="s">
        <v>23</v>
      </c>
      <c r="N429" s="13"/>
    </row>
    <row r="430" spans="1:14" hidden="1" x14ac:dyDescent="0.3">
      <c r="A430" s="13" t="s">
        <v>249</v>
      </c>
      <c r="B430" s="13" t="s">
        <v>31</v>
      </c>
      <c r="C430" s="13" t="s">
        <v>285</v>
      </c>
      <c r="D430" s="13" t="s">
        <v>235</v>
      </c>
      <c r="E430" s="13" t="s">
        <v>18</v>
      </c>
      <c r="F430" s="13" t="s">
        <v>32</v>
      </c>
      <c r="G430" s="13">
        <v>2</v>
      </c>
      <c r="H430" s="13">
        <v>1</v>
      </c>
      <c r="I430" s="13" t="s">
        <v>26</v>
      </c>
      <c r="J430" s="13" t="s">
        <v>21</v>
      </c>
      <c r="K43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30" s="13" t="s">
        <v>235</v>
      </c>
      <c r="M430" s="13" t="s">
        <v>23</v>
      </c>
      <c r="N430" s="13"/>
    </row>
    <row r="431" spans="1:14" hidden="1" x14ac:dyDescent="0.3">
      <c r="A431" s="13" t="s">
        <v>243</v>
      </c>
      <c r="B431" s="13" t="s">
        <v>15</v>
      </c>
      <c r="C431" s="13" t="s">
        <v>286</v>
      </c>
      <c r="D431" s="13" t="s">
        <v>235</v>
      </c>
      <c r="E431" s="13" t="s">
        <v>18</v>
      </c>
      <c r="F431" s="13" t="s">
        <v>19</v>
      </c>
      <c r="G431" s="13">
        <v>1</v>
      </c>
      <c r="H431" s="13">
        <v>1</v>
      </c>
      <c r="I431" s="13" t="s">
        <v>20</v>
      </c>
      <c r="J431" s="13" t="s">
        <v>21</v>
      </c>
      <c r="K43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31" s="13" t="s">
        <v>235</v>
      </c>
      <c r="M431" s="13" t="s">
        <v>23</v>
      </c>
      <c r="N431" s="13"/>
    </row>
    <row r="432" spans="1:14" hidden="1" x14ac:dyDescent="0.3">
      <c r="A432" s="13" t="s">
        <v>244</v>
      </c>
      <c r="B432" s="13" t="s">
        <v>15</v>
      </c>
      <c r="C432" s="13" t="s">
        <v>286</v>
      </c>
      <c r="D432" s="13" t="s">
        <v>235</v>
      </c>
      <c r="E432" s="13" t="s">
        <v>18</v>
      </c>
      <c r="F432" s="13" t="s">
        <v>19</v>
      </c>
      <c r="G432" s="13">
        <v>1</v>
      </c>
      <c r="H432" s="13">
        <v>1</v>
      </c>
      <c r="I432" s="13" t="s">
        <v>20</v>
      </c>
      <c r="J432" s="13" t="s">
        <v>21</v>
      </c>
      <c r="K43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32" s="13" t="s">
        <v>235</v>
      </c>
      <c r="M432" s="13" t="s">
        <v>23</v>
      </c>
      <c r="N432" s="13"/>
    </row>
    <row r="433" spans="1:14" hidden="1" x14ac:dyDescent="0.3">
      <c r="A433" s="13" t="s">
        <v>249</v>
      </c>
      <c r="B433" s="13" t="s">
        <v>31</v>
      </c>
      <c r="C433" s="13" t="s">
        <v>286</v>
      </c>
      <c r="D433" s="13" t="s">
        <v>235</v>
      </c>
      <c r="E433" s="13" t="s">
        <v>18</v>
      </c>
      <c r="F433" s="13" t="s">
        <v>32</v>
      </c>
      <c r="G433" s="13">
        <v>2</v>
      </c>
      <c r="H433" s="13">
        <v>1</v>
      </c>
      <c r="I433" s="13" t="s">
        <v>20</v>
      </c>
      <c r="J433" s="13" t="s">
        <v>21</v>
      </c>
      <c r="K43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33" s="13" t="s">
        <v>235</v>
      </c>
      <c r="M433" s="13" t="s">
        <v>23</v>
      </c>
      <c r="N433" s="13"/>
    </row>
    <row r="434" spans="1:14" x14ac:dyDescent="0.3">
      <c r="A434" s="13" t="s">
        <v>244</v>
      </c>
      <c r="B434" s="13" t="s">
        <v>15</v>
      </c>
      <c r="C434" s="13" t="s">
        <v>287</v>
      </c>
      <c r="D434" s="13" t="s">
        <v>235</v>
      </c>
      <c r="E434" s="13" t="s">
        <v>64</v>
      </c>
      <c r="F434" s="13" t="s">
        <v>19</v>
      </c>
      <c r="G434" s="13">
        <v>1</v>
      </c>
      <c r="H434" s="13">
        <v>1</v>
      </c>
      <c r="I434" s="13" t="s">
        <v>26</v>
      </c>
      <c r="J434" s="13" t="s">
        <v>21</v>
      </c>
      <c r="K43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34" s="13" t="s">
        <v>235</v>
      </c>
      <c r="M434" s="13" t="s">
        <v>23</v>
      </c>
      <c r="N434" s="13"/>
    </row>
    <row r="435" spans="1:14" x14ac:dyDescent="0.3">
      <c r="A435" s="13" t="s">
        <v>245</v>
      </c>
      <c r="B435" s="13" t="s">
        <v>31</v>
      </c>
      <c r="C435" s="13" t="s">
        <v>287</v>
      </c>
      <c r="D435" s="13" t="s">
        <v>235</v>
      </c>
      <c r="E435" s="13" t="s">
        <v>64</v>
      </c>
      <c r="F435" s="13" t="s">
        <v>32</v>
      </c>
      <c r="G435" s="13">
        <v>2</v>
      </c>
      <c r="H435" s="13">
        <v>1</v>
      </c>
      <c r="I435" s="13" t="s">
        <v>26</v>
      </c>
      <c r="J435" s="13" t="s">
        <v>21</v>
      </c>
      <c r="K43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35" s="13" t="s">
        <v>235</v>
      </c>
      <c r="M435" s="13" t="s">
        <v>23</v>
      </c>
      <c r="N435" s="13"/>
    </row>
    <row r="436" spans="1:14" x14ac:dyDescent="0.3">
      <c r="A436" s="13" t="s">
        <v>140</v>
      </c>
      <c r="B436" s="13" t="s">
        <v>15</v>
      </c>
      <c r="C436" s="13" t="s">
        <v>288</v>
      </c>
      <c r="D436" s="13" t="s">
        <v>235</v>
      </c>
      <c r="E436" s="13" t="s">
        <v>64</v>
      </c>
      <c r="F436" s="13" t="s">
        <v>19</v>
      </c>
      <c r="G436" s="13">
        <v>2</v>
      </c>
      <c r="H436" s="13">
        <v>1</v>
      </c>
      <c r="I436" s="13" t="s">
        <v>20</v>
      </c>
      <c r="J436" s="13" t="s">
        <v>21</v>
      </c>
      <c r="K43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36" s="13" t="s">
        <v>51</v>
      </c>
      <c r="M436" s="13" t="s">
        <v>23</v>
      </c>
      <c r="N436" s="13" t="s">
        <v>17</v>
      </c>
    </row>
    <row r="437" spans="1:14" hidden="1" x14ac:dyDescent="0.3">
      <c r="A437" s="13" t="s">
        <v>244</v>
      </c>
      <c r="B437" s="13" t="s">
        <v>15</v>
      </c>
      <c r="C437" s="13" t="s">
        <v>289</v>
      </c>
      <c r="D437" s="13" t="s">
        <v>235</v>
      </c>
      <c r="E437" s="13" t="s">
        <v>25</v>
      </c>
      <c r="F437" s="13" t="s">
        <v>19</v>
      </c>
      <c r="G437" s="13">
        <v>1</v>
      </c>
      <c r="H437" s="13">
        <v>1</v>
      </c>
      <c r="I437" s="13" t="s">
        <v>26</v>
      </c>
      <c r="J437" s="13" t="s">
        <v>21</v>
      </c>
      <c r="K43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37" s="13" t="s">
        <v>235</v>
      </c>
      <c r="M437" s="13" t="s">
        <v>23</v>
      </c>
      <c r="N437" s="13"/>
    </row>
    <row r="438" spans="1:14" hidden="1" x14ac:dyDescent="0.3">
      <c r="A438" s="13" t="s">
        <v>243</v>
      </c>
      <c r="B438" s="13" t="s">
        <v>15</v>
      </c>
      <c r="C438" s="13" t="s">
        <v>289</v>
      </c>
      <c r="D438" s="13" t="s">
        <v>235</v>
      </c>
      <c r="E438" s="13" t="s">
        <v>25</v>
      </c>
      <c r="F438" s="13" t="s">
        <v>19</v>
      </c>
      <c r="G438" s="13">
        <v>2</v>
      </c>
      <c r="H438" s="13">
        <v>1</v>
      </c>
      <c r="I438" s="13" t="s">
        <v>26</v>
      </c>
      <c r="J438" s="13" t="s">
        <v>21</v>
      </c>
      <c r="K43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38" s="13" t="s">
        <v>235</v>
      </c>
      <c r="M438" s="13" t="s">
        <v>23</v>
      </c>
      <c r="N438" s="13"/>
    </row>
    <row r="439" spans="1:14" hidden="1" x14ac:dyDescent="0.3">
      <c r="A439" s="13" t="s">
        <v>245</v>
      </c>
      <c r="B439" s="13" t="s">
        <v>31</v>
      </c>
      <c r="C439" s="13" t="s">
        <v>289</v>
      </c>
      <c r="D439" s="13" t="s">
        <v>235</v>
      </c>
      <c r="E439" s="13" t="s">
        <v>25</v>
      </c>
      <c r="F439" s="13" t="s">
        <v>19</v>
      </c>
      <c r="G439" s="13">
        <v>4</v>
      </c>
      <c r="H439" s="13">
        <v>1</v>
      </c>
      <c r="I439" s="13" t="s">
        <v>26</v>
      </c>
      <c r="J439" s="13" t="s">
        <v>21</v>
      </c>
      <c r="K43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439" s="13" t="s">
        <v>235</v>
      </c>
      <c r="M439" s="13" t="s">
        <v>23</v>
      </c>
      <c r="N439" s="13"/>
    </row>
    <row r="440" spans="1:14" hidden="1" x14ac:dyDescent="0.3">
      <c r="A440" s="13" t="s">
        <v>243</v>
      </c>
      <c r="B440" s="13" t="s">
        <v>15</v>
      </c>
      <c r="C440" s="13" t="s">
        <v>290</v>
      </c>
      <c r="D440" s="13" t="s">
        <v>235</v>
      </c>
      <c r="E440" s="13" t="s">
        <v>25</v>
      </c>
      <c r="F440" s="13" t="s">
        <v>19</v>
      </c>
      <c r="G440" s="13">
        <v>1</v>
      </c>
      <c r="H440" s="13">
        <v>1</v>
      </c>
      <c r="I440" s="13" t="s">
        <v>26</v>
      </c>
      <c r="J440" s="13" t="s">
        <v>21</v>
      </c>
      <c r="K44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40" s="13" t="s">
        <v>235</v>
      </c>
      <c r="M440" s="13" t="s">
        <v>23</v>
      </c>
      <c r="N440" s="13"/>
    </row>
    <row r="441" spans="1:14" hidden="1" x14ac:dyDescent="0.3">
      <c r="A441" s="13" t="s">
        <v>244</v>
      </c>
      <c r="B441" s="13" t="s">
        <v>15</v>
      </c>
      <c r="C441" s="13" t="s">
        <v>290</v>
      </c>
      <c r="D441" s="13" t="s">
        <v>235</v>
      </c>
      <c r="E441" s="13" t="s">
        <v>25</v>
      </c>
      <c r="F441" s="13" t="s">
        <v>19</v>
      </c>
      <c r="G441" s="13">
        <v>1</v>
      </c>
      <c r="H441" s="13">
        <v>1</v>
      </c>
      <c r="I441" s="13" t="s">
        <v>26</v>
      </c>
      <c r="J441" s="13" t="s">
        <v>21</v>
      </c>
      <c r="K44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41" s="13" t="s">
        <v>235</v>
      </c>
      <c r="M441" s="13" t="s">
        <v>23</v>
      </c>
      <c r="N441" s="13"/>
    </row>
    <row r="442" spans="1:14" hidden="1" x14ac:dyDescent="0.3">
      <c r="A442" s="13" t="s">
        <v>249</v>
      </c>
      <c r="B442" s="13" t="s">
        <v>31</v>
      </c>
      <c r="C442" s="13" t="s">
        <v>290</v>
      </c>
      <c r="D442" s="13" t="s">
        <v>235</v>
      </c>
      <c r="E442" s="13" t="s">
        <v>25</v>
      </c>
      <c r="F442" s="13" t="s">
        <v>32</v>
      </c>
      <c r="G442" s="13">
        <v>2</v>
      </c>
      <c r="H442" s="13">
        <v>1</v>
      </c>
      <c r="I442" s="13" t="s">
        <v>26</v>
      </c>
      <c r="J442" s="13" t="s">
        <v>21</v>
      </c>
      <c r="K44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42" s="13" t="s">
        <v>235</v>
      </c>
      <c r="M442" s="13" t="s">
        <v>23</v>
      </c>
      <c r="N442" s="13"/>
    </row>
    <row r="443" spans="1:14" hidden="1" x14ac:dyDescent="0.3">
      <c r="A443" s="13" t="s">
        <v>249</v>
      </c>
      <c r="B443" s="13" t="s">
        <v>31</v>
      </c>
      <c r="C443" s="13" t="s">
        <v>290</v>
      </c>
      <c r="D443" s="13" t="s">
        <v>235</v>
      </c>
      <c r="E443" s="13" t="s">
        <v>25</v>
      </c>
      <c r="F443" s="13" t="s">
        <v>36</v>
      </c>
      <c r="G443" s="13">
        <v>1</v>
      </c>
      <c r="H443" s="13">
        <v>1</v>
      </c>
      <c r="I443" s="13" t="s">
        <v>26</v>
      </c>
      <c r="J443" s="13" t="s">
        <v>21</v>
      </c>
      <c r="K44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43" s="13" t="s">
        <v>235</v>
      </c>
      <c r="M443" s="13" t="s">
        <v>23</v>
      </c>
      <c r="N443" s="13"/>
    </row>
    <row r="444" spans="1:14" hidden="1" x14ac:dyDescent="0.3">
      <c r="A444" s="13" t="s">
        <v>244</v>
      </c>
      <c r="B444" s="13" t="s">
        <v>15</v>
      </c>
      <c r="C444" s="13" t="s">
        <v>291</v>
      </c>
      <c r="D444" s="13" t="s">
        <v>235</v>
      </c>
      <c r="E444" s="13" t="s">
        <v>25</v>
      </c>
      <c r="F444" s="13" t="s">
        <v>19</v>
      </c>
      <c r="G444" s="13">
        <v>1</v>
      </c>
      <c r="H444" s="13">
        <v>1</v>
      </c>
      <c r="I444" s="13" t="s">
        <v>20</v>
      </c>
      <c r="J444" s="13" t="s">
        <v>21</v>
      </c>
      <c r="K44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44" s="13" t="s">
        <v>235</v>
      </c>
      <c r="M444" s="13" t="s">
        <v>23</v>
      </c>
      <c r="N444" s="13"/>
    </row>
    <row r="445" spans="1:14" hidden="1" x14ac:dyDescent="0.3">
      <c r="A445" s="13" t="s">
        <v>243</v>
      </c>
      <c r="B445" s="13" t="s">
        <v>15</v>
      </c>
      <c r="C445" s="13" t="s">
        <v>291</v>
      </c>
      <c r="D445" s="13" t="s">
        <v>235</v>
      </c>
      <c r="E445" s="13" t="s">
        <v>25</v>
      </c>
      <c r="F445" s="13" t="s">
        <v>19</v>
      </c>
      <c r="G445" s="13">
        <v>1</v>
      </c>
      <c r="H445" s="13">
        <v>1</v>
      </c>
      <c r="I445" s="13" t="s">
        <v>20</v>
      </c>
      <c r="J445" s="13" t="s">
        <v>21</v>
      </c>
      <c r="K44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45" s="13" t="s">
        <v>235</v>
      </c>
      <c r="M445" s="13" t="s">
        <v>23</v>
      </c>
      <c r="N445" s="13"/>
    </row>
    <row r="446" spans="1:14" hidden="1" x14ac:dyDescent="0.3">
      <c r="A446" s="13" t="s">
        <v>245</v>
      </c>
      <c r="B446" s="13" t="s">
        <v>31</v>
      </c>
      <c r="C446" s="13" t="s">
        <v>291</v>
      </c>
      <c r="D446" s="13" t="s">
        <v>235</v>
      </c>
      <c r="E446" s="13" t="s">
        <v>25</v>
      </c>
      <c r="F446" s="13" t="s">
        <v>32</v>
      </c>
      <c r="G446" s="13">
        <v>2</v>
      </c>
      <c r="H446" s="13">
        <v>1</v>
      </c>
      <c r="I446" s="13" t="s">
        <v>20</v>
      </c>
      <c r="J446" s="13" t="s">
        <v>21</v>
      </c>
      <c r="K44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46" s="13" t="s">
        <v>235</v>
      </c>
      <c r="M446" s="13" t="s">
        <v>23</v>
      </c>
      <c r="N446" s="13"/>
    </row>
    <row r="447" spans="1:14" hidden="1" x14ac:dyDescent="0.3">
      <c r="A447" s="13" t="s">
        <v>244</v>
      </c>
      <c r="B447" s="13" t="s">
        <v>15</v>
      </c>
      <c r="C447" s="13" t="s">
        <v>292</v>
      </c>
      <c r="D447" s="13" t="s">
        <v>235</v>
      </c>
      <c r="E447" s="13" t="s">
        <v>25</v>
      </c>
      <c r="F447" s="13" t="s">
        <v>19</v>
      </c>
      <c r="G447" s="13">
        <v>1</v>
      </c>
      <c r="H447" s="13">
        <v>1</v>
      </c>
      <c r="I447" s="13" t="s">
        <v>20</v>
      </c>
      <c r="J447" s="13" t="s">
        <v>21</v>
      </c>
      <c r="K44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47" s="13" t="s">
        <v>235</v>
      </c>
      <c r="M447" s="13" t="s">
        <v>23</v>
      </c>
      <c r="N447" s="13"/>
    </row>
    <row r="448" spans="1:14" hidden="1" x14ac:dyDescent="0.3">
      <c r="A448" s="13" t="s">
        <v>243</v>
      </c>
      <c r="B448" s="13" t="s">
        <v>15</v>
      </c>
      <c r="C448" s="13" t="s">
        <v>292</v>
      </c>
      <c r="D448" s="13" t="s">
        <v>235</v>
      </c>
      <c r="E448" s="13" t="s">
        <v>25</v>
      </c>
      <c r="F448" s="13" t="s">
        <v>19</v>
      </c>
      <c r="G448" s="13">
        <v>1</v>
      </c>
      <c r="H448" s="13">
        <v>1</v>
      </c>
      <c r="I448" s="13" t="s">
        <v>20</v>
      </c>
      <c r="J448" s="13" t="s">
        <v>21</v>
      </c>
      <c r="K44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48" s="13" t="s">
        <v>235</v>
      </c>
      <c r="M448" s="13" t="s">
        <v>23</v>
      </c>
      <c r="N448" s="13"/>
    </row>
    <row r="449" spans="1:14" hidden="1" x14ac:dyDescent="0.3">
      <c r="A449" s="13" t="s">
        <v>245</v>
      </c>
      <c r="B449" s="13" t="s">
        <v>31</v>
      </c>
      <c r="C449" s="13" t="s">
        <v>292</v>
      </c>
      <c r="D449" s="13" t="s">
        <v>235</v>
      </c>
      <c r="E449" s="13" t="s">
        <v>25</v>
      </c>
      <c r="F449" s="13" t="s">
        <v>32</v>
      </c>
      <c r="G449" s="13">
        <v>3</v>
      </c>
      <c r="H449" s="13">
        <v>1</v>
      </c>
      <c r="I449" s="13" t="s">
        <v>20</v>
      </c>
      <c r="J449" s="13" t="s">
        <v>21</v>
      </c>
      <c r="K44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49" s="13" t="s">
        <v>235</v>
      </c>
      <c r="M449" s="13" t="s">
        <v>23</v>
      </c>
      <c r="N449" s="13"/>
    </row>
    <row r="450" spans="1:14" x14ac:dyDescent="0.3">
      <c r="A450" s="13" t="s">
        <v>246</v>
      </c>
      <c r="B450" s="13" t="s">
        <v>15</v>
      </c>
      <c r="C450" s="13" t="s">
        <v>293</v>
      </c>
      <c r="D450" s="13" t="s">
        <v>235</v>
      </c>
      <c r="E450" s="13" t="s">
        <v>78</v>
      </c>
      <c r="F450" s="13" t="s">
        <v>19</v>
      </c>
      <c r="G450" s="13">
        <v>1</v>
      </c>
      <c r="H450" s="13">
        <v>1</v>
      </c>
      <c r="I450" s="13" t="s">
        <v>26</v>
      </c>
      <c r="J450" s="13" t="s">
        <v>21</v>
      </c>
      <c r="K45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50" s="13" t="s">
        <v>235</v>
      </c>
      <c r="M450" s="13" t="s">
        <v>23</v>
      </c>
      <c r="N450" s="13"/>
    </row>
    <row r="451" spans="1:14" x14ac:dyDescent="0.3">
      <c r="A451" s="13" t="s">
        <v>249</v>
      </c>
      <c r="B451" s="13" t="s">
        <v>31</v>
      </c>
      <c r="C451" s="13" t="s">
        <v>293</v>
      </c>
      <c r="D451" s="13" t="s">
        <v>235</v>
      </c>
      <c r="E451" s="13" t="s">
        <v>78</v>
      </c>
      <c r="F451" s="13" t="s">
        <v>32</v>
      </c>
      <c r="G451" s="13">
        <v>2</v>
      </c>
      <c r="H451" s="13">
        <v>1</v>
      </c>
      <c r="I451" s="13" t="s">
        <v>26</v>
      </c>
      <c r="J451" s="13" t="s">
        <v>21</v>
      </c>
      <c r="K45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51" s="13" t="s">
        <v>235</v>
      </c>
      <c r="M451" s="13" t="s">
        <v>23</v>
      </c>
      <c r="N451" s="13"/>
    </row>
    <row r="452" spans="1:14" x14ac:dyDescent="0.3">
      <c r="A452" s="13" t="s">
        <v>250</v>
      </c>
      <c r="B452" s="13" t="s">
        <v>15</v>
      </c>
      <c r="C452" s="13" t="s">
        <v>294</v>
      </c>
      <c r="D452" s="13" t="s">
        <v>235</v>
      </c>
      <c r="E452" s="13" t="s">
        <v>78</v>
      </c>
      <c r="F452" s="13" t="s">
        <v>19</v>
      </c>
      <c r="G452" s="13">
        <v>2</v>
      </c>
      <c r="H452" s="13">
        <v>1</v>
      </c>
      <c r="I452" s="13" t="s">
        <v>20</v>
      </c>
      <c r="J452" s="13" t="s">
        <v>21</v>
      </c>
      <c r="K45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52" s="13" t="s">
        <v>235</v>
      </c>
      <c r="M452" s="13" t="s">
        <v>23</v>
      </c>
      <c r="N452" s="13"/>
    </row>
    <row r="453" spans="1:14" hidden="1" x14ac:dyDescent="0.3">
      <c r="A453" s="13" t="s">
        <v>244</v>
      </c>
      <c r="B453" s="13" t="s">
        <v>15</v>
      </c>
      <c r="C453" s="13" t="s">
        <v>295</v>
      </c>
      <c r="D453" s="13" t="s">
        <v>182</v>
      </c>
      <c r="E453" s="13" t="s">
        <v>29</v>
      </c>
      <c r="F453" s="13" t="s">
        <v>19</v>
      </c>
      <c r="G453" s="13">
        <v>2</v>
      </c>
      <c r="H453" s="13">
        <v>1</v>
      </c>
      <c r="I453" s="13" t="s">
        <v>26</v>
      </c>
      <c r="J453" s="13" t="s">
        <v>21</v>
      </c>
      <c r="K45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53" s="13" t="s">
        <v>235</v>
      </c>
      <c r="M453" s="13" t="s">
        <v>23</v>
      </c>
      <c r="N453" s="13"/>
    </row>
    <row r="454" spans="1:14" x14ac:dyDescent="0.3">
      <c r="A454" s="13" t="s">
        <v>245</v>
      </c>
      <c r="B454" s="13" t="s">
        <v>31</v>
      </c>
      <c r="C454" s="13" t="s">
        <v>296</v>
      </c>
      <c r="D454" s="13" t="s">
        <v>182</v>
      </c>
      <c r="E454" s="13" t="s">
        <v>64</v>
      </c>
      <c r="F454" s="13" t="s">
        <v>32</v>
      </c>
      <c r="G454" s="13">
        <v>2</v>
      </c>
      <c r="H454" s="13">
        <v>1</v>
      </c>
      <c r="I454" s="13" t="s">
        <v>26</v>
      </c>
      <c r="J454" s="13" t="s">
        <v>21</v>
      </c>
      <c r="K45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54" s="13" t="s">
        <v>235</v>
      </c>
      <c r="M454" s="13" t="s">
        <v>23</v>
      </c>
      <c r="N454" s="13"/>
    </row>
    <row r="455" spans="1:14" hidden="1" x14ac:dyDescent="0.3">
      <c r="A455" s="13" t="s">
        <v>244</v>
      </c>
      <c r="B455" s="13" t="s">
        <v>15</v>
      </c>
      <c r="C455" s="13" t="s">
        <v>297</v>
      </c>
      <c r="D455" s="13" t="s">
        <v>182</v>
      </c>
      <c r="E455" s="13" t="s">
        <v>25</v>
      </c>
      <c r="F455" s="13" t="s">
        <v>19</v>
      </c>
      <c r="G455" s="13">
        <v>2</v>
      </c>
      <c r="H455" s="13">
        <v>1</v>
      </c>
      <c r="I455" s="13" t="s">
        <v>20</v>
      </c>
      <c r="J455" s="13" t="s">
        <v>21</v>
      </c>
      <c r="K45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55" s="13" t="s">
        <v>235</v>
      </c>
      <c r="M455" s="13" t="s">
        <v>23</v>
      </c>
      <c r="N455" s="13"/>
    </row>
    <row r="456" spans="1:14" hidden="1" x14ac:dyDescent="0.3">
      <c r="A456" s="13" t="s">
        <v>249</v>
      </c>
      <c r="B456" s="13" t="s">
        <v>31</v>
      </c>
      <c r="C456" s="13" t="s">
        <v>297</v>
      </c>
      <c r="D456" s="13" t="s">
        <v>182</v>
      </c>
      <c r="E456" s="13" t="s">
        <v>25</v>
      </c>
      <c r="F456" s="13" t="s">
        <v>32</v>
      </c>
      <c r="G456" s="13">
        <v>2</v>
      </c>
      <c r="H456" s="13">
        <v>1</v>
      </c>
      <c r="I456" s="13" t="s">
        <v>20</v>
      </c>
      <c r="J456" s="13" t="s">
        <v>21</v>
      </c>
      <c r="K45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56" s="13" t="s">
        <v>235</v>
      </c>
      <c r="M456" s="13" t="s">
        <v>23</v>
      </c>
      <c r="N456" s="13"/>
    </row>
    <row r="457" spans="1:14" hidden="1" x14ac:dyDescent="0.3">
      <c r="A457" s="13" t="s">
        <v>253</v>
      </c>
      <c r="B457" s="13" t="s">
        <v>15</v>
      </c>
      <c r="C457" s="13" t="s">
        <v>298</v>
      </c>
      <c r="D457" s="13" t="s">
        <v>235</v>
      </c>
      <c r="E457" s="13" t="s">
        <v>18</v>
      </c>
      <c r="F457" s="13" t="s">
        <v>19</v>
      </c>
      <c r="G457" s="13">
        <v>2</v>
      </c>
      <c r="H457" s="13">
        <v>1</v>
      </c>
      <c r="I457" s="13" t="s">
        <v>26</v>
      </c>
      <c r="J457" s="13" t="s">
        <v>21</v>
      </c>
      <c r="K45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57" s="13" t="s">
        <v>235</v>
      </c>
      <c r="M457" s="13" t="s">
        <v>23</v>
      </c>
      <c r="N457" s="13"/>
    </row>
    <row r="458" spans="1:14" hidden="1" x14ac:dyDescent="0.3">
      <c r="A458" s="13" t="s">
        <v>253</v>
      </c>
      <c r="B458" s="13" t="s">
        <v>15</v>
      </c>
      <c r="C458" s="13" t="s">
        <v>298</v>
      </c>
      <c r="D458" s="13" t="s">
        <v>235</v>
      </c>
      <c r="E458" s="13" t="s">
        <v>18</v>
      </c>
      <c r="F458" s="13" t="s">
        <v>32</v>
      </c>
      <c r="G458" s="13">
        <v>2</v>
      </c>
      <c r="H458" s="13">
        <v>1</v>
      </c>
      <c r="I458" s="13" t="s">
        <v>26</v>
      </c>
      <c r="J458" s="13" t="s">
        <v>21</v>
      </c>
      <c r="K45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58" s="13" t="s">
        <v>235</v>
      </c>
      <c r="M458" s="13" t="s">
        <v>23</v>
      </c>
      <c r="N458" s="13"/>
    </row>
    <row r="459" spans="1:14" hidden="1" x14ac:dyDescent="0.3">
      <c r="A459" s="13" t="s">
        <v>243</v>
      </c>
      <c r="B459" s="13" t="s">
        <v>15</v>
      </c>
      <c r="C459" s="13" t="s">
        <v>283</v>
      </c>
      <c r="D459" s="13" t="s">
        <v>235</v>
      </c>
      <c r="E459" s="13" t="s">
        <v>18</v>
      </c>
      <c r="F459" s="13" t="s">
        <v>19</v>
      </c>
      <c r="G459" s="13">
        <v>1</v>
      </c>
      <c r="H459" s="13">
        <v>1</v>
      </c>
      <c r="I459" s="13" t="s">
        <v>26</v>
      </c>
      <c r="J459" s="13" t="s">
        <v>21</v>
      </c>
      <c r="K45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59" s="13" t="s">
        <v>235</v>
      </c>
      <c r="M459" s="13" t="s">
        <v>23</v>
      </c>
      <c r="N459" s="13"/>
    </row>
    <row r="460" spans="1:14" hidden="1" x14ac:dyDescent="0.3">
      <c r="A460" s="13" t="s">
        <v>87</v>
      </c>
      <c r="B460" s="13" t="s">
        <v>15</v>
      </c>
      <c r="C460" s="13" t="s">
        <v>123</v>
      </c>
      <c r="D460" s="13" t="s">
        <v>299</v>
      </c>
      <c r="E460" s="13" t="s">
        <v>29</v>
      </c>
      <c r="F460" s="13" t="s">
        <v>19</v>
      </c>
      <c r="G460" s="13">
        <v>2</v>
      </c>
      <c r="H460" s="13">
        <v>1</v>
      </c>
      <c r="I460" s="13" t="s">
        <v>26</v>
      </c>
      <c r="J460" s="13" t="s">
        <v>21</v>
      </c>
      <c r="K46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60" s="13" t="s">
        <v>51</v>
      </c>
      <c r="M460" s="13" t="s">
        <v>23</v>
      </c>
      <c r="N460" s="13"/>
    </row>
    <row r="461" spans="1:14" hidden="1" x14ac:dyDescent="0.3">
      <c r="A461" s="13" t="s">
        <v>62</v>
      </c>
      <c r="B461" s="13" t="s">
        <v>31</v>
      </c>
      <c r="C461" s="13" t="s">
        <v>123</v>
      </c>
      <c r="D461" s="13" t="s">
        <v>299</v>
      </c>
      <c r="E461" s="13" t="s">
        <v>29</v>
      </c>
      <c r="F461" s="13" t="s">
        <v>32</v>
      </c>
      <c r="G461" s="13">
        <v>2</v>
      </c>
      <c r="H461" s="13">
        <v>1</v>
      </c>
      <c r="I461" s="13" t="s">
        <v>26</v>
      </c>
      <c r="J461" s="13" t="s">
        <v>21</v>
      </c>
      <c r="K46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61" s="13" t="s">
        <v>51</v>
      </c>
      <c r="M461" s="13" t="s">
        <v>23</v>
      </c>
      <c r="N461" s="13"/>
    </row>
    <row r="462" spans="1:14" hidden="1" x14ac:dyDescent="0.3">
      <c r="A462" s="13" t="s">
        <v>30</v>
      </c>
      <c r="B462" s="13" t="s">
        <v>31</v>
      </c>
      <c r="C462" s="13" t="s">
        <v>28</v>
      </c>
      <c r="D462" s="13" t="s">
        <v>299</v>
      </c>
      <c r="E462" s="13" t="s">
        <v>29</v>
      </c>
      <c r="F462" s="13" t="s">
        <v>32</v>
      </c>
      <c r="G462" s="13">
        <v>3</v>
      </c>
      <c r="H462" s="13">
        <v>1</v>
      </c>
      <c r="I462" s="13" t="s">
        <v>26</v>
      </c>
      <c r="J462" s="13" t="s">
        <v>21</v>
      </c>
      <c r="K46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62" s="13" t="s">
        <v>17</v>
      </c>
      <c r="M462" s="13" t="s">
        <v>23</v>
      </c>
      <c r="N462" s="13"/>
    </row>
    <row r="463" spans="1:14" hidden="1" x14ac:dyDescent="0.3">
      <c r="A463" s="13" t="s">
        <v>300</v>
      </c>
      <c r="B463" s="13" t="s">
        <v>15</v>
      </c>
      <c r="C463" s="13" t="s">
        <v>301</v>
      </c>
      <c r="D463" s="13" t="s">
        <v>299</v>
      </c>
      <c r="E463" s="13" t="s">
        <v>29</v>
      </c>
      <c r="F463" s="13" t="s">
        <v>19</v>
      </c>
      <c r="G463" s="13">
        <v>3</v>
      </c>
      <c r="H463" s="13">
        <v>1</v>
      </c>
      <c r="I463" s="13" t="s">
        <v>26</v>
      </c>
      <c r="J463" s="13" t="s">
        <v>21</v>
      </c>
      <c r="K46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63" s="13" t="s">
        <v>299</v>
      </c>
      <c r="M463" s="13" t="s">
        <v>23</v>
      </c>
      <c r="N463" s="13"/>
    </row>
    <row r="464" spans="1:14" hidden="1" x14ac:dyDescent="0.3">
      <c r="A464" s="13" t="s">
        <v>302</v>
      </c>
      <c r="B464" s="13" t="s">
        <v>31</v>
      </c>
      <c r="C464" s="13" t="s">
        <v>301</v>
      </c>
      <c r="D464" s="13" t="s">
        <v>299</v>
      </c>
      <c r="E464" s="13" t="s">
        <v>29</v>
      </c>
      <c r="F464" s="13" t="s">
        <v>32</v>
      </c>
      <c r="G464" s="13">
        <v>2</v>
      </c>
      <c r="H464" s="13">
        <v>1</v>
      </c>
      <c r="I464" s="13" t="s">
        <v>26</v>
      </c>
      <c r="J464" s="13" t="s">
        <v>21</v>
      </c>
      <c r="K46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64" s="13" t="s">
        <v>299</v>
      </c>
      <c r="M464" s="13" t="s">
        <v>23</v>
      </c>
      <c r="N464" s="13"/>
    </row>
    <row r="465" spans="1:14" hidden="1" x14ac:dyDescent="0.3">
      <c r="A465" s="13" t="s">
        <v>140</v>
      </c>
      <c r="B465" s="13" t="s">
        <v>15</v>
      </c>
      <c r="C465" s="13" t="s">
        <v>141</v>
      </c>
      <c r="D465" s="13" t="s">
        <v>299</v>
      </c>
      <c r="E465" s="13" t="s">
        <v>29</v>
      </c>
      <c r="F465" s="13" t="s">
        <v>19</v>
      </c>
      <c r="G465" s="13">
        <v>2</v>
      </c>
      <c r="H465" s="13">
        <v>1</v>
      </c>
      <c r="I465" s="13" t="s">
        <v>26</v>
      </c>
      <c r="J465" s="13" t="s">
        <v>21</v>
      </c>
      <c r="K46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65" s="13" t="s">
        <v>51</v>
      </c>
      <c r="M465" s="13" t="s">
        <v>23</v>
      </c>
      <c r="N465" s="13"/>
    </row>
    <row r="466" spans="1:14" x14ac:dyDescent="0.3">
      <c r="A466" s="13" t="s">
        <v>87</v>
      </c>
      <c r="B466" s="13" t="s">
        <v>15</v>
      </c>
      <c r="C466" s="13" t="s">
        <v>132</v>
      </c>
      <c r="D466" s="13" t="s">
        <v>299</v>
      </c>
      <c r="E466" s="13" t="s">
        <v>40</v>
      </c>
      <c r="F466" s="13" t="s">
        <v>19</v>
      </c>
      <c r="G466" s="13">
        <v>2</v>
      </c>
      <c r="H466" s="13">
        <v>1</v>
      </c>
      <c r="I466" s="13" t="s">
        <v>26</v>
      </c>
      <c r="J466" s="13" t="s">
        <v>21</v>
      </c>
      <c r="K46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66" s="13" t="s">
        <v>51</v>
      </c>
      <c r="M466" s="13" t="s">
        <v>23</v>
      </c>
      <c r="N466" s="13"/>
    </row>
    <row r="467" spans="1:14" x14ac:dyDescent="0.3">
      <c r="A467" s="13" t="s">
        <v>62</v>
      </c>
      <c r="B467" s="13" t="s">
        <v>31</v>
      </c>
      <c r="C467" s="13" t="s">
        <v>132</v>
      </c>
      <c r="D467" s="13" t="s">
        <v>299</v>
      </c>
      <c r="E467" s="13" t="s">
        <v>40</v>
      </c>
      <c r="F467" s="13" t="s">
        <v>32</v>
      </c>
      <c r="G467" s="13">
        <v>2</v>
      </c>
      <c r="H467" s="13">
        <v>1</v>
      </c>
      <c r="I467" s="13" t="s">
        <v>26</v>
      </c>
      <c r="J467" s="13" t="s">
        <v>21</v>
      </c>
      <c r="K46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67" s="13" t="s">
        <v>51</v>
      </c>
      <c r="M467" s="13" t="s">
        <v>23</v>
      </c>
      <c r="N467" s="13"/>
    </row>
    <row r="468" spans="1:14" x14ac:dyDescent="0.3">
      <c r="A468" s="13" t="s">
        <v>49</v>
      </c>
      <c r="B468" s="13" t="s">
        <v>15</v>
      </c>
      <c r="C468" s="14" t="s">
        <v>50</v>
      </c>
      <c r="D468" s="14" t="s">
        <v>188</v>
      </c>
      <c r="E468" s="14" t="s">
        <v>40</v>
      </c>
      <c r="F468" s="14" t="s">
        <v>32</v>
      </c>
      <c r="G468" s="14">
        <v>2</v>
      </c>
      <c r="H468" s="14">
        <v>1</v>
      </c>
      <c r="I468" s="14" t="s">
        <v>26</v>
      </c>
      <c r="J468" s="14" t="s">
        <v>21</v>
      </c>
      <c r="K468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68" s="14" t="s">
        <v>51</v>
      </c>
      <c r="M468" s="14" t="s">
        <v>23</v>
      </c>
      <c r="N468" s="14"/>
    </row>
    <row r="469" spans="1:14" x14ac:dyDescent="0.3">
      <c r="A469" s="13" t="s">
        <v>49</v>
      </c>
      <c r="B469" s="13" t="s">
        <v>15</v>
      </c>
      <c r="C469" s="14" t="s">
        <v>50</v>
      </c>
      <c r="D469" s="14" t="s">
        <v>299</v>
      </c>
      <c r="E469" s="14" t="s">
        <v>40</v>
      </c>
      <c r="F469" s="14" t="s">
        <v>32</v>
      </c>
      <c r="G469" s="14">
        <v>2</v>
      </c>
      <c r="H469" s="14">
        <v>1</v>
      </c>
      <c r="I469" s="14" t="s">
        <v>26</v>
      </c>
      <c r="J469" s="14" t="s">
        <v>21</v>
      </c>
      <c r="K469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469" s="14" t="s">
        <v>51</v>
      </c>
      <c r="M469" s="14" t="s">
        <v>23</v>
      </c>
      <c r="N469" s="14"/>
    </row>
    <row r="470" spans="1:14" x14ac:dyDescent="0.3">
      <c r="A470" s="13" t="s">
        <v>35</v>
      </c>
      <c r="B470" s="13" t="s">
        <v>31</v>
      </c>
      <c r="C470" s="13" t="s">
        <v>303</v>
      </c>
      <c r="D470" s="13" t="s">
        <v>299</v>
      </c>
      <c r="E470" s="13" t="s">
        <v>40</v>
      </c>
      <c r="F470" s="13" t="s">
        <v>32</v>
      </c>
      <c r="G470" s="13">
        <v>3</v>
      </c>
      <c r="H470" s="13">
        <v>1</v>
      </c>
      <c r="I470" s="13" t="s">
        <v>26</v>
      </c>
      <c r="J470" s="13" t="s">
        <v>21</v>
      </c>
      <c r="K47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70" s="13" t="s">
        <v>17</v>
      </c>
      <c r="M470" s="13" t="s">
        <v>23</v>
      </c>
      <c r="N470" s="13"/>
    </row>
    <row r="471" spans="1:14" x14ac:dyDescent="0.3">
      <c r="A471" s="13" t="s">
        <v>304</v>
      </c>
      <c r="B471" s="13" t="s">
        <v>31</v>
      </c>
      <c r="C471" s="13" t="s">
        <v>305</v>
      </c>
      <c r="D471" s="13" t="s">
        <v>299</v>
      </c>
      <c r="E471" s="13" t="s">
        <v>40</v>
      </c>
      <c r="F471" s="13" t="s">
        <v>32</v>
      </c>
      <c r="G471" s="13">
        <v>3</v>
      </c>
      <c r="H471" s="13">
        <v>1</v>
      </c>
      <c r="I471" s="13" t="s">
        <v>26</v>
      </c>
      <c r="J471" s="13" t="s">
        <v>21</v>
      </c>
      <c r="K47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71" s="13" t="s">
        <v>299</v>
      </c>
      <c r="M471" s="13" t="s">
        <v>23</v>
      </c>
      <c r="N471" s="13"/>
    </row>
    <row r="472" spans="1:14" hidden="1" x14ac:dyDescent="0.3">
      <c r="A472" s="13" t="s">
        <v>306</v>
      </c>
      <c r="B472" s="13" t="s">
        <v>15</v>
      </c>
      <c r="C472" s="13" t="s">
        <v>307</v>
      </c>
      <c r="D472" s="13" t="s">
        <v>299</v>
      </c>
      <c r="E472" s="13" t="s">
        <v>18</v>
      </c>
      <c r="F472" s="13" t="s">
        <v>19</v>
      </c>
      <c r="G472" s="13">
        <v>3</v>
      </c>
      <c r="H472" s="13">
        <v>1</v>
      </c>
      <c r="I472" s="13" t="s">
        <v>26</v>
      </c>
      <c r="J472" s="13" t="s">
        <v>21</v>
      </c>
      <c r="K47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72" s="13" t="s">
        <v>299</v>
      </c>
      <c r="M472" s="13" t="s">
        <v>23</v>
      </c>
      <c r="N472" s="13"/>
    </row>
    <row r="473" spans="1:14" hidden="1" x14ac:dyDescent="0.3">
      <c r="A473" s="13" t="s">
        <v>304</v>
      </c>
      <c r="B473" s="13" t="s">
        <v>31</v>
      </c>
      <c r="C473" s="13" t="s">
        <v>307</v>
      </c>
      <c r="D473" s="13" t="s">
        <v>299</v>
      </c>
      <c r="E473" s="13" t="s">
        <v>18</v>
      </c>
      <c r="F473" s="13" t="s">
        <v>32</v>
      </c>
      <c r="G473" s="13">
        <v>3</v>
      </c>
      <c r="H473" s="13">
        <v>1</v>
      </c>
      <c r="I473" s="13" t="s">
        <v>26</v>
      </c>
      <c r="J473" s="13" t="s">
        <v>21</v>
      </c>
      <c r="K47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73" s="13" t="s">
        <v>299</v>
      </c>
      <c r="M473" s="13" t="s">
        <v>23</v>
      </c>
      <c r="N473" s="13"/>
    </row>
    <row r="474" spans="1:14" hidden="1" x14ac:dyDescent="0.3">
      <c r="A474" s="13" t="s">
        <v>308</v>
      </c>
      <c r="B474" s="13" t="s">
        <v>15</v>
      </c>
      <c r="C474" s="13" t="s">
        <v>309</v>
      </c>
      <c r="D474" s="13" t="s">
        <v>299</v>
      </c>
      <c r="E474" s="13" t="s">
        <v>18</v>
      </c>
      <c r="F474" s="13" t="s">
        <v>19</v>
      </c>
      <c r="G474" s="13">
        <v>3</v>
      </c>
      <c r="H474" s="13">
        <v>1</v>
      </c>
      <c r="I474" s="13" t="s">
        <v>26</v>
      </c>
      <c r="J474" s="13" t="s">
        <v>43</v>
      </c>
      <c r="K47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74" s="13" t="s">
        <v>299</v>
      </c>
      <c r="M474" s="13" t="s">
        <v>23</v>
      </c>
      <c r="N474" s="13"/>
    </row>
    <row r="475" spans="1:14" hidden="1" x14ac:dyDescent="0.3">
      <c r="A475" s="13" t="s">
        <v>304</v>
      </c>
      <c r="B475" s="13" t="s">
        <v>31</v>
      </c>
      <c r="C475" s="13" t="s">
        <v>309</v>
      </c>
      <c r="D475" s="13" t="s">
        <v>299</v>
      </c>
      <c r="E475" s="13" t="s">
        <v>18</v>
      </c>
      <c r="F475" s="13" t="s">
        <v>32</v>
      </c>
      <c r="G475" s="13">
        <v>3</v>
      </c>
      <c r="H475" s="13">
        <v>1</v>
      </c>
      <c r="I475" s="13" t="s">
        <v>26</v>
      </c>
      <c r="J475" s="13" t="s">
        <v>21</v>
      </c>
      <c r="K47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75" s="13" t="s">
        <v>299</v>
      </c>
      <c r="M475" s="13" t="s">
        <v>23</v>
      </c>
      <c r="N475" s="13"/>
    </row>
    <row r="476" spans="1:14" hidden="1" x14ac:dyDescent="0.3">
      <c r="A476" s="13" t="s">
        <v>302</v>
      </c>
      <c r="B476" s="13" t="s">
        <v>31</v>
      </c>
      <c r="C476" s="13" t="s">
        <v>310</v>
      </c>
      <c r="D476" s="13" t="s">
        <v>299</v>
      </c>
      <c r="E476" s="13" t="s">
        <v>18</v>
      </c>
      <c r="F476" s="13" t="s">
        <v>32</v>
      </c>
      <c r="G476" s="13">
        <v>2</v>
      </c>
      <c r="H476" s="13">
        <v>1</v>
      </c>
      <c r="I476" s="13" t="s">
        <v>26</v>
      </c>
      <c r="J476" s="13" t="s">
        <v>21</v>
      </c>
      <c r="K47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76" s="13" t="s">
        <v>299</v>
      </c>
      <c r="M476" s="13" t="s">
        <v>23</v>
      </c>
      <c r="N476" s="13"/>
    </row>
    <row r="477" spans="1:14" hidden="1" x14ac:dyDescent="0.3">
      <c r="A477" s="13" t="s">
        <v>70</v>
      </c>
      <c r="B477" s="13" t="s">
        <v>31</v>
      </c>
      <c r="C477" s="13" t="s">
        <v>71</v>
      </c>
      <c r="D477" s="13" t="s">
        <v>299</v>
      </c>
      <c r="E477" s="13" t="s">
        <v>18</v>
      </c>
      <c r="F477" s="13" t="s">
        <v>32</v>
      </c>
      <c r="G477" s="13">
        <v>2</v>
      </c>
      <c r="H477" s="13">
        <v>1</v>
      </c>
      <c r="I477" s="13" t="s">
        <v>26</v>
      </c>
      <c r="J477" s="13" t="s">
        <v>21</v>
      </c>
      <c r="K47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77" s="13" t="s">
        <v>72</v>
      </c>
      <c r="M477" s="13" t="s">
        <v>23</v>
      </c>
      <c r="N477" s="13"/>
    </row>
    <row r="478" spans="1:14" hidden="1" x14ac:dyDescent="0.3">
      <c r="A478" s="13" t="s">
        <v>311</v>
      </c>
      <c r="B478" s="13" t="s">
        <v>15</v>
      </c>
      <c r="C478" s="13" t="s">
        <v>312</v>
      </c>
      <c r="D478" s="13" t="s">
        <v>299</v>
      </c>
      <c r="E478" s="13" t="s">
        <v>18</v>
      </c>
      <c r="F478" s="13" t="s">
        <v>19</v>
      </c>
      <c r="G478" s="13">
        <v>2</v>
      </c>
      <c r="H478" s="13">
        <v>1</v>
      </c>
      <c r="I478" s="13" t="s">
        <v>20</v>
      </c>
      <c r="J478" s="13" t="s">
        <v>21</v>
      </c>
      <c r="K47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78" s="13" t="s">
        <v>299</v>
      </c>
      <c r="M478" s="13" t="s">
        <v>23</v>
      </c>
      <c r="N478" s="13"/>
    </row>
    <row r="479" spans="1:14" hidden="1" x14ac:dyDescent="0.3">
      <c r="A479" s="13" t="s">
        <v>304</v>
      </c>
      <c r="B479" s="13" t="s">
        <v>31</v>
      </c>
      <c r="C479" s="13" t="s">
        <v>312</v>
      </c>
      <c r="D479" s="13" t="s">
        <v>299</v>
      </c>
      <c r="E479" s="13" t="s">
        <v>18</v>
      </c>
      <c r="F479" s="13" t="s">
        <v>32</v>
      </c>
      <c r="G479" s="13">
        <v>2</v>
      </c>
      <c r="H479" s="13">
        <v>1</v>
      </c>
      <c r="I479" s="13" t="s">
        <v>20</v>
      </c>
      <c r="J479" s="13" t="s">
        <v>21</v>
      </c>
      <c r="K47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79" s="13" t="s">
        <v>299</v>
      </c>
      <c r="M479" s="13" t="s">
        <v>23</v>
      </c>
      <c r="N479" s="13"/>
    </row>
    <row r="480" spans="1:14" x14ac:dyDescent="0.3">
      <c r="A480" s="13" t="s">
        <v>311</v>
      </c>
      <c r="B480" s="13" t="s">
        <v>15</v>
      </c>
      <c r="C480" s="13" t="s">
        <v>313</v>
      </c>
      <c r="D480" s="13" t="s">
        <v>299</v>
      </c>
      <c r="E480" s="13" t="s">
        <v>64</v>
      </c>
      <c r="F480" s="13" t="s">
        <v>19</v>
      </c>
      <c r="G480" s="13">
        <v>3</v>
      </c>
      <c r="H480" s="13">
        <v>1</v>
      </c>
      <c r="I480" s="13" t="s">
        <v>26</v>
      </c>
      <c r="J480" s="13" t="s">
        <v>21</v>
      </c>
      <c r="K48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80" s="13" t="s">
        <v>299</v>
      </c>
      <c r="M480" s="13" t="s">
        <v>23</v>
      </c>
      <c r="N480" s="13"/>
    </row>
    <row r="481" spans="1:14" x14ac:dyDescent="0.3">
      <c r="A481" s="13" t="s">
        <v>304</v>
      </c>
      <c r="B481" s="13" t="s">
        <v>31</v>
      </c>
      <c r="C481" s="13" t="s">
        <v>313</v>
      </c>
      <c r="D481" s="13" t="s">
        <v>299</v>
      </c>
      <c r="E481" s="13" t="s">
        <v>64</v>
      </c>
      <c r="F481" s="13" t="s">
        <v>32</v>
      </c>
      <c r="G481" s="13">
        <v>2</v>
      </c>
      <c r="H481" s="13">
        <v>1</v>
      </c>
      <c r="I481" s="13" t="s">
        <v>26</v>
      </c>
      <c r="J481" s="13" t="s">
        <v>21</v>
      </c>
      <c r="K48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81" s="13" t="s">
        <v>299</v>
      </c>
      <c r="M481" s="13" t="s">
        <v>23</v>
      </c>
      <c r="N481" s="13"/>
    </row>
    <row r="482" spans="1:14" x14ac:dyDescent="0.3">
      <c r="A482" s="13" t="s">
        <v>306</v>
      </c>
      <c r="B482" s="13" t="s">
        <v>15</v>
      </c>
      <c r="C482" s="13" t="s">
        <v>314</v>
      </c>
      <c r="D482" s="13" t="s">
        <v>299</v>
      </c>
      <c r="E482" s="13" t="s">
        <v>64</v>
      </c>
      <c r="F482" s="13" t="s">
        <v>19</v>
      </c>
      <c r="G482" s="13">
        <v>3</v>
      </c>
      <c r="H482" s="13">
        <v>1</v>
      </c>
      <c r="I482" s="13" t="s">
        <v>26</v>
      </c>
      <c r="J482" s="13" t="s">
        <v>21</v>
      </c>
      <c r="K48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82" s="13" t="s">
        <v>299</v>
      </c>
      <c r="M482" s="13" t="s">
        <v>23</v>
      </c>
      <c r="N482" s="13"/>
    </row>
    <row r="483" spans="1:14" x14ac:dyDescent="0.3">
      <c r="A483" s="13" t="s">
        <v>304</v>
      </c>
      <c r="B483" s="13" t="s">
        <v>31</v>
      </c>
      <c r="C483" s="13" t="s">
        <v>314</v>
      </c>
      <c r="D483" s="13" t="s">
        <v>299</v>
      </c>
      <c r="E483" s="13" t="s">
        <v>64</v>
      </c>
      <c r="F483" s="13" t="s">
        <v>32</v>
      </c>
      <c r="G483" s="13">
        <v>3</v>
      </c>
      <c r="H483" s="13">
        <v>1</v>
      </c>
      <c r="I483" s="13" t="s">
        <v>26</v>
      </c>
      <c r="J483" s="13" t="s">
        <v>21</v>
      </c>
      <c r="K48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83" s="13" t="s">
        <v>299</v>
      </c>
      <c r="M483" s="13" t="s">
        <v>23</v>
      </c>
      <c r="N483" s="13"/>
    </row>
    <row r="484" spans="1:14" x14ac:dyDescent="0.3">
      <c r="A484" s="13" t="s">
        <v>67</v>
      </c>
      <c r="B484" s="13" t="s">
        <v>15</v>
      </c>
      <c r="C484" s="13" t="s">
        <v>66</v>
      </c>
      <c r="D484" s="13" t="s">
        <v>299</v>
      </c>
      <c r="E484" s="13" t="s">
        <v>64</v>
      </c>
      <c r="F484" s="13" t="s">
        <v>32</v>
      </c>
      <c r="G484" s="13">
        <v>3</v>
      </c>
      <c r="H484" s="13">
        <v>1</v>
      </c>
      <c r="I484" s="13" t="s">
        <v>26</v>
      </c>
      <c r="J484" s="13" t="s">
        <v>21</v>
      </c>
      <c r="K48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484" s="13" t="s">
        <v>17</v>
      </c>
      <c r="M484" s="13" t="s">
        <v>23</v>
      </c>
      <c r="N484" s="13"/>
    </row>
    <row r="485" spans="1:14" x14ac:dyDescent="0.3">
      <c r="A485" s="13" t="s">
        <v>300</v>
      </c>
      <c r="B485" s="13" t="s">
        <v>15</v>
      </c>
      <c r="C485" s="13" t="s">
        <v>301</v>
      </c>
      <c r="D485" s="13" t="s">
        <v>182</v>
      </c>
      <c r="E485" s="13" t="s">
        <v>40</v>
      </c>
      <c r="F485" s="13" t="s">
        <v>19</v>
      </c>
      <c r="G485" s="13">
        <v>3</v>
      </c>
      <c r="H485" s="13">
        <v>1</v>
      </c>
      <c r="I485" s="13" t="s">
        <v>26</v>
      </c>
      <c r="J485" s="13" t="s">
        <v>21</v>
      </c>
      <c r="K48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85" s="13" t="s">
        <v>299</v>
      </c>
      <c r="M485" s="13" t="s">
        <v>172</v>
      </c>
      <c r="N485" s="13"/>
    </row>
    <row r="486" spans="1:14" x14ac:dyDescent="0.3">
      <c r="A486" s="13" t="s">
        <v>302</v>
      </c>
      <c r="B486" s="13" t="s">
        <v>31</v>
      </c>
      <c r="C486" s="13" t="s">
        <v>315</v>
      </c>
      <c r="D486" s="13" t="s">
        <v>299</v>
      </c>
      <c r="E486" s="13" t="s">
        <v>64</v>
      </c>
      <c r="F486" s="13" t="s">
        <v>32</v>
      </c>
      <c r="G486" s="13">
        <v>2</v>
      </c>
      <c r="H486" s="13">
        <v>1</v>
      </c>
      <c r="I486" s="13" t="s">
        <v>20</v>
      </c>
      <c r="J486" s="13" t="s">
        <v>21</v>
      </c>
      <c r="K48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86" s="13" t="s">
        <v>299</v>
      </c>
      <c r="M486" s="13" t="s">
        <v>23</v>
      </c>
      <c r="N486" s="13"/>
    </row>
    <row r="487" spans="1:14" hidden="1" x14ac:dyDescent="0.3">
      <c r="A487" s="13" t="s">
        <v>300</v>
      </c>
      <c r="B487" s="13" t="s">
        <v>15</v>
      </c>
      <c r="C487" s="13" t="s">
        <v>316</v>
      </c>
      <c r="D487" s="13" t="s">
        <v>299</v>
      </c>
      <c r="E487" s="13" t="s">
        <v>25</v>
      </c>
      <c r="F487" s="13" t="s">
        <v>19</v>
      </c>
      <c r="G487" s="13">
        <v>3</v>
      </c>
      <c r="H487" s="13">
        <v>1</v>
      </c>
      <c r="I487" s="13" t="s">
        <v>26</v>
      </c>
      <c r="J487" s="13" t="s">
        <v>21</v>
      </c>
      <c r="K48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87" s="13" t="s">
        <v>299</v>
      </c>
      <c r="M487" s="13" t="s">
        <v>23</v>
      </c>
      <c r="N487" s="13"/>
    </row>
    <row r="488" spans="1:14" hidden="1" x14ac:dyDescent="0.3">
      <c r="A488" s="13" t="s">
        <v>306</v>
      </c>
      <c r="B488" s="13" t="s">
        <v>15</v>
      </c>
      <c r="C488" s="13" t="s">
        <v>317</v>
      </c>
      <c r="D488" s="13" t="s">
        <v>299</v>
      </c>
      <c r="E488" s="13" t="s">
        <v>25</v>
      </c>
      <c r="F488" s="13" t="s">
        <v>19</v>
      </c>
      <c r="G488" s="13">
        <v>3</v>
      </c>
      <c r="H488" s="13">
        <v>1</v>
      </c>
      <c r="I488" s="13" t="s">
        <v>26</v>
      </c>
      <c r="J488" s="13" t="s">
        <v>21</v>
      </c>
      <c r="K48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88" s="13" t="s">
        <v>299</v>
      </c>
      <c r="M488" s="13" t="s">
        <v>23</v>
      </c>
      <c r="N488" s="13"/>
    </row>
    <row r="489" spans="1:14" hidden="1" x14ac:dyDescent="0.3">
      <c r="A489" s="13" t="s">
        <v>300</v>
      </c>
      <c r="B489" s="13" t="s">
        <v>15</v>
      </c>
      <c r="C489" s="13" t="s">
        <v>316</v>
      </c>
      <c r="D489" s="13" t="s">
        <v>182</v>
      </c>
      <c r="E489" s="13" t="s">
        <v>25</v>
      </c>
      <c r="F489" s="13" t="s">
        <v>19</v>
      </c>
      <c r="G489" s="13">
        <v>3</v>
      </c>
      <c r="H489" s="13">
        <v>1</v>
      </c>
      <c r="I489" s="13" t="s">
        <v>26</v>
      </c>
      <c r="J489" s="13" t="s">
        <v>21</v>
      </c>
      <c r="K48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89" s="13" t="s">
        <v>299</v>
      </c>
      <c r="M489" s="13" t="s">
        <v>172</v>
      </c>
      <c r="N489" s="13"/>
    </row>
    <row r="490" spans="1:14" hidden="1" x14ac:dyDescent="0.3">
      <c r="A490" s="13" t="s">
        <v>308</v>
      </c>
      <c r="B490" s="13" t="s">
        <v>15</v>
      </c>
      <c r="C490" s="13" t="s">
        <v>318</v>
      </c>
      <c r="D490" s="13" t="s">
        <v>299</v>
      </c>
      <c r="E490" s="13" t="s">
        <v>25</v>
      </c>
      <c r="F490" s="13" t="s">
        <v>19</v>
      </c>
      <c r="G490" s="13">
        <v>3</v>
      </c>
      <c r="H490" s="13">
        <v>1</v>
      </c>
      <c r="I490" s="13" t="s">
        <v>20</v>
      </c>
      <c r="J490" s="13" t="s">
        <v>21</v>
      </c>
      <c r="K49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90" s="13" t="s">
        <v>299</v>
      </c>
      <c r="M490" s="13" t="s">
        <v>23</v>
      </c>
      <c r="N490" s="13"/>
    </row>
    <row r="491" spans="1:14" hidden="1" x14ac:dyDescent="0.3">
      <c r="A491" s="13" t="s">
        <v>302</v>
      </c>
      <c r="B491" s="13" t="s">
        <v>31</v>
      </c>
      <c r="C491" s="13" t="s">
        <v>318</v>
      </c>
      <c r="D491" s="13" t="s">
        <v>299</v>
      </c>
      <c r="E491" s="13" t="s">
        <v>25</v>
      </c>
      <c r="F491" s="13" t="s">
        <v>32</v>
      </c>
      <c r="G491" s="13">
        <v>3</v>
      </c>
      <c r="H491" s="13">
        <v>1</v>
      </c>
      <c r="I491" s="13" t="s">
        <v>20</v>
      </c>
      <c r="J491" s="13" t="s">
        <v>21</v>
      </c>
      <c r="K49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91" s="13" t="s">
        <v>299</v>
      </c>
      <c r="M491" s="13" t="s">
        <v>23</v>
      </c>
      <c r="N491" s="13"/>
    </row>
    <row r="492" spans="1:14" x14ac:dyDescent="0.3">
      <c r="A492" s="13" t="s">
        <v>308</v>
      </c>
      <c r="B492" s="13" t="s">
        <v>15</v>
      </c>
      <c r="C492" s="13" t="s">
        <v>319</v>
      </c>
      <c r="D492" s="13" t="s">
        <v>299</v>
      </c>
      <c r="E492" s="13" t="s">
        <v>78</v>
      </c>
      <c r="F492" s="13" t="s">
        <v>19</v>
      </c>
      <c r="G492" s="13">
        <v>3</v>
      </c>
      <c r="H492" s="13">
        <v>1</v>
      </c>
      <c r="I492" s="13" t="s">
        <v>26</v>
      </c>
      <c r="J492" s="13" t="s">
        <v>21</v>
      </c>
      <c r="K49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92" s="13" t="s">
        <v>299</v>
      </c>
      <c r="M492" s="13" t="s">
        <v>23</v>
      </c>
      <c r="N492" s="13"/>
    </row>
    <row r="493" spans="1:14" x14ac:dyDescent="0.3">
      <c r="A493" s="13" t="s">
        <v>302</v>
      </c>
      <c r="B493" s="13" t="s">
        <v>31</v>
      </c>
      <c r="C493" s="13" t="s">
        <v>319</v>
      </c>
      <c r="D493" s="13" t="s">
        <v>299</v>
      </c>
      <c r="E493" s="13" t="s">
        <v>78</v>
      </c>
      <c r="F493" s="13" t="s">
        <v>32</v>
      </c>
      <c r="G493" s="13">
        <v>3</v>
      </c>
      <c r="H493" s="13">
        <v>1</v>
      </c>
      <c r="I493" s="13" t="s">
        <v>26</v>
      </c>
      <c r="J493" s="13" t="s">
        <v>21</v>
      </c>
      <c r="K49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93" s="13" t="s">
        <v>299</v>
      </c>
      <c r="M493" s="13" t="s">
        <v>23</v>
      </c>
      <c r="N493" s="13"/>
    </row>
    <row r="494" spans="1:14" x14ac:dyDescent="0.3">
      <c r="A494" s="13" t="s">
        <v>306</v>
      </c>
      <c r="B494" s="13" t="s">
        <v>15</v>
      </c>
      <c r="C494" s="13" t="s">
        <v>320</v>
      </c>
      <c r="D494" s="13" t="s">
        <v>299</v>
      </c>
      <c r="E494" s="13" t="s">
        <v>78</v>
      </c>
      <c r="F494" s="13" t="s">
        <v>19</v>
      </c>
      <c r="G494" s="13">
        <v>3</v>
      </c>
      <c r="H494" s="13">
        <v>1</v>
      </c>
      <c r="I494" s="13" t="s">
        <v>26</v>
      </c>
      <c r="J494" s="13" t="s">
        <v>21</v>
      </c>
      <c r="K49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94" s="13" t="s">
        <v>299</v>
      </c>
      <c r="M494" s="13" t="s">
        <v>23</v>
      </c>
      <c r="N494" s="13"/>
    </row>
    <row r="495" spans="1:14" x14ac:dyDescent="0.3">
      <c r="A495" s="13" t="s">
        <v>300</v>
      </c>
      <c r="B495" s="13" t="s">
        <v>15</v>
      </c>
      <c r="C495" s="13" t="s">
        <v>315</v>
      </c>
      <c r="D495" s="13" t="s">
        <v>299</v>
      </c>
      <c r="E495" s="13" t="s">
        <v>64</v>
      </c>
      <c r="F495" s="13" t="s">
        <v>19</v>
      </c>
      <c r="G495" s="13">
        <v>2</v>
      </c>
      <c r="H495" s="13">
        <v>1</v>
      </c>
      <c r="I495" s="13" t="s">
        <v>20</v>
      </c>
      <c r="J495" s="13" t="s">
        <v>21</v>
      </c>
      <c r="K49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495" s="13" t="s">
        <v>299</v>
      </c>
      <c r="M495" s="13" t="s">
        <v>23</v>
      </c>
      <c r="N495" s="13"/>
    </row>
    <row r="496" spans="1:14" hidden="1" x14ac:dyDescent="0.3">
      <c r="A496" s="13" t="s">
        <v>311</v>
      </c>
      <c r="B496" s="13" t="s">
        <v>15</v>
      </c>
      <c r="C496" s="13" t="s">
        <v>321</v>
      </c>
      <c r="D496" s="13" t="s">
        <v>299</v>
      </c>
      <c r="E496" s="13" t="s">
        <v>25</v>
      </c>
      <c r="F496" s="13" t="s">
        <v>19</v>
      </c>
      <c r="G496" s="13">
        <v>3</v>
      </c>
      <c r="H496" s="13">
        <v>1</v>
      </c>
      <c r="I496" s="13" t="s">
        <v>20</v>
      </c>
      <c r="J496" s="13" t="s">
        <v>21</v>
      </c>
      <c r="K49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96" s="13" t="s">
        <v>299</v>
      </c>
      <c r="M496" s="13" t="s">
        <v>23</v>
      </c>
      <c r="N496" s="13"/>
    </row>
    <row r="497" spans="1:14" hidden="1" x14ac:dyDescent="0.3">
      <c r="A497" s="13" t="s">
        <v>302</v>
      </c>
      <c r="B497" s="13" t="s">
        <v>31</v>
      </c>
      <c r="C497" s="13" t="s">
        <v>321</v>
      </c>
      <c r="D497" s="13" t="s">
        <v>299</v>
      </c>
      <c r="E497" s="13" t="s">
        <v>25</v>
      </c>
      <c r="F497" s="13" t="s">
        <v>32</v>
      </c>
      <c r="G497" s="13">
        <v>3</v>
      </c>
      <c r="H497" s="13">
        <v>1</v>
      </c>
      <c r="I497" s="13" t="s">
        <v>20</v>
      </c>
      <c r="J497" s="13" t="s">
        <v>21</v>
      </c>
      <c r="K49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97" s="13" t="s">
        <v>299</v>
      </c>
      <c r="M497" s="13" t="s">
        <v>23</v>
      </c>
      <c r="N497" s="13"/>
    </row>
    <row r="498" spans="1:14" x14ac:dyDescent="0.3">
      <c r="A498" s="13" t="s">
        <v>311</v>
      </c>
      <c r="B498" s="13" t="s">
        <v>15</v>
      </c>
      <c r="C498" s="13" t="s">
        <v>322</v>
      </c>
      <c r="D498" s="13" t="s">
        <v>299</v>
      </c>
      <c r="E498" s="13" t="s">
        <v>78</v>
      </c>
      <c r="F498" s="13" t="s">
        <v>19</v>
      </c>
      <c r="G498" s="13">
        <v>3</v>
      </c>
      <c r="H498" s="13">
        <v>1</v>
      </c>
      <c r="I498" s="13" t="s">
        <v>20</v>
      </c>
      <c r="J498" s="13" t="s">
        <v>21</v>
      </c>
      <c r="K49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98" s="13" t="s">
        <v>299</v>
      </c>
      <c r="M498" s="13" t="s">
        <v>23</v>
      </c>
      <c r="N498" s="13"/>
    </row>
    <row r="499" spans="1:14" x14ac:dyDescent="0.3">
      <c r="A499" s="13" t="s">
        <v>302</v>
      </c>
      <c r="B499" s="13" t="s">
        <v>31</v>
      </c>
      <c r="C499" s="13" t="s">
        <v>322</v>
      </c>
      <c r="D499" s="13" t="s">
        <v>299</v>
      </c>
      <c r="E499" s="13" t="s">
        <v>78</v>
      </c>
      <c r="F499" s="13" t="s">
        <v>32</v>
      </c>
      <c r="G499" s="13">
        <v>3</v>
      </c>
      <c r="H499" s="13">
        <v>1</v>
      </c>
      <c r="I499" s="13" t="s">
        <v>20</v>
      </c>
      <c r="J499" s="13" t="s">
        <v>21</v>
      </c>
      <c r="K49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499" s="13" t="s">
        <v>299</v>
      </c>
      <c r="M499" s="13" t="s">
        <v>23</v>
      </c>
      <c r="N499" s="13"/>
    </row>
    <row r="500" spans="1:14" hidden="1" x14ac:dyDescent="0.3">
      <c r="A500" s="13" t="s">
        <v>306</v>
      </c>
      <c r="B500" s="13" t="s">
        <v>15</v>
      </c>
      <c r="C500" s="13" t="s">
        <v>323</v>
      </c>
      <c r="D500" s="13" t="s">
        <v>324</v>
      </c>
      <c r="E500" s="13" t="s">
        <v>29</v>
      </c>
      <c r="F500" s="13" t="s">
        <v>19</v>
      </c>
      <c r="G500" s="13">
        <v>3</v>
      </c>
      <c r="H500" s="13">
        <v>1</v>
      </c>
      <c r="I500" s="13" t="s">
        <v>26</v>
      </c>
      <c r="J500" s="13" t="s">
        <v>43</v>
      </c>
      <c r="K50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00" s="13" t="s">
        <v>299</v>
      </c>
      <c r="M500" s="13" t="s">
        <v>23</v>
      </c>
      <c r="N500" s="13"/>
    </row>
    <row r="501" spans="1:14" hidden="1" x14ac:dyDescent="0.3">
      <c r="A501" s="13" t="s">
        <v>304</v>
      </c>
      <c r="B501" s="13" t="s">
        <v>31</v>
      </c>
      <c r="C501" s="13" t="s">
        <v>323</v>
      </c>
      <c r="D501" s="13" t="s">
        <v>324</v>
      </c>
      <c r="E501" s="13" t="s">
        <v>29</v>
      </c>
      <c r="F501" s="13" t="s">
        <v>32</v>
      </c>
      <c r="G501" s="13">
        <v>2</v>
      </c>
      <c r="H501" s="13">
        <v>1</v>
      </c>
      <c r="I501" s="13" t="s">
        <v>26</v>
      </c>
      <c r="J501" s="13" t="s">
        <v>43</v>
      </c>
      <c r="K50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01" s="13" t="s">
        <v>299</v>
      </c>
      <c r="M501" s="13" t="s">
        <v>23</v>
      </c>
      <c r="N501" s="13"/>
    </row>
    <row r="502" spans="1:14" hidden="1" x14ac:dyDescent="0.3">
      <c r="A502" s="13" t="s">
        <v>308</v>
      </c>
      <c r="B502" s="13" t="s">
        <v>15</v>
      </c>
      <c r="C502" s="13" t="s">
        <v>325</v>
      </c>
      <c r="D502" s="13" t="s">
        <v>324</v>
      </c>
      <c r="E502" s="13" t="s">
        <v>29</v>
      </c>
      <c r="F502" s="13" t="s">
        <v>19</v>
      </c>
      <c r="G502" s="13">
        <v>3</v>
      </c>
      <c r="H502" s="13">
        <v>1</v>
      </c>
      <c r="I502" s="13" t="s">
        <v>26</v>
      </c>
      <c r="J502" s="13" t="s">
        <v>43</v>
      </c>
      <c r="K50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02" s="13" t="s">
        <v>299</v>
      </c>
      <c r="M502" s="13" t="s">
        <v>23</v>
      </c>
      <c r="N502" s="13"/>
    </row>
    <row r="503" spans="1:14" hidden="1" x14ac:dyDescent="0.3">
      <c r="A503" s="13" t="s">
        <v>304</v>
      </c>
      <c r="B503" s="13" t="s">
        <v>31</v>
      </c>
      <c r="C503" s="13" t="s">
        <v>325</v>
      </c>
      <c r="D503" s="13" t="s">
        <v>324</v>
      </c>
      <c r="E503" s="13" t="s">
        <v>29</v>
      </c>
      <c r="F503" s="13" t="s">
        <v>32</v>
      </c>
      <c r="G503" s="13">
        <v>2</v>
      </c>
      <c r="H503" s="13">
        <v>1</v>
      </c>
      <c r="I503" s="13" t="s">
        <v>26</v>
      </c>
      <c r="J503" s="13" t="s">
        <v>43</v>
      </c>
      <c r="K50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03" s="13" t="s">
        <v>299</v>
      </c>
      <c r="M503" s="13" t="s">
        <v>23</v>
      </c>
      <c r="N503" s="13"/>
    </row>
    <row r="504" spans="1:14" x14ac:dyDescent="0.3">
      <c r="A504" s="13" t="s">
        <v>300</v>
      </c>
      <c r="B504" s="13" t="s">
        <v>15</v>
      </c>
      <c r="C504" s="13" t="s">
        <v>326</v>
      </c>
      <c r="D504" s="13" t="s">
        <v>324</v>
      </c>
      <c r="E504" s="13" t="s">
        <v>64</v>
      </c>
      <c r="F504" s="13" t="s">
        <v>19</v>
      </c>
      <c r="G504" s="13">
        <v>3</v>
      </c>
      <c r="H504" s="13">
        <v>1</v>
      </c>
      <c r="I504" s="13" t="s">
        <v>20</v>
      </c>
      <c r="J504" s="13" t="s">
        <v>43</v>
      </c>
      <c r="K50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04" s="13" t="s">
        <v>299</v>
      </c>
      <c r="M504" s="13" t="s">
        <v>23</v>
      </c>
      <c r="N504" s="13"/>
    </row>
    <row r="505" spans="1:14" hidden="1" x14ac:dyDescent="0.3">
      <c r="A505" s="13" t="s">
        <v>302</v>
      </c>
      <c r="B505" s="13" t="s">
        <v>31</v>
      </c>
      <c r="C505" s="13" t="s">
        <v>327</v>
      </c>
      <c r="D505" s="13" t="s">
        <v>324</v>
      </c>
      <c r="E505" s="13" t="s">
        <v>29</v>
      </c>
      <c r="F505" s="13" t="s">
        <v>32</v>
      </c>
      <c r="G505" s="13">
        <v>2</v>
      </c>
      <c r="H505" s="13">
        <v>1</v>
      </c>
      <c r="I505" s="13" t="s">
        <v>26</v>
      </c>
      <c r="J505" s="13" t="s">
        <v>43</v>
      </c>
      <c r="K50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05" s="13" t="s">
        <v>299</v>
      </c>
      <c r="M505" s="13" t="s">
        <v>23</v>
      </c>
      <c r="N505" s="13"/>
    </row>
    <row r="506" spans="1:14" x14ac:dyDescent="0.3">
      <c r="A506" s="13" t="s">
        <v>306</v>
      </c>
      <c r="B506" s="13" t="s">
        <v>15</v>
      </c>
      <c r="C506" s="13" t="s">
        <v>328</v>
      </c>
      <c r="D506" s="13" t="s">
        <v>324</v>
      </c>
      <c r="E506" s="13" t="s">
        <v>40</v>
      </c>
      <c r="F506" s="13" t="s">
        <v>19</v>
      </c>
      <c r="G506" s="13">
        <v>3</v>
      </c>
      <c r="H506" s="13">
        <v>1</v>
      </c>
      <c r="I506" s="13" t="s">
        <v>26</v>
      </c>
      <c r="J506" s="13" t="s">
        <v>43</v>
      </c>
      <c r="K50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06" s="13" t="s">
        <v>299</v>
      </c>
      <c r="M506" s="13" t="s">
        <v>23</v>
      </c>
      <c r="N506" s="13"/>
    </row>
    <row r="507" spans="1:14" x14ac:dyDescent="0.3">
      <c r="A507" s="13" t="s">
        <v>302</v>
      </c>
      <c r="B507" s="13" t="s">
        <v>31</v>
      </c>
      <c r="C507" s="13" t="s">
        <v>328</v>
      </c>
      <c r="D507" s="13" t="s">
        <v>324</v>
      </c>
      <c r="E507" s="13" t="s">
        <v>40</v>
      </c>
      <c r="F507" s="13" t="s">
        <v>32</v>
      </c>
      <c r="G507" s="13">
        <v>4</v>
      </c>
      <c r="H507" s="13">
        <v>1</v>
      </c>
      <c r="I507" s="13" t="s">
        <v>26</v>
      </c>
      <c r="J507" s="13" t="s">
        <v>43</v>
      </c>
      <c r="K50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507" s="13" t="s">
        <v>299</v>
      </c>
      <c r="M507" s="13" t="s">
        <v>23</v>
      </c>
      <c r="N507" s="13"/>
    </row>
    <row r="508" spans="1:14" x14ac:dyDescent="0.3">
      <c r="A508" s="13" t="s">
        <v>308</v>
      </c>
      <c r="B508" s="13" t="s">
        <v>15</v>
      </c>
      <c r="C508" s="13" t="s">
        <v>329</v>
      </c>
      <c r="D508" s="13" t="s">
        <v>324</v>
      </c>
      <c r="E508" s="13" t="s">
        <v>40</v>
      </c>
      <c r="F508" s="13" t="s">
        <v>19</v>
      </c>
      <c r="G508" s="13">
        <v>3</v>
      </c>
      <c r="H508" s="13">
        <v>1</v>
      </c>
      <c r="I508" s="13" t="s">
        <v>26</v>
      </c>
      <c r="J508" s="13" t="s">
        <v>43</v>
      </c>
      <c r="K50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08" s="13" t="s">
        <v>299</v>
      </c>
      <c r="M508" s="13" t="s">
        <v>23</v>
      </c>
      <c r="N508" s="13"/>
    </row>
    <row r="509" spans="1:14" x14ac:dyDescent="0.3">
      <c r="A509" s="13" t="s">
        <v>302</v>
      </c>
      <c r="B509" s="13" t="s">
        <v>31</v>
      </c>
      <c r="C509" s="13" t="s">
        <v>329</v>
      </c>
      <c r="D509" s="13" t="s">
        <v>324</v>
      </c>
      <c r="E509" s="13" t="s">
        <v>40</v>
      </c>
      <c r="F509" s="13" t="s">
        <v>32</v>
      </c>
      <c r="G509" s="13">
        <v>4</v>
      </c>
      <c r="H509" s="13">
        <v>1</v>
      </c>
      <c r="I509" s="13" t="s">
        <v>26</v>
      </c>
      <c r="J509" s="13" t="s">
        <v>43</v>
      </c>
      <c r="K50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509" s="13" t="s">
        <v>299</v>
      </c>
      <c r="M509" s="13" t="s">
        <v>23</v>
      </c>
      <c r="N509" s="13"/>
    </row>
    <row r="510" spans="1:14" x14ac:dyDescent="0.3">
      <c r="A510" s="13" t="s">
        <v>311</v>
      </c>
      <c r="B510" s="13" t="s">
        <v>15</v>
      </c>
      <c r="C510" s="13" t="s">
        <v>330</v>
      </c>
      <c r="D510" s="13" t="s">
        <v>324</v>
      </c>
      <c r="E510" s="13" t="s">
        <v>40</v>
      </c>
      <c r="F510" s="13" t="s">
        <v>19</v>
      </c>
      <c r="G510" s="13">
        <v>3</v>
      </c>
      <c r="H510" s="13">
        <v>1</v>
      </c>
      <c r="I510" s="13" t="s">
        <v>20</v>
      </c>
      <c r="J510" s="13" t="s">
        <v>43</v>
      </c>
      <c r="K51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10" s="13" t="s">
        <v>299</v>
      </c>
      <c r="M510" s="13" t="s">
        <v>23</v>
      </c>
      <c r="N510" s="13"/>
    </row>
    <row r="511" spans="1:14" x14ac:dyDescent="0.3">
      <c r="A511" s="13" t="s">
        <v>304</v>
      </c>
      <c r="B511" s="13" t="s">
        <v>31</v>
      </c>
      <c r="C511" s="13" t="s">
        <v>330</v>
      </c>
      <c r="D511" s="13" t="s">
        <v>324</v>
      </c>
      <c r="E511" s="13" t="s">
        <v>40</v>
      </c>
      <c r="F511" s="13" t="s">
        <v>32</v>
      </c>
      <c r="G511" s="13">
        <v>3</v>
      </c>
      <c r="H511" s="13">
        <v>1</v>
      </c>
      <c r="I511" s="13" t="s">
        <v>20</v>
      </c>
      <c r="J511" s="13" t="s">
        <v>43</v>
      </c>
      <c r="K51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11" s="13" t="s">
        <v>299</v>
      </c>
      <c r="M511" s="13" t="s">
        <v>23</v>
      </c>
      <c r="N511" s="13"/>
    </row>
    <row r="512" spans="1:14" hidden="1" x14ac:dyDescent="0.3">
      <c r="A512" s="13" t="s">
        <v>311</v>
      </c>
      <c r="B512" s="13" t="s">
        <v>15</v>
      </c>
      <c r="C512" s="13" t="s">
        <v>331</v>
      </c>
      <c r="D512" s="13" t="s">
        <v>324</v>
      </c>
      <c r="E512" s="13" t="s">
        <v>18</v>
      </c>
      <c r="F512" s="13" t="s">
        <v>19</v>
      </c>
      <c r="G512" s="13">
        <v>3</v>
      </c>
      <c r="H512" s="13">
        <v>1</v>
      </c>
      <c r="I512" s="13" t="s">
        <v>26</v>
      </c>
      <c r="J512" s="13" t="s">
        <v>43</v>
      </c>
      <c r="K51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12" s="13" t="s">
        <v>299</v>
      </c>
      <c r="M512" s="13" t="s">
        <v>23</v>
      </c>
      <c r="N512" s="13"/>
    </row>
    <row r="513" spans="1:14" hidden="1" x14ac:dyDescent="0.3">
      <c r="A513" s="13" t="s">
        <v>302</v>
      </c>
      <c r="B513" s="13" t="s">
        <v>31</v>
      </c>
      <c r="C513" s="13" t="s">
        <v>331</v>
      </c>
      <c r="D513" s="13" t="s">
        <v>324</v>
      </c>
      <c r="E513" s="13" t="s">
        <v>18</v>
      </c>
      <c r="F513" s="13" t="s">
        <v>32</v>
      </c>
      <c r="G513" s="13">
        <v>4</v>
      </c>
      <c r="H513" s="13">
        <v>1</v>
      </c>
      <c r="I513" s="13" t="s">
        <v>26</v>
      </c>
      <c r="J513" s="13" t="s">
        <v>43</v>
      </c>
      <c r="K51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513" s="13" t="s">
        <v>299</v>
      </c>
      <c r="M513" s="13" t="s">
        <v>23</v>
      </c>
      <c r="N513" s="13"/>
    </row>
    <row r="514" spans="1:14" hidden="1" x14ac:dyDescent="0.3">
      <c r="A514" s="13" t="s">
        <v>332</v>
      </c>
      <c r="B514" s="13" t="s">
        <v>15</v>
      </c>
      <c r="C514" s="13" t="s">
        <v>333</v>
      </c>
      <c r="D514" s="13" t="s">
        <v>324</v>
      </c>
      <c r="E514" s="13" t="s">
        <v>18</v>
      </c>
      <c r="F514" s="13" t="s">
        <v>19</v>
      </c>
      <c r="G514" s="13">
        <v>3</v>
      </c>
      <c r="H514" s="13">
        <v>1</v>
      </c>
      <c r="I514" s="13" t="s">
        <v>20</v>
      </c>
      <c r="J514" s="13" t="s">
        <v>43</v>
      </c>
      <c r="K51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14" s="13" t="s">
        <v>299</v>
      </c>
      <c r="M514" s="13" t="s">
        <v>23</v>
      </c>
      <c r="N514" s="13"/>
    </row>
    <row r="515" spans="1:14" hidden="1" x14ac:dyDescent="0.3">
      <c r="A515" s="13" t="s">
        <v>304</v>
      </c>
      <c r="B515" s="13" t="s">
        <v>31</v>
      </c>
      <c r="C515" s="13" t="s">
        <v>333</v>
      </c>
      <c r="D515" s="13" t="s">
        <v>324</v>
      </c>
      <c r="E515" s="13" t="s">
        <v>18</v>
      </c>
      <c r="F515" s="13" t="s">
        <v>32</v>
      </c>
      <c r="G515" s="13">
        <v>3</v>
      </c>
      <c r="H515" s="13">
        <v>1</v>
      </c>
      <c r="I515" s="13" t="s">
        <v>20</v>
      </c>
      <c r="J515" s="13" t="s">
        <v>43</v>
      </c>
      <c r="K51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15" s="13" t="s">
        <v>299</v>
      </c>
      <c r="M515" s="13" t="s">
        <v>23</v>
      </c>
      <c r="N515" s="13"/>
    </row>
    <row r="516" spans="1:14" x14ac:dyDescent="0.3">
      <c r="A516" s="13" t="s">
        <v>332</v>
      </c>
      <c r="B516" s="13" t="s">
        <v>15</v>
      </c>
      <c r="C516" s="13" t="s">
        <v>334</v>
      </c>
      <c r="D516" s="13" t="s">
        <v>324</v>
      </c>
      <c r="E516" s="13" t="s">
        <v>64</v>
      </c>
      <c r="F516" s="13" t="s">
        <v>19</v>
      </c>
      <c r="G516" s="13">
        <v>3</v>
      </c>
      <c r="H516" s="13">
        <v>1</v>
      </c>
      <c r="I516" s="13" t="s">
        <v>26</v>
      </c>
      <c r="J516" s="13" t="s">
        <v>43</v>
      </c>
      <c r="K51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16" s="13" t="s">
        <v>299</v>
      </c>
      <c r="M516" s="13" t="s">
        <v>23</v>
      </c>
      <c r="N516" s="13"/>
    </row>
    <row r="517" spans="1:14" x14ac:dyDescent="0.3">
      <c r="A517" s="13" t="s">
        <v>332</v>
      </c>
      <c r="B517" s="13" t="s">
        <v>15</v>
      </c>
      <c r="C517" s="13" t="s">
        <v>334</v>
      </c>
      <c r="D517" s="13" t="s">
        <v>324</v>
      </c>
      <c r="E517" s="13" t="s">
        <v>64</v>
      </c>
      <c r="F517" s="13" t="s">
        <v>32</v>
      </c>
      <c r="G517" s="13">
        <v>4</v>
      </c>
      <c r="H517" s="13">
        <v>1</v>
      </c>
      <c r="I517" s="13" t="s">
        <v>26</v>
      </c>
      <c r="J517" s="13" t="s">
        <v>43</v>
      </c>
      <c r="K51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17" s="13" t="s">
        <v>299</v>
      </c>
      <c r="M517" s="13" t="s">
        <v>23</v>
      </c>
      <c r="N517" s="13"/>
    </row>
    <row r="518" spans="1:14" x14ac:dyDescent="0.3">
      <c r="A518" s="13" t="s">
        <v>300</v>
      </c>
      <c r="B518" s="13" t="s">
        <v>15</v>
      </c>
      <c r="C518" s="13" t="s">
        <v>326</v>
      </c>
      <c r="D518" s="13" t="s">
        <v>324</v>
      </c>
      <c r="E518" s="13" t="s">
        <v>64</v>
      </c>
      <c r="F518" s="13" t="s">
        <v>32</v>
      </c>
      <c r="G518" s="13">
        <v>2</v>
      </c>
      <c r="H518" s="13">
        <v>1</v>
      </c>
      <c r="I518" s="13" t="s">
        <v>20</v>
      </c>
      <c r="J518" s="13" t="s">
        <v>43</v>
      </c>
      <c r="K51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518" s="13" t="s">
        <v>299</v>
      </c>
      <c r="M518" s="13" t="s">
        <v>23</v>
      </c>
      <c r="N518" s="13"/>
    </row>
    <row r="519" spans="1:14" x14ac:dyDescent="0.3">
      <c r="A519" s="13" t="s">
        <v>300</v>
      </c>
      <c r="B519" s="13" t="s">
        <v>15</v>
      </c>
      <c r="C519" s="13" t="s">
        <v>320</v>
      </c>
      <c r="D519" s="13" t="s">
        <v>299</v>
      </c>
      <c r="E519" s="13" t="s">
        <v>78</v>
      </c>
      <c r="F519" s="13" t="s">
        <v>32</v>
      </c>
      <c r="G519" s="13">
        <v>3</v>
      </c>
      <c r="H519" s="13">
        <v>1</v>
      </c>
      <c r="I519" s="13" t="s">
        <v>26</v>
      </c>
      <c r="J519" s="13" t="s">
        <v>21</v>
      </c>
      <c r="K51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519" s="13" t="s">
        <v>299</v>
      </c>
      <c r="M519" s="13" t="s">
        <v>23</v>
      </c>
      <c r="N519" s="13"/>
    </row>
    <row r="520" spans="1:14" hidden="1" x14ac:dyDescent="0.3">
      <c r="A520" s="13" t="s">
        <v>306</v>
      </c>
      <c r="B520" s="13" t="s">
        <v>15</v>
      </c>
      <c r="C520" s="13" t="s">
        <v>320</v>
      </c>
      <c r="D520" s="13" t="s">
        <v>182</v>
      </c>
      <c r="E520" s="13" t="s">
        <v>25</v>
      </c>
      <c r="F520" s="13" t="s">
        <v>19</v>
      </c>
      <c r="G520" s="13">
        <v>3</v>
      </c>
      <c r="H520" s="13">
        <v>1</v>
      </c>
      <c r="I520" s="13" t="s">
        <v>26</v>
      </c>
      <c r="J520" s="13" t="s">
        <v>21</v>
      </c>
      <c r="K52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20" s="13" t="s">
        <v>299</v>
      </c>
      <c r="M520" s="13" t="s">
        <v>172</v>
      </c>
      <c r="N520" s="13"/>
    </row>
    <row r="521" spans="1:14" hidden="1" x14ac:dyDescent="0.3">
      <c r="A521" s="13" t="s">
        <v>308</v>
      </c>
      <c r="B521" s="13" t="s">
        <v>15</v>
      </c>
      <c r="C521" s="13" t="s">
        <v>309</v>
      </c>
      <c r="D521" s="13" t="s">
        <v>182</v>
      </c>
      <c r="E521" s="13" t="s">
        <v>18</v>
      </c>
      <c r="F521" s="13" t="s">
        <v>19</v>
      </c>
      <c r="G521" s="13">
        <v>3</v>
      </c>
      <c r="H521" s="13">
        <v>1</v>
      </c>
      <c r="I521" s="13" t="s">
        <v>26</v>
      </c>
      <c r="J521" s="13" t="s">
        <v>21</v>
      </c>
      <c r="K52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21" s="13" t="s">
        <v>299</v>
      </c>
      <c r="M521" s="13" t="s">
        <v>172</v>
      </c>
      <c r="N521" s="13"/>
    </row>
    <row r="522" spans="1:14" hidden="1" x14ac:dyDescent="0.3">
      <c r="A522" s="13" t="s">
        <v>300</v>
      </c>
      <c r="B522" s="13" t="s">
        <v>15</v>
      </c>
      <c r="C522" s="13" t="s">
        <v>317</v>
      </c>
      <c r="D522" s="13" t="s">
        <v>299</v>
      </c>
      <c r="E522" s="13" t="s">
        <v>25</v>
      </c>
      <c r="F522" s="13" t="s">
        <v>32</v>
      </c>
      <c r="G522" s="13">
        <v>3</v>
      </c>
      <c r="H522" s="13">
        <v>1</v>
      </c>
      <c r="I522" s="13" t="s">
        <v>26</v>
      </c>
      <c r="J522" s="13" t="s">
        <v>21</v>
      </c>
      <c r="K52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0.75</v>
      </c>
      <c r="L522" s="13" t="s">
        <v>299</v>
      </c>
      <c r="M522" s="13" t="s">
        <v>23</v>
      </c>
      <c r="N522" s="13"/>
    </row>
    <row r="523" spans="1:14" hidden="1" x14ac:dyDescent="0.3">
      <c r="A523" s="13" t="s">
        <v>300</v>
      </c>
      <c r="B523" s="13" t="s">
        <v>15</v>
      </c>
      <c r="C523" s="13" t="s">
        <v>327</v>
      </c>
      <c r="D523" s="13" t="s">
        <v>324</v>
      </c>
      <c r="E523" s="13" t="s">
        <v>29</v>
      </c>
      <c r="F523" s="13" t="s">
        <v>19</v>
      </c>
      <c r="G523" s="13">
        <v>3</v>
      </c>
      <c r="H523" s="13">
        <v>1</v>
      </c>
      <c r="I523" s="13" t="s">
        <v>26</v>
      </c>
      <c r="J523" s="13" t="s">
        <v>43</v>
      </c>
      <c r="K52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23" s="13" t="s">
        <v>299</v>
      </c>
      <c r="M523" s="13" t="s">
        <v>23</v>
      </c>
      <c r="N523" s="13"/>
    </row>
    <row r="524" spans="1:14" x14ac:dyDescent="0.3">
      <c r="A524" s="13" t="s">
        <v>302</v>
      </c>
      <c r="B524" s="13" t="s">
        <v>31</v>
      </c>
      <c r="C524" s="13" t="s">
        <v>319</v>
      </c>
      <c r="D524" s="13" t="s">
        <v>182</v>
      </c>
      <c r="E524" s="13" t="s">
        <v>78</v>
      </c>
      <c r="F524" s="13" t="s">
        <v>32</v>
      </c>
      <c r="G524" s="13">
        <v>3</v>
      </c>
      <c r="H524" s="13">
        <v>1</v>
      </c>
      <c r="I524" s="13" t="s">
        <v>26</v>
      </c>
      <c r="J524" s="13" t="s">
        <v>21</v>
      </c>
      <c r="K52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24" s="13" t="s">
        <v>299</v>
      </c>
      <c r="M524" s="13" t="s">
        <v>172</v>
      </c>
      <c r="N524" s="13"/>
    </row>
    <row r="525" spans="1:14" x14ac:dyDescent="0.3">
      <c r="A525" s="13" t="s">
        <v>302</v>
      </c>
      <c r="B525" s="13" t="s">
        <v>31</v>
      </c>
      <c r="C525" s="13" t="s">
        <v>319</v>
      </c>
      <c r="D525" s="13" t="s">
        <v>182</v>
      </c>
      <c r="E525" s="13" t="s">
        <v>40</v>
      </c>
      <c r="F525" s="13" t="s">
        <v>32</v>
      </c>
      <c r="G525" s="13">
        <v>3</v>
      </c>
      <c r="H525" s="13">
        <v>1</v>
      </c>
      <c r="I525" s="13" t="s">
        <v>20</v>
      </c>
      <c r="J525" s="13" t="s">
        <v>335</v>
      </c>
      <c r="K52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25" s="13" t="s">
        <v>299</v>
      </c>
      <c r="M525" s="13" t="s">
        <v>172</v>
      </c>
      <c r="N525" s="13"/>
    </row>
    <row r="526" spans="1:14" hidden="1" x14ac:dyDescent="0.3">
      <c r="A526" s="13" t="s">
        <v>304</v>
      </c>
      <c r="B526" s="13" t="s">
        <v>31</v>
      </c>
      <c r="C526" s="13" t="s">
        <v>312</v>
      </c>
      <c r="D526" s="13" t="s">
        <v>182</v>
      </c>
      <c r="E526" s="13" t="s">
        <v>18</v>
      </c>
      <c r="F526" s="13" t="s">
        <v>32</v>
      </c>
      <c r="G526" s="13">
        <v>2</v>
      </c>
      <c r="H526" s="13">
        <v>1</v>
      </c>
      <c r="I526" s="13" t="s">
        <v>26</v>
      </c>
      <c r="J526" s="13" t="s">
        <v>21</v>
      </c>
      <c r="K52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26" s="13" t="s">
        <v>299</v>
      </c>
      <c r="M526" s="13" t="s">
        <v>172</v>
      </c>
      <c r="N526" s="13"/>
    </row>
    <row r="527" spans="1:14" hidden="1" x14ac:dyDescent="0.3">
      <c r="A527" s="13" t="s">
        <v>304</v>
      </c>
      <c r="B527" s="13" t="s">
        <v>31</v>
      </c>
      <c r="C527" s="13" t="s">
        <v>309</v>
      </c>
      <c r="D527" s="13" t="s">
        <v>182</v>
      </c>
      <c r="E527" s="13" t="s">
        <v>18</v>
      </c>
      <c r="F527" s="13" t="s">
        <v>32</v>
      </c>
      <c r="G527" s="13">
        <v>2</v>
      </c>
      <c r="H527" s="13">
        <v>1</v>
      </c>
      <c r="I527" s="13" t="s">
        <v>26</v>
      </c>
      <c r="J527" s="13" t="s">
        <v>21</v>
      </c>
      <c r="K52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27" s="13" t="s">
        <v>299</v>
      </c>
      <c r="M527" s="13" t="s">
        <v>172</v>
      </c>
      <c r="N527" s="13"/>
    </row>
    <row r="528" spans="1:14" hidden="1" x14ac:dyDescent="0.3">
      <c r="A528" s="18" t="s">
        <v>35</v>
      </c>
      <c r="B528" s="19" t="s">
        <v>31</v>
      </c>
      <c r="C528" s="19" t="s">
        <v>189</v>
      </c>
      <c r="D528" s="19" t="s">
        <v>17</v>
      </c>
      <c r="E528" s="19" t="s">
        <v>29</v>
      </c>
      <c r="F528" s="19" t="s">
        <v>36</v>
      </c>
      <c r="G528" s="19">
        <v>2</v>
      </c>
      <c r="H528" s="19">
        <v>2</v>
      </c>
      <c r="I528" s="19" t="s">
        <v>26</v>
      </c>
      <c r="J528" s="19" t="s">
        <v>21</v>
      </c>
      <c r="K52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528" s="13" t="s">
        <v>17</v>
      </c>
      <c r="M528" s="13" t="s">
        <v>23</v>
      </c>
      <c r="N528" s="13"/>
    </row>
    <row r="529" spans="1:14" hidden="1" x14ac:dyDescent="0.3">
      <c r="A529" s="13" t="s">
        <v>47</v>
      </c>
      <c r="B529" s="13" t="s">
        <v>15</v>
      </c>
      <c r="C529" t="s">
        <v>336</v>
      </c>
      <c r="D529" s="13" t="s">
        <v>182</v>
      </c>
      <c r="E529" s="13" t="s">
        <v>18</v>
      </c>
      <c r="F529" s="13" t="s">
        <v>19</v>
      </c>
      <c r="G529" s="13">
        <v>3</v>
      </c>
      <c r="H529" s="13">
        <v>1</v>
      </c>
      <c r="I529" s="13" t="s">
        <v>26</v>
      </c>
      <c r="J529" s="13" t="s">
        <v>21</v>
      </c>
      <c r="K52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29" s="13" t="s">
        <v>17</v>
      </c>
      <c r="M529" s="13" t="s">
        <v>138</v>
      </c>
      <c r="N529" s="13"/>
    </row>
    <row r="530" spans="1:14" hidden="1" x14ac:dyDescent="0.3">
      <c r="A530" t="s">
        <v>304</v>
      </c>
      <c r="B530" s="13" t="s">
        <v>31</v>
      </c>
      <c r="C530" s="13" t="s">
        <v>316</v>
      </c>
      <c r="D530" s="13" t="s">
        <v>299</v>
      </c>
      <c r="E530" s="13" t="s">
        <v>25</v>
      </c>
      <c r="F530" s="13" t="s">
        <v>32</v>
      </c>
      <c r="G530" s="13">
        <v>3</v>
      </c>
      <c r="H530" s="13">
        <v>1</v>
      </c>
      <c r="I530" s="13" t="s">
        <v>26</v>
      </c>
      <c r="J530" s="13" t="s">
        <v>21</v>
      </c>
      <c r="K53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30" s="13" t="s">
        <v>299</v>
      </c>
      <c r="M530" s="13" t="s">
        <v>23</v>
      </c>
      <c r="N530" s="13"/>
    </row>
    <row r="531" spans="1:14" hidden="1" x14ac:dyDescent="0.3">
      <c r="A531" s="13" t="s">
        <v>140</v>
      </c>
      <c r="B531" s="13" t="s">
        <v>15</v>
      </c>
      <c r="C531" t="s">
        <v>337</v>
      </c>
      <c r="D531" s="13" t="s">
        <v>219</v>
      </c>
      <c r="E531" s="13" t="s">
        <v>29</v>
      </c>
      <c r="F531" s="13" t="s">
        <v>19</v>
      </c>
      <c r="G531" s="13">
        <v>2</v>
      </c>
      <c r="H531" s="13">
        <v>1</v>
      </c>
      <c r="I531" s="13" t="s">
        <v>26</v>
      </c>
      <c r="J531" s="13" t="s">
        <v>43</v>
      </c>
      <c r="K53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31" s="13" t="s">
        <v>51</v>
      </c>
      <c r="M531" s="13" t="s">
        <v>23</v>
      </c>
      <c r="N531" s="13"/>
    </row>
    <row r="532" spans="1:14" x14ac:dyDescent="0.3">
      <c r="A532" s="13" t="s">
        <v>140</v>
      </c>
      <c r="B532" s="13" t="s">
        <v>15</v>
      </c>
      <c r="C532" s="13" t="s">
        <v>338</v>
      </c>
      <c r="D532" s="13" t="s">
        <v>182</v>
      </c>
      <c r="E532" s="13" t="s">
        <v>64</v>
      </c>
      <c r="F532" s="13" t="s">
        <v>19</v>
      </c>
      <c r="G532" s="13">
        <v>2</v>
      </c>
      <c r="H532" s="13">
        <v>1</v>
      </c>
      <c r="I532" s="13" t="s">
        <v>26</v>
      </c>
      <c r="J532" s="13" t="s">
        <v>21</v>
      </c>
      <c r="K53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32" s="13" t="s">
        <v>51</v>
      </c>
      <c r="M532" s="13" t="s">
        <v>172</v>
      </c>
      <c r="N532" s="13"/>
    </row>
    <row r="533" spans="1:14" x14ac:dyDescent="0.3">
      <c r="A533" s="13" t="s">
        <v>140</v>
      </c>
      <c r="B533" s="13" t="s">
        <v>15</v>
      </c>
      <c r="C533" s="13" t="s">
        <v>338</v>
      </c>
      <c r="D533" s="13" t="s">
        <v>182</v>
      </c>
      <c r="E533" s="13" t="s">
        <v>64</v>
      </c>
      <c r="F533" s="13" t="s">
        <v>32</v>
      </c>
      <c r="G533" s="13">
        <v>2</v>
      </c>
      <c r="H533" s="13">
        <v>1</v>
      </c>
      <c r="I533" s="13" t="s">
        <v>26</v>
      </c>
      <c r="J533" s="13" t="s">
        <v>21</v>
      </c>
      <c r="K53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533" s="13" t="s">
        <v>51</v>
      </c>
      <c r="M533" s="13" t="s">
        <v>172</v>
      </c>
      <c r="N533" s="13"/>
    </row>
    <row r="534" spans="1:14" hidden="1" x14ac:dyDescent="0.3">
      <c r="A534" s="13" t="s">
        <v>49</v>
      </c>
      <c r="B534" s="13" t="s">
        <v>15</v>
      </c>
      <c r="C534" s="14" t="s">
        <v>339</v>
      </c>
      <c r="D534" s="14" t="s">
        <v>182</v>
      </c>
      <c r="E534" s="14" t="s">
        <v>29</v>
      </c>
      <c r="F534" s="14" t="s">
        <v>19</v>
      </c>
      <c r="G534" s="14">
        <v>2</v>
      </c>
      <c r="H534" s="14">
        <v>1</v>
      </c>
      <c r="I534" s="14" t="s">
        <v>26</v>
      </c>
      <c r="J534" s="14" t="s">
        <v>21</v>
      </c>
      <c r="K534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34" s="14" t="s">
        <v>51</v>
      </c>
      <c r="M534" s="14" t="s">
        <v>138</v>
      </c>
      <c r="N534" s="14"/>
    </row>
    <row r="535" spans="1:14" hidden="1" x14ac:dyDescent="0.3">
      <c r="A535" s="13" t="s">
        <v>49</v>
      </c>
      <c r="B535" s="13" t="s">
        <v>15</v>
      </c>
      <c r="C535" s="14" t="s">
        <v>340</v>
      </c>
      <c r="D535" s="14" t="s">
        <v>182</v>
      </c>
      <c r="E535" s="14" t="s">
        <v>29</v>
      </c>
      <c r="F535" s="14" t="s">
        <v>19</v>
      </c>
      <c r="G535" s="14">
        <v>2</v>
      </c>
      <c r="H535" s="14">
        <v>1</v>
      </c>
      <c r="I535" s="14" t="s">
        <v>26</v>
      </c>
      <c r="J535" s="14" t="s">
        <v>21</v>
      </c>
      <c r="K535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35" s="14" t="s">
        <v>51</v>
      </c>
      <c r="M535" s="14" t="s">
        <v>138</v>
      </c>
      <c r="N535" s="14"/>
    </row>
    <row r="536" spans="1:14" x14ac:dyDescent="0.3">
      <c r="A536" s="13" t="s">
        <v>49</v>
      </c>
      <c r="B536" s="13" t="s">
        <v>15</v>
      </c>
      <c r="C536" s="14" t="s">
        <v>341</v>
      </c>
      <c r="D536" s="14" t="s">
        <v>182</v>
      </c>
      <c r="E536" s="14" t="s">
        <v>40</v>
      </c>
      <c r="F536" s="14" t="s">
        <v>19</v>
      </c>
      <c r="G536" s="14">
        <v>1</v>
      </c>
      <c r="H536" s="14">
        <v>1</v>
      </c>
      <c r="I536" s="14" t="s">
        <v>26</v>
      </c>
      <c r="J536" s="14" t="s">
        <v>21</v>
      </c>
      <c r="K536" s="14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536" s="14" t="s">
        <v>51</v>
      </c>
      <c r="M536" s="14" t="s">
        <v>138</v>
      </c>
      <c r="N536" s="14"/>
    </row>
    <row r="537" spans="1:14" x14ac:dyDescent="0.3">
      <c r="A537" s="13" t="s">
        <v>282</v>
      </c>
      <c r="B537" s="13" t="s">
        <v>15</v>
      </c>
      <c r="C537" s="13" t="s">
        <v>281</v>
      </c>
      <c r="D537" s="13" t="s">
        <v>235</v>
      </c>
      <c r="E537" s="13" t="s">
        <v>40</v>
      </c>
      <c r="F537" s="13" t="s">
        <v>19</v>
      </c>
      <c r="G537" s="13">
        <v>2</v>
      </c>
      <c r="H537" s="13">
        <v>1</v>
      </c>
      <c r="I537" s="13" t="s">
        <v>26</v>
      </c>
      <c r="J537" s="13" t="s">
        <v>21</v>
      </c>
      <c r="K53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37" s="13" t="s">
        <v>235</v>
      </c>
      <c r="M537" s="13" t="s">
        <v>23</v>
      </c>
      <c r="N537" s="13"/>
    </row>
    <row r="538" spans="1:14" x14ac:dyDescent="0.3">
      <c r="A538" s="13" t="s">
        <v>282</v>
      </c>
      <c r="B538" s="13" t="s">
        <v>15</v>
      </c>
      <c r="C538" s="13" t="s">
        <v>287</v>
      </c>
      <c r="D538" s="13" t="s">
        <v>235</v>
      </c>
      <c r="E538" s="13" t="s">
        <v>64</v>
      </c>
      <c r="F538" s="13" t="s">
        <v>19</v>
      </c>
      <c r="G538" s="13">
        <v>1</v>
      </c>
      <c r="H538" s="13">
        <v>1</v>
      </c>
      <c r="I538" s="13" t="s">
        <v>26</v>
      </c>
      <c r="J538" s="13" t="s">
        <v>21</v>
      </c>
      <c r="K53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538" s="13" t="s">
        <v>235</v>
      </c>
      <c r="M538" s="13" t="s">
        <v>23</v>
      </c>
      <c r="N538" s="13"/>
    </row>
    <row r="539" spans="1:14" x14ac:dyDescent="0.3">
      <c r="A539" s="13" t="s">
        <v>244</v>
      </c>
      <c r="B539" s="13" t="s">
        <v>15</v>
      </c>
      <c r="C539" s="13" t="s">
        <v>342</v>
      </c>
      <c r="D539" s="13" t="s">
        <v>182</v>
      </c>
      <c r="E539" s="13" t="s">
        <v>78</v>
      </c>
      <c r="F539" s="13" t="s">
        <v>19</v>
      </c>
      <c r="G539" s="13">
        <v>2</v>
      </c>
      <c r="H539" s="13">
        <v>1</v>
      </c>
      <c r="I539" s="13" t="s">
        <v>26</v>
      </c>
      <c r="J539" s="13" t="s">
        <v>21</v>
      </c>
      <c r="K53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39" s="13" t="s">
        <v>235</v>
      </c>
      <c r="M539" s="13" t="s">
        <v>23</v>
      </c>
      <c r="N539" s="13"/>
    </row>
    <row r="540" spans="1:14" x14ac:dyDescent="0.3">
      <c r="A540" t="s">
        <v>270</v>
      </c>
      <c r="B540" s="13" t="s">
        <v>15</v>
      </c>
      <c r="C540" s="13" t="s">
        <v>293</v>
      </c>
      <c r="D540" s="13" t="s">
        <v>235</v>
      </c>
      <c r="E540" s="13" t="s">
        <v>78</v>
      </c>
      <c r="F540" s="13" t="s">
        <v>19</v>
      </c>
      <c r="G540" s="13">
        <v>2</v>
      </c>
      <c r="H540" s="13">
        <v>1</v>
      </c>
      <c r="I540" s="13" t="s">
        <v>26</v>
      </c>
      <c r="J540" s="13" t="s">
        <v>21</v>
      </c>
      <c r="K54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40" s="13" t="s">
        <v>235</v>
      </c>
      <c r="M540" s="13" t="s">
        <v>23</v>
      </c>
      <c r="N540" s="13"/>
    </row>
    <row r="541" spans="1:14" hidden="1" x14ac:dyDescent="0.3">
      <c r="A541" s="13" t="s">
        <v>117</v>
      </c>
      <c r="B541" s="13" t="s">
        <v>15</v>
      </c>
      <c r="C541" s="13" t="s">
        <v>224</v>
      </c>
      <c r="D541" s="13" t="s">
        <v>219</v>
      </c>
      <c r="E541" s="13" t="s">
        <v>18</v>
      </c>
      <c r="F541" s="13" t="s">
        <v>19</v>
      </c>
      <c r="G541" s="13">
        <v>2</v>
      </c>
      <c r="H541" s="13">
        <v>1</v>
      </c>
      <c r="I541" s="13" t="s">
        <v>20</v>
      </c>
      <c r="J541" s="13" t="s">
        <v>43</v>
      </c>
      <c r="K54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41" s="13" t="s">
        <v>72</v>
      </c>
      <c r="M541" s="13" t="s">
        <v>23</v>
      </c>
      <c r="N541" s="13"/>
    </row>
    <row r="542" spans="1:14" hidden="1" x14ac:dyDescent="0.3">
      <c r="A542" s="13" t="s">
        <v>109</v>
      </c>
      <c r="B542" s="13" t="s">
        <v>31</v>
      </c>
      <c r="C542" s="13" t="s">
        <v>224</v>
      </c>
      <c r="D542" s="13" t="s">
        <v>219</v>
      </c>
      <c r="E542" s="13" t="s">
        <v>18</v>
      </c>
      <c r="F542" s="13" t="s">
        <v>32</v>
      </c>
      <c r="G542" s="13">
        <v>3</v>
      </c>
      <c r="H542" s="13">
        <v>1</v>
      </c>
      <c r="I542" s="13" t="s">
        <v>20</v>
      </c>
      <c r="J542" s="13" t="s">
        <v>43</v>
      </c>
      <c r="K54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42" s="13" t="s">
        <v>72</v>
      </c>
      <c r="M542" s="13" t="s">
        <v>23</v>
      </c>
      <c r="N542" s="13"/>
    </row>
    <row r="543" spans="1:14" hidden="1" x14ac:dyDescent="0.3">
      <c r="A543" s="13" t="s">
        <v>62</v>
      </c>
      <c r="B543" s="13" t="s">
        <v>31</v>
      </c>
      <c r="C543" t="s">
        <v>187</v>
      </c>
      <c r="D543" s="13" t="s">
        <v>182</v>
      </c>
      <c r="E543" s="13" t="s">
        <v>29</v>
      </c>
      <c r="F543" s="13" t="s">
        <v>32</v>
      </c>
      <c r="G543" s="13">
        <v>2</v>
      </c>
      <c r="H543" s="13">
        <v>1</v>
      </c>
      <c r="I543" s="13" t="s">
        <v>26</v>
      </c>
      <c r="J543" s="13" t="s">
        <v>21</v>
      </c>
      <c r="K54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43" s="13" t="s">
        <v>51</v>
      </c>
      <c r="M543" t="s">
        <v>172</v>
      </c>
      <c r="N543" s="13"/>
    </row>
    <row r="544" spans="1:14" hidden="1" x14ac:dyDescent="0.3">
      <c r="A544" s="13" t="s">
        <v>62</v>
      </c>
      <c r="B544" s="13" t="s">
        <v>31</v>
      </c>
      <c r="C544" t="s">
        <v>343</v>
      </c>
      <c r="D544" s="13" t="s">
        <v>182</v>
      </c>
      <c r="E544" s="13" t="s">
        <v>29</v>
      </c>
      <c r="F544" s="13" t="s">
        <v>32</v>
      </c>
      <c r="G544" s="13">
        <v>2</v>
      </c>
      <c r="H544" s="13">
        <v>1</v>
      </c>
      <c r="I544" s="13" t="s">
        <v>26</v>
      </c>
      <c r="J544" s="13" t="s">
        <v>21</v>
      </c>
      <c r="K54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44" s="13" t="s">
        <v>51</v>
      </c>
      <c r="M544" t="s">
        <v>172</v>
      </c>
      <c r="N544" s="13"/>
    </row>
    <row r="545" spans="1:14" x14ac:dyDescent="0.3">
      <c r="A545" s="31" t="s">
        <v>156</v>
      </c>
      <c r="B545" s="13" t="s">
        <v>31</v>
      </c>
      <c r="C545" s="13" t="s">
        <v>136</v>
      </c>
      <c r="D545" s="13" t="s">
        <v>42</v>
      </c>
      <c r="E545" s="13" t="s">
        <v>40</v>
      </c>
      <c r="F545" s="13" t="s">
        <v>32</v>
      </c>
      <c r="G545" s="13">
        <v>2</v>
      </c>
      <c r="H545" s="13">
        <v>1</v>
      </c>
      <c r="I545" s="13" t="s">
        <v>26</v>
      </c>
      <c r="J545" s="13" t="s">
        <v>21</v>
      </c>
      <c r="K545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45" s="13" t="s">
        <v>72</v>
      </c>
      <c r="M545" s="13" t="s">
        <v>138</v>
      </c>
      <c r="N545" s="13"/>
    </row>
    <row r="546" spans="1:14" x14ac:dyDescent="0.3">
      <c r="A546" s="31" t="s">
        <v>156</v>
      </c>
      <c r="B546" s="13" t="s">
        <v>31</v>
      </c>
      <c r="C546" s="13" t="s">
        <v>136</v>
      </c>
      <c r="D546" s="13" t="s">
        <v>42</v>
      </c>
      <c r="E546" s="13" t="s">
        <v>40</v>
      </c>
      <c r="F546" s="13" t="s">
        <v>36</v>
      </c>
      <c r="G546" s="13">
        <v>2</v>
      </c>
      <c r="H546" s="13">
        <v>1</v>
      </c>
      <c r="I546" s="13" t="s">
        <v>26</v>
      </c>
      <c r="J546" s="13" t="s">
        <v>21</v>
      </c>
      <c r="K546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46" s="13" t="s">
        <v>72</v>
      </c>
      <c r="M546" s="13" t="s">
        <v>138</v>
      </c>
      <c r="N546" s="13"/>
    </row>
    <row r="547" spans="1:14" x14ac:dyDescent="0.3">
      <c r="A547" s="31" t="s">
        <v>156</v>
      </c>
      <c r="B547" s="13" t="s">
        <v>31</v>
      </c>
      <c r="C547" s="13" t="s">
        <v>344</v>
      </c>
      <c r="D547" s="13" t="s">
        <v>42</v>
      </c>
      <c r="E547" s="13" t="s">
        <v>40</v>
      </c>
      <c r="F547" s="13" t="s">
        <v>32</v>
      </c>
      <c r="G547" s="13">
        <v>2</v>
      </c>
      <c r="H547" s="13">
        <v>1</v>
      </c>
      <c r="I547" s="13" t="s">
        <v>26</v>
      </c>
      <c r="J547" s="13" t="s">
        <v>21</v>
      </c>
      <c r="K547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47" s="13" t="s">
        <v>72</v>
      </c>
      <c r="M547" s="13" t="s">
        <v>138</v>
      </c>
      <c r="N547" s="13"/>
    </row>
    <row r="548" spans="1:14" x14ac:dyDescent="0.3">
      <c r="A548" s="31" t="s">
        <v>156</v>
      </c>
      <c r="B548" s="13" t="s">
        <v>31</v>
      </c>
      <c r="C548" s="13" t="s">
        <v>345</v>
      </c>
      <c r="D548" s="13" t="s">
        <v>42</v>
      </c>
      <c r="E548" s="13" t="s">
        <v>78</v>
      </c>
      <c r="F548" s="13" t="s">
        <v>32</v>
      </c>
      <c r="G548" s="13">
        <v>3</v>
      </c>
      <c r="H548" s="13">
        <v>1</v>
      </c>
      <c r="I548" s="13" t="s">
        <v>26</v>
      </c>
      <c r="J548" s="13" t="s">
        <v>21</v>
      </c>
      <c r="K548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1.5</v>
      </c>
      <c r="L548" s="13" t="s">
        <v>72</v>
      </c>
      <c r="M548" s="13" t="s">
        <v>138</v>
      </c>
      <c r="N548" s="13"/>
    </row>
    <row r="549" spans="1:14" x14ac:dyDescent="0.3">
      <c r="A549" s="31" t="s">
        <v>156</v>
      </c>
      <c r="B549" s="13" t="s">
        <v>31</v>
      </c>
      <c r="C549" s="13" t="s">
        <v>345</v>
      </c>
      <c r="D549" s="13" t="s">
        <v>42</v>
      </c>
      <c r="E549" s="13" t="s">
        <v>78</v>
      </c>
      <c r="F549" s="13" t="s">
        <v>36</v>
      </c>
      <c r="G549" s="13">
        <v>1</v>
      </c>
      <c r="H549" s="13">
        <v>1</v>
      </c>
      <c r="I549" s="13" t="s">
        <v>26</v>
      </c>
      <c r="J549" s="13" t="s">
        <v>21</v>
      </c>
      <c r="K549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549" s="13" t="s">
        <v>72</v>
      </c>
      <c r="M549" s="13" t="s">
        <v>138</v>
      </c>
      <c r="N549" s="13"/>
    </row>
    <row r="550" spans="1:14" x14ac:dyDescent="0.3">
      <c r="A550" s="31" t="s">
        <v>156</v>
      </c>
      <c r="B550" s="13" t="s">
        <v>31</v>
      </c>
      <c r="C550" s="13" t="s">
        <v>346</v>
      </c>
      <c r="D550" s="13" t="s">
        <v>42</v>
      </c>
      <c r="E550" s="13" t="s">
        <v>40</v>
      </c>
      <c r="F550" s="13" t="s">
        <v>32</v>
      </c>
      <c r="G550" s="13">
        <v>2</v>
      </c>
      <c r="H550" s="13">
        <v>1</v>
      </c>
      <c r="I550" s="13" t="s">
        <v>26</v>
      </c>
      <c r="J550" s="13" t="s">
        <v>21</v>
      </c>
      <c r="K550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50" s="13" t="s">
        <v>72</v>
      </c>
      <c r="M550" s="13" t="s">
        <v>138</v>
      </c>
      <c r="N550" s="13"/>
    </row>
    <row r="551" spans="1:14" x14ac:dyDescent="0.3">
      <c r="A551" s="31" t="s">
        <v>156</v>
      </c>
      <c r="B551" s="13" t="s">
        <v>31</v>
      </c>
      <c r="C551" s="13" t="s">
        <v>346</v>
      </c>
      <c r="D551" s="13" t="s">
        <v>42</v>
      </c>
      <c r="E551" s="13" t="s">
        <v>40</v>
      </c>
      <c r="F551" s="13" t="s">
        <v>36</v>
      </c>
      <c r="G551" s="13">
        <v>2</v>
      </c>
      <c r="H551" s="13">
        <v>1</v>
      </c>
      <c r="I551" s="13" t="s">
        <v>26</v>
      </c>
      <c r="J551" s="13" t="s">
        <v>21</v>
      </c>
      <c r="K551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51" s="13" t="s">
        <v>72</v>
      </c>
      <c r="M551" s="13" t="s">
        <v>138</v>
      </c>
      <c r="N551" s="13"/>
    </row>
    <row r="552" spans="1:14" hidden="1" x14ac:dyDescent="0.3">
      <c r="A552" s="31" t="s">
        <v>156</v>
      </c>
      <c r="B552" s="13" t="s">
        <v>31</v>
      </c>
      <c r="C552" s="13" t="s">
        <v>347</v>
      </c>
      <c r="D552" s="13" t="s">
        <v>42</v>
      </c>
      <c r="E552" s="13" t="s">
        <v>29</v>
      </c>
      <c r="F552" s="13" t="s">
        <v>32</v>
      </c>
      <c r="G552" s="13">
        <v>2</v>
      </c>
      <c r="H552" s="13">
        <v>1</v>
      </c>
      <c r="I552" s="13" t="s">
        <v>26</v>
      </c>
      <c r="J552" s="13" t="s">
        <v>21</v>
      </c>
      <c r="K552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1</v>
      </c>
      <c r="L552" s="13" t="s">
        <v>72</v>
      </c>
      <c r="M552" s="13" t="s">
        <v>138</v>
      </c>
      <c r="N552" s="13"/>
    </row>
    <row r="553" spans="1:14" hidden="1" x14ac:dyDescent="0.3">
      <c r="A553" s="31" t="s">
        <v>156</v>
      </c>
      <c r="B553" s="13" t="s">
        <v>31</v>
      </c>
      <c r="C553" s="13" t="s">
        <v>348</v>
      </c>
      <c r="D553" s="13" t="s">
        <v>42</v>
      </c>
      <c r="E553" s="13" t="s">
        <v>18</v>
      </c>
      <c r="F553" s="13" t="s">
        <v>32</v>
      </c>
      <c r="G553" s="13">
        <v>1</v>
      </c>
      <c r="H553" s="13">
        <v>1</v>
      </c>
      <c r="I553" s="13" t="s">
        <v>26</v>
      </c>
      <c r="J553" s="13" t="s">
        <v>21</v>
      </c>
      <c r="K553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0.5</v>
      </c>
      <c r="L553" s="13" t="s">
        <v>72</v>
      </c>
      <c r="M553" s="13" t="s">
        <v>138</v>
      </c>
      <c r="N553" s="13"/>
    </row>
    <row r="554" spans="1:14" hidden="1" x14ac:dyDescent="0.3">
      <c r="A554" s="31" t="s">
        <v>156</v>
      </c>
      <c r="B554" s="13" t="s">
        <v>31</v>
      </c>
      <c r="C554" s="13" t="s">
        <v>348</v>
      </c>
      <c r="D554" s="13" t="s">
        <v>42</v>
      </c>
      <c r="E554" s="13" t="s">
        <v>18</v>
      </c>
      <c r="F554" s="13" t="s">
        <v>36</v>
      </c>
      <c r="G554" s="13">
        <v>4</v>
      </c>
      <c r="H554" s="13">
        <v>1</v>
      </c>
      <c r="I554" s="13" t="s">
        <v>26</v>
      </c>
      <c r="J554" s="13" t="s">
        <v>21</v>
      </c>
      <c r="K554" s="13">
        <f>IF(AND(masinci[[#This Row],[Pozicija]]="profesor",masinci[[#This Row],[Tip Predavanja]]="Nastava"),masinci[[#This Row],[Nedeljni Broj Časova]]*masinci[[#This Row],[Broj Grupa]]/2,IF(AND(masinci[[#This Row],[Pozicija]]="profesor",OR(masinci[[#This Row],[Tip Predavanja]]="Vežbe",masinci[[#This Row],[Tip Predavanja]]="Laboratorija")),masinci[[#This Row],[Nedeljni Broj Časova]]*masinci[[#This Row],[Broj Grupa]]/4,masinci[[#This Row],[Nedeljni Broj Časova]]*masinci[[#This Row],[Broj Grupa]]/2))</f>
        <v>2</v>
      </c>
      <c r="L554" s="13" t="s">
        <v>72</v>
      </c>
      <c r="M554" s="13" t="s">
        <v>138</v>
      </c>
      <c r="N554" s="13"/>
    </row>
  </sheetData>
  <dataConsolidate/>
  <phoneticPr fontId="12" type="noConversion"/>
  <dataValidations count="28">
    <dataValidation type="list" allowBlank="1" showInputMessage="1" showErrorMessage="1" sqref="G529 G2:G90" xr:uid="{7492F387-1C7A-45FD-8180-D2792B63DE56}">
      <formula1>NedeljniBrojCasova</formula1>
    </dataValidation>
    <dataValidation type="list" allowBlank="1" showInputMessage="1" showErrorMessage="1" sqref="C528 C2:C21 C24:C31 C34:C35 C37:C72 C74:C79 C81:C90 C327:C329 C331 C462 C477 C484" xr:uid="{D41761DF-CC40-4213-9364-29799F5192CC}">
      <formula1>masincipredmeti</formula1>
    </dataValidation>
    <dataValidation type="list" allowBlank="1" showInputMessage="1" showErrorMessage="1" sqref="A531:A536 A528:A529 A72:A73 A244:A311 A7 A2:A5 A28:A29 A9:A25 A32:A33 A39:A40 A36:A37 A43:A44 A47 A49 A59 A56 A53:A54 A90 A68:A69 A80 A77:A78 A75 A314:A339 A341:A344 A346" xr:uid="{6251E406-0F87-4F8A-BDBA-F3878E719F44}">
      <formula1>zastitapredavaci</formula1>
    </dataValidation>
    <dataValidation type="list" allowBlank="1" showInputMessage="1" showErrorMessage="1" sqref="D2:D90 D528:D529 D532:D536" xr:uid="{946B0289-70B5-42DB-8C29-72D207299F5D}">
      <formula1>masincismer</formula1>
    </dataValidation>
    <dataValidation type="list" allowBlank="1" showInputMessage="1" showErrorMessage="1" sqref="D91:D243" xr:uid="{5821BA2F-ABA4-4992-88B2-AA9CD1802C33}">
      <formula1>elektrosmer</formula1>
    </dataValidation>
    <dataValidation type="list" allowBlank="1" showInputMessage="1" showErrorMessage="1" sqref="A312:A313 A541:A542 A91:A169 A171:A215 A217:A243" xr:uid="{84289960-35CD-4C97-90F6-C4C3BE9B818B}">
      <formula1>elektropredavaci</formula1>
    </dataValidation>
    <dataValidation type="list" allowBlank="1" showInputMessage="1" showErrorMessage="1" sqref="C125:C133 C136:C142 C145:C229 C234:C235 C91:C122 C238:C242" xr:uid="{10C788C7-9355-494B-AB37-441476733AA2}">
      <formula1>elektropredmeti</formula1>
    </dataValidation>
    <dataValidation type="list" allowBlank="1" showInputMessage="1" showErrorMessage="1" sqref="C254 C322 C309:C320 C256 C259:C306 C325:C326 C331:C334 C541:C542" xr:uid="{8632E421-7224-4096-A9E1-794B3E13C425}">
      <formula1>zastitapredmeti</formula1>
    </dataValidation>
    <dataValidation type="list" allowBlank="1" showInputMessage="1" showErrorMessage="1" sqref="D244:D346 D531 D468 D378 D541:D542" xr:uid="{C37EAEEF-0C22-4AF5-9FA8-FF353542E99A}">
      <formula1>zastitasmer</formula1>
    </dataValidation>
    <dataValidation type="list" allowBlank="1" showInputMessage="1" showErrorMessage="1" sqref="A416:A420 A398:A400 A423:A459 A347:A396 A402:A414 A539" xr:uid="{777CE1C9-794F-4A7E-A164-08DB359A7AAE}">
      <formula1>gradjevinapredavaci</formula1>
    </dataValidation>
    <dataValidation type="list" allowBlank="1" showInputMessage="1" showErrorMessage="1" sqref="C350:C368 C370:C380 C382:C384 C387:C393 C396:C397 C335:C346 C420:C435 C537:C538 C257:C258 C243 C330:C331 C400:C401 C403:C417 C437:C452 C454:C459 C540" xr:uid="{91CD0B75-2CAA-4583-9A14-24A0D2355B57}">
      <formula1>gradjevinapredmeti</formula1>
    </dataValidation>
    <dataValidation type="list" allowBlank="1" showInputMessage="1" showErrorMessage="1" sqref="D347:D377 D379:D459 D537:D540" xr:uid="{B528D8B7-DF19-4036-AD01-6349A93EBFE2}">
      <formula1>gradjevinasmer</formula1>
    </dataValidation>
    <dataValidation type="list" allowBlank="1" showInputMessage="1" showErrorMessage="1" sqref="C530 C463:C464 C470:C476 C478:C483 C485:C527" xr:uid="{8C3A6831-6EF9-49D3-AC3C-3EAE76EF29CB}">
      <formula1>drumcipredmeti</formula1>
    </dataValidation>
    <dataValidation type="list" allowBlank="1" showInputMessage="1" showErrorMessage="1" sqref="A460:A527 A543:A544" xr:uid="{88E56277-6245-4B2A-BD71-9163DB1918EA}">
      <formula1>drumcipredavaci</formula1>
    </dataValidation>
    <dataValidation type="list" allowBlank="1" showInputMessage="1" showErrorMessage="1" sqref="D530 D460:D467 D469:D527 D543:D544" xr:uid="{CFE7A889-12CE-4EEE-B364-B446340308A3}">
      <formula1>drumcismer</formula1>
    </dataValidation>
    <dataValidation type="list" allowBlank="1" showInputMessage="1" showErrorMessage="1" sqref="M2:M542 M545:M554" xr:uid="{6D5313E2-735A-4EAD-A0D6-BAFCD66DE685}">
      <formula1>Odsek</formula1>
    </dataValidation>
    <dataValidation type="list" allowBlank="1" showInputMessage="1" showErrorMessage="1" sqref="C22:C23 C32:C33 C36 C73 C80 C143:C144 C230:C233 C236:C237 C307:C308 C321 C323:C324 C347:C349 C369 C381 C385:C386 C394:C395 C398:C399 C418:C419 C436 C465:C469 C123:C124 C134:C135 C244:C253 C255 C529 C531:C536 C460:C461" xr:uid="{A66EA986-7D82-450F-8DFA-18F3DB231F77}">
      <formula1>ostalipredmeti</formula1>
    </dataValidation>
    <dataValidation type="list" allowBlank="1" showInputMessage="1" showErrorMessage="1" sqref="A8 A6 A26:A27 A30:A31 A34:A35 A38 A41:A42 A45:A46 A48 A50:A52 A55 A57:A58 A60:A67 A70:A71 A74 A76 A79 A81:A89" xr:uid="{9BFA0ACC-1ADD-4E78-8FEC-A93706281E7A}">
      <formula1>masincipredavaci</formula1>
    </dataValidation>
    <dataValidation type="list" errorStyle="warning" allowBlank="1" showInputMessage="1" showErrorMessage="1" sqref="C402 C539 C453" xr:uid="{53196CCC-6418-4C60-90C0-B0EAD5CD7FA4}">
      <formula1>gradjevinapredmeti</formula1>
    </dataValidation>
    <dataValidation type="list" errorStyle="warning" allowBlank="1" showInputMessage="1" showErrorMessage="1" sqref="A397 A421:A422 A537:A538" xr:uid="{70F4CA36-4DCF-43D5-B557-6DAC93D303D7}">
      <formula1>gradjevinapredavaci</formula1>
    </dataValidation>
    <dataValidation type="list" errorStyle="warning" allowBlank="1" showInputMessage="1" showErrorMessage="1" sqref="A340 A345 A401" xr:uid="{F3C87B93-0261-4470-BFA7-AB1EF87DEC91}">
      <formula1>zastitapredavaci</formula1>
    </dataValidation>
    <dataValidation type="list" allowBlank="1" showInputMessage="1" showErrorMessage="1" sqref="B2:B544" xr:uid="{14C86978-6F7C-40F5-BBC8-21F014149DAD}">
      <formula1>Pozicija</formula1>
    </dataValidation>
    <dataValidation type="list" allowBlank="1" showInputMessage="1" showErrorMessage="1" sqref="E2:E544" xr:uid="{3D20E98B-F0C6-4934-87F9-240E81C40251}">
      <formula1>semestar</formula1>
    </dataValidation>
    <dataValidation type="list" allowBlank="1" showInputMessage="1" showErrorMessage="1" sqref="F2:F544" xr:uid="{C44ED28B-B414-4B30-A30E-B6343E5D99A0}">
      <formula1>TipPredavanja</formula1>
    </dataValidation>
    <dataValidation type="list" allowBlank="1" showInputMessage="1" showErrorMessage="1" sqref="H2:H544" xr:uid="{BB5E9E2D-7254-4A95-95FC-8757B5328141}">
      <formula1>brojgrupa</formula1>
    </dataValidation>
    <dataValidation type="list" allowBlank="1" showInputMessage="1" showErrorMessage="1" sqref="I2:I544" xr:uid="{60D7032B-9704-4DDE-9975-5253F4F886DB}">
      <formula1>Status</formula1>
    </dataValidation>
    <dataValidation type="list" allowBlank="1" showInputMessage="1" showErrorMessage="1" sqref="J2:J544" xr:uid="{3EBE6959-0CE0-4CB4-9D19-2ADC3AE751AE}">
      <formula1>Tip</formula1>
    </dataValidation>
    <dataValidation type="list" allowBlank="1" showInputMessage="1" showErrorMessage="1" sqref="L2:L554" xr:uid="{9F0C6C82-94FE-408E-93FC-3BD78A4E78E9}">
      <formula1>Katedra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5DEB-A432-40FB-B048-D33419F76587}">
  <dimension ref="C5:AF468"/>
  <sheetViews>
    <sheetView showGridLines="0" topLeftCell="A18" workbookViewId="0">
      <selection activeCell="K37" sqref="K37"/>
    </sheetView>
  </sheetViews>
  <sheetFormatPr defaultRowHeight="14.4" x14ac:dyDescent="0.3"/>
  <cols>
    <col min="3" max="3" width="45.5546875" customWidth="1"/>
    <col min="4" max="4" width="11.88671875" bestFit="1" customWidth="1"/>
    <col min="5" max="5" width="8.109375" bestFit="1" customWidth="1"/>
    <col min="6" max="6" width="11.6640625" bestFit="1" customWidth="1"/>
    <col min="8" max="8" width="27.5546875" bestFit="1" customWidth="1"/>
    <col min="9" max="9" width="16.88671875" bestFit="1" customWidth="1"/>
    <col min="10" max="10" width="15.33203125" bestFit="1" customWidth="1"/>
    <col min="11" max="11" width="11.44140625" bestFit="1" customWidth="1"/>
    <col min="14" max="14" width="7" customWidth="1"/>
    <col min="15" max="15" width="60.33203125" customWidth="1"/>
    <col min="16" max="16" width="16.88671875" bestFit="1" customWidth="1"/>
    <col min="17" max="17" width="8.44140625" bestFit="1" customWidth="1"/>
    <col min="18" max="18" width="13" bestFit="1" customWidth="1"/>
    <col min="19" max="19" width="11.44140625" bestFit="1" customWidth="1"/>
    <col min="20" max="21" width="11.6640625" bestFit="1" customWidth="1"/>
    <col min="23" max="23" width="57.44140625" bestFit="1" customWidth="1"/>
    <col min="24" max="24" width="11.88671875" bestFit="1" customWidth="1"/>
    <col min="25" max="25" width="6.109375" bestFit="1" customWidth="1"/>
    <col min="26" max="26" width="28.6640625" customWidth="1"/>
    <col min="27" max="27" width="5.33203125" bestFit="1" customWidth="1"/>
    <col min="28" max="28" width="5.109375" bestFit="1" customWidth="1"/>
    <col min="29" max="29" width="63.109375" bestFit="1" customWidth="1"/>
    <col min="30" max="30" width="11.88671875" customWidth="1"/>
    <col min="31" max="31" width="7.109375" customWidth="1"/>
    <col min="32" max="33" width="5.109375" bestFit="1" customWidth="1"/>
    <col min="34" max="34" width="4.33203125" bestFit="1" customWidth="1"/>
    <col min="35" max="35" width="6.109375" bestFit="1" customWidth="1"/>
    <col min="36" max="36" width="5.109375" bestFit="1" customWidth="1"/>
    <col min="37" max="37" width="11.6640625" bestFit="1" customWidth="1"/>
  </cols>
  <sheetData>
    <row r="5" spans="3:32" ht="21" x14ac:dyDescent="0.4">
      <c r="W5" s="33" t="s">
        <v>349</v>
      </c>
      <c r="X5" s="33"/>
      <c r="Y5" s="33"/>
      <c r="Z5" s="33"/>
      <c r="AC5" s="34" t="s">
        <v>350</v>
      </c>
      <c r="AD5" s="34"/>
      <c r="AE5" s="34"/>
      <c r="AF5" s="34"/>
    </row>
    <row r="6" spans="3:32" ht="21" x14ac:dyDescent="0.4">
      <c r="C6" s="32" t="s">
        <v>351</v>
      </c>
      <c r="D6" s="32"/>
      <c r="H6" s="32" t="s">
        <v>352</v>
      </c>
      <c r="I6" s="32"/>
      <c r="J6" s="32"/>
      <c r="K6" s="32"/>
      <c r="O6" s="32" t="s">
        <v>353</v>
      </c>
      <c r="P6" s="32"/>
      <c r="Q6" s="32"/>
      <c r="R6" s="32"/>
    </row>
    <row r="8" spans="3:32" x14ac:dyDescent="0.3">
      <c r="C8" s="6" t="s">
        <v>354</v>
      </c>
      <c r="D8" t="s">
        <v>355</v>
      </c>
      <c r="H8" s="6" t="s">
        <v>355</v>
      </c>
      <c r="I8" s="6" t="s">
        <v>356</v>
      </c>
      <c r="O8" s="6" t="s">
        <v>355</v>
      </c>
      <c r="P8" s="6" t="s">
        <v>356</v>
      </c>
      <c r="W8" s="6" t="s">
        <v>354</v>
      </c>
      <c r="X8" t="s">
        <v>355</v>
      </c>
      <c r="AC8" s="6" t="s">
        <v>354</v>
      </c>
      <c r="AD8" t="s">
        <v>355</v>
      </c>
    </row>
    <row r="9" spans="3:32" x14ac:dyDescent="0.3">
      <c r="C9" s="7" t="s">
        <v>299</v>
      </c>
      <c r="H9" s="6" t="s">
        <v>354</v>
      </c>
      <c r="I9" t="s">
        <v>357</v>
      </c>
      <c r="J9" t="s">
        <v>358</v>
      </c>
      <c r="K9" t="s">
        <v>359</v>
      </c>
      <c r="O9" s="6" t="s">
        <v>354</v>
      </c>
      <c r="P9" t="s">
        <v>43</v>
      </c>
      <c r="Q9" t="s">
        <v>21</v>
      </c>
      <c r="R9" t="s">
        <v>335</v>
      </c>
      <c r="S9" t="s">
        <v>359</v>
      </c>
      <c r="W9" s="7" t="s">
        <v>299</v>
      </c>
      <c r="X9">
        <v>79.5</v>
      </c>
      <c r="AC9" s="7" t="s">
        <v>138</v>
      </c>
      <c r="AD9">
        <v>23</v>
      </c>
    </row>
    <row r="10" spans="3:32" ht="15" customHeight="1" x14ac:dyDescent="0.3">
      <c r="C10" s="8" t="s">
        <v>15</v>
      </c>
      <c r="H10" s="7" t="s">
        <v>299</v>
      </c>
      <c r="O10" s="7" t="s">
        <v>99</v>
      </c>
      <c r="P10">
        <v>7.75</v>
      </c>
      <c r="Q10">
        <v>4</v>
      </c>
      <c r="S10">
        <v>11.75</v>
      </c>
      <c r="W10" s="7" t="s">
        <v>235</v>
      </c>
      <c r="X10">
        <v>88</v>
      </c>
      <c r="AC10" s="8" t="s">
        <v>72</v>
      </c>
      <c r="AD10">
        <v>18</v>
      </c>
    </row>
    <row r="11" spans="3:32" x14ac:dyDescent="0.3">
      <c r="C11" s="17" t="s">
        <v>300</v>
      </c>
      <c r="D11">
        <v>12</v>
      </c>
      <c r="H11" s="8" t="s">
        <v>302</v>
      </c>
      <c r="I11">
        <v>8</v>
      </c>
      <c r="J11">
        <v>11</v>
      </c>
      <c r="K11">
        <v>19</v>
      </c>
      <c r="O11" s="7" t="s">
        <v>103</v>
      </c>
      <c r="P11">
        <v>7</v>
      </c>
      <c r="Q11">
        <v>3.5</v>
      </c>
      <c r="S11">
        <v>10.5</v>
      </c>
      <c r="W11" s="7" t="s">
        <v>72</v>
      </c>
      <c r="X11">
        <v>176.75</v>
      </c>
      <c r="AC11" s="17" t="s">
        <v>70</v>
      </c>
      <c r="AD11">
        <v>3</v>
      </c>
    </row>
    <row r="12" spans="3:32" ht="15" customHeight="1" x14ac:dyDescent="0.3">
      <c r="C12" s="17" t="s">
        <v>306</v>
      </c>
      <c r="D12">
        <v>10.5</v>
      </c>
      <c r="H12" s="8" t="s">
        <v>304</v>
      </c>
      <c r="I12">
        <v>11</v>
      </c>
      <c r="J12">
        <v>5.5</v>
      </c>
      <c r="K12">
        <v>16.5</v>
      </c>
      <c r="O12" s="7" t="s">
        <v>302</v>
      </c>
      <c r="P12">
        <v>7</v>
      </c>
      <c r="Q12">
        <v>10.5</v>
      </c>
      <c r="R12">
        <v>1.5</v>
      </c>
      <c r="S12">
        <v>19</v>
      </c>
      <c r="W12" s="8" t="s">
        <v>70</v>
      </c>
      <c r="X12">
        <v>14.5</v>
      </c>
      <c r="AC12" s="30" t="s">
        <v>143</v>
      </c>
      <c r="AD12">
        <v>1</v>
      </c>
    </row>
    <row r="13" spans="3:32" x14ac:dyDescent="0.3">
      <c r="C13" s="17" t="s">
        <v>308</v>
      </c>
      <c r="D13">
        <v>9</v>
      </c>
      <c r="H13" s="8" t="s">
        <v>300</v>
      </c>
      <c r="I13">
        <v>6.75</v>
      </c>
      <c r="J13">
        <v>5.25</v>
      </c>
      <c r="K13">
        <v>12</v>
      </c>
      <c r="O13" s="7" t="s">
        <v>117</v>
      </c>
      <c r="P13">
        <v>6</v>
      </c>
      <c r="Q13">
        <v>3.5</v>
      </c>
      <c r="S13">
        <v>9.5</v>
      </c>
      <c r="W13" s="17" t="s">
        <v>71</v>
      </c>
      <c r="X13">
        <v>2.5</v>
      </c>
      <c r="AC13" s="30" t="s">
        <v>185</v>
      </c>
      <c r="AD13">
        <v>2</v>
      </c>
    </row>
    <row r="14" spans="3:32" ht="15" customHeight="1" x14ac:dyDescent="0.3">
      <c r="C14" s="17" t="s">
        <v>311</v>
      </c>
      <c r="D14">
        <v>8.5</v>
      </c>
      <c r="H14" s="8" t="s">
        <v>306</v>
      </c>
      <c r="I14">
        <v>6</v>
      </c>
      <c r="J14">
        <v>4.5</v>
      </c>
      <c r="K14">
        <v>10.5</v>
      </c>
      <c r="O14" s="7" t="s">
        <v>246</v>
      </c>
      <c r="P14">
        <v>6</v>
      </c>
      <c r="Q14">
        <v>5</v>
      </c>
      <c r="S14">
        <v>11</v>
      </c>
      <c r="W14" s="17" t="s">
        <v>135</v>
      </c>
      <c r="X14">
        <v>2</v>
      </c>
      <c r="AC14" s="17" t="s">
        <v>122</v>
      </c>
      <c r="AD14">
        <v>1.5</v>
      </c>
    </row>
    <row r="15" spans="3:32" x14ac:dyDescent="0.3">
      <c r="C15" s="17" t="s">
        <v>332</v>
      </c>
      <c r="D15">
        <v>4</v>
      </c>
      <c r="H15" s="8" t="s">
        <v>308</v>
      </c>
      <c r="I15">
        <v>6</v>
      </c>
      <c r="J15">
        <v>3</v>
      </c>
      <c r="K15">
        <v>9</v>
      </c>
      <c r="O15" s="7" t="s">
        <v>253</v>
      </c>
      <c r="P15">
        <v>6</v>
      </c>
      <c r="Q15">
        <v>5</v>
      </c>
      <c r="S15">
        <v>11</v>
      </c>
      <c r="W15" s="17" t="s">
        <v>143</v>
      </c>
      <c r="X15">
        <v>1</v>
      </c>
      <c r="AC15" s="30" t="s">
        <v>136</v>
      </c>
      <c r="AD15">
        <v>1.5</v>
      </c>
    </row>
    <row r="16" spans="3:32" ht="15" customHeight="1" x14ac:dyDescent="0.3">
      <c r="C16" s="8" t="s">
        <v>31</v>
      </c>
      <c r="H16" s="8" t="s">
        <v>311</v>
      </c>
      <c r="I16">
        <v>4</v>
      </c>
      <c r="J16">
        <v>4.5</v>
      </c>
      <c r="K16">
        <v>8.5</v>
      </c>
      <c r="O16" s="7" t="s">
        <v>104</v>
      </c>
      <c r="P16">
        <v>5.75</v>
      </c>
      <c r="Q16">
        <v>5</v>
      </c>
      <c r="S16">
        <v>10.75</v>
      </c>
      <c r="W16" s="17" t="s">
        <v>145</v>
      </c>
      <c r="X16">
        <v>1.5</v>
      </c>
      <c r="AC16" s="17" t="s">
        <v>127</v>
      </c>
      <c r="AD16">
        <v>1.5</v>
      </c>
    </row>
    <row r="17" spans="3:30" x14ac:dyDescent="0.3">
      <c r="C17" s="17" t="s">
        <v>302</v>
      </c>
      <c r="D17">
        <v>19</v>
      </c>
      <c r="H17" s="8" t="s">
        <v>332</v>
      </c>
      <c r="I17">
        <v>1.5</v>
      </c>
      <c r="J17">
        <v>2.5</v>
      </c>
      <c r="K17">
        <v>4</v>
      </c>
      <c r="O17" s="7" t="s">
        <v>101</v>
      </c>
      <c r="P17">
        <v>5.5</v>
      </c>
      <c r="Q17">
        <v>5</v>
      </c>
      <c r="S17">
        <v>10.5</v>
      </c>
      <c r="W17" s="17" t="s">
        <v>160</v>
      </c>
      <c r="X17">
        <v>1</v>
      </c>
      <c r="AC17" s="17" t="s">
        <v>134</v>
      </c>
      <c r="AD17">
        <v>1.5</v>
      </c>
    </row>
    <row r="18" spans="3:30" ht="15" customHeight="1" x14ac:dyDescent="0.3">
      <c r="C18" s="17" t="s">
        <v>304</v>
      </c>
      <c r="D18">
        <v>16.5</v>
      </c>
      <c r="H18" s="7" t="s">
        <v>235</v>
      </c>
      <c r="O18" s="7" t="s">
        <v>37</v>
      </c>
      <c r="P18">
        <v>5.25</v>
      </c>
      <c r="Q18">
        <v>6</v>
      </c>
      <c r="S18">
        <v>11.25</v>
      </c>
      <c r="W18" s="17" t="s">
        <v>161</v>
      </c>
      <c r="X18">
        <v>1.5</v>
      </c>
      <c r="AC18" s="17" t="s">
        <v>156</v>
      </c>
      <c r="AD18">
        <v>10.5</v>
      </c>
    </row>
    <row r="19" spans="3:30" x14ac:dyDescent="0.3">
      <c r="C19" s="7" t="s">
        <v>235</v>
      </c>
      <c r="H19" s="8" t="s">
        <v>245</v>
      </c>
      <c r="I19">
        <v>9</v>
      </c>
      <c r="J19">
        <v>5.5</v>
      </c>
      <c r="K19">
        <v>14.5</v>
      </c>
      <c r="O19" s="7" t="s">
        <v>49</v>
      </c>
      <c r="P19">
        <v>5</v>
      </c>
      <c r="Q19">
        <v>6.5</v>
      </c>
      <c r="S19">
        <v>11.5</v>
      </c>
      <c r="W19" s="17" t="s">
        <v>176</v>
      </c>
      <c r="X19">
        <v>3</v>
      </c>
      <c r="AC19" s="30" t="s">
        <v>136</v>
      </c>
      <c r="AD19">
        <v>2</v>
      </c>
    </row>
    <row r="20" spans="3:30" ht="15" customHeight="1" x14ac:dyDescent="0.3">
      <c r="C20" s="8" t="s">
        <v>15</v>
      </c>
      <c r="H20" s="8" t="s">
        <v>249</v>
      </c>
      <c r="I20">
        <v>11.5</v>
      </c>
      <c r="J20">
        <v>3</v>
      </c>
      <c r="K20">
        <v>14.5</v>
      </c>
      <c r="O20" s="7" t="s">
        <v>304</v>
      </c>
      <c r="P20">
        <v>5</v>
      </c>
      <c r="Q20">
        <v>11.5</v>
      </c>
      <c r="S20">
        <v>16.5</v>
      </c>
      <c r="W20" s="17" t="s">
        <v>185</v>
      </c>
      <c r="X20">
        <v>2</v>
      </c>
      <c r="AC20" s="30" t="s">
        <v>344</v>
      </c>
      <c r="AD20">
        <v>1</v>
      </c>
    </row>
    <row r="21" spans="3:30" x14ac:dyDescent="0.3">
      <c r="C21" s="17" t="s">
        <v>250</v>
      </c>
      <c r="D21">
        <v>11.75</v>
      </c>
      <c r="H21" s="8" t="s">
        <v>250</v>
      </c>
      <c r="I21">
        <v>3.5</v>
      </c>
      <c r="J21">
        <v>8.25</v>
      </c>
      <c r="K21">
        <v>11.75</v>
      </c>
      <c r="O21" s="7" t="s">
        <v>47</v>
      </c>
      <c r="P21">
        <v>4.5</v>
      </c>
      <c r="Q21">
        <v>7.5</v>
      </c>
      <c r="S21">
        <v>12</v>
      </c>
      <c r="W21" s="8" t="s">
        <v>94</v>
      </c>
      <c r="X21">
        <v>9</v>
      </c>
      <c r="AC21" s="30" t="s">
        <v>345</v>
      </c>
      <c r="AD21">
        <v>2</v>
      </c>
    </row>
    <row r="22" spans="3:30" ht="15" customHeight="1" x14ac:dyDescent="0.3">
      <c r="C22" s="17" t="s">
        <v>246</v>
      </c>
      <c r="D22">
        <v>11</v>
      </c>
      <c r="H22" s="8" t="s">
        <v>244</v>
      </c>
      <c r="I22">
        <v>6.5</v>
      </c>
      <c r="J22">
        <v>4.5</v>
      </c>
      <c r="K22">
        <v>11</v>
      </c>
      <c r="O22" s="7" t="s">
        <v>308</v>
      </c>
      <c r="P22">
        <v>4.5</v>
      </c>
      <c r="Q22">
        <v>4.5</v>
      </c>
      <c r="S22">
        <v>9</v>
      </c>
      <c r="W22" s="17" t="s">
        <v>95</v>
      </c>
      <c r="X22">
        <v>1.5</v>
      </c>
      <c r="AC22" s="30" t="s">
        <v>346</v>
      </c>
      <c r="AD22">
        <v>2</v>
      </c>
    </row>
    <row r="23" spans="3:30" x14ac:dyDescent="0.3">
      <c r="C23" s="17" t="s">
        <v>244</v>
      </c>
      <c r="D23">
        <v>11</v>
      </c>
      <c r="H23" s="8" t="s">
        <v>246</v>
      </c>
      <c r="I23">
        <v>5</v>
      </c>
      <c r="J23">
        <v>6</v>
      </c>
      <c r="K23">
        <v>11</v>
      </c>
      <c r="O23" s="7" t="s">
        <v>27</v>
      </c>
      <c r="P23">
        <v>4.5</v>
      </c>
      <c r="Q23">
        <v>7.5</v>
      </c>
      <c r="S23">
        <v>12</v>
      </c>
      <c r="W23" s="17" t="s">
        <v>107</v>
      </c>
      <c r="X23">
        <v>1.5</v>
      </c>
      <c r="AC23" s="30" t="s">
        <v>347</v>
      </c>
      <c r="AD23">
        <v>1</v>
      </c>
    </row>
    <row r="24" spans="3:30" ht="15" customHeight="1" x14ac:dyDescent="0.3">
      <c r="C24" s="17" t="s">
        <v>253</v>
      </c>
      <c r="D24">
        <v>11</v>
      </c>
      <c r="H24" s="8" t="s">
        <v>253</v>
      </c>
      <c r="I24">
        <v>7.5</v>
      </c>
      <c r="J24">
        <v>3.5</v>
      </c>
      <c r="K24">
        <v>11</v>
      </c>
      <c r="O24" s="7" t="s">
        <v>33</v>
      </c>
      <c r="P24">
        <v>4.5</v>
      </c>
      <c r="Q24">
        <v>6</v>
      </c>
      <c r="S24">
        <v>10.5</v>
      </c>
      <c r="W24" s="17" t="s">
        <v>131</v>
      </c>
      <c r="X24">
        <v>2</v>
      </c>
      <c r="AC24" s="30" t="s">
        <v>348</v>
      </c>
      <c r="AD24">
        <v>2.5</v>
      </c>
    </row>
    <row r="25" spans="3:30" x14ac:dyDescent="0.3">
      <c r="C25" s="17" t="s">
        <v>243</v>
      </c>
      <c r="D25">
        <v>8</v>
      </c>
      <c r="H25" s="8" t="s">
        <v>243</v>
      </c>
      <c r="I25">
        <v>8</v>
      </c>
      <c r="K25">
        <v>8</v>
      </c>
      <c r="O25" s="7" t="s">
        <v>86</v>
      </c>
      <c r="P25">
        <v>4.5</v>
      </c>
      <c r="Q25">
        <v>9</v>
      </c>
      <c r="S25">
        <v>13.5</v>
      </c>
      <c r="W25" s="17" t="s">
        <v>139</v>
      </c>
      <c r="X25">
        <v>1</v>
      </c>
      <c r="AC25" s="8" t="s">
        <v>17</v>
      </c>
      <c r="AD25">
        <v>1.5</v>
      </c>
    </row>
    <row r="26" spans="3:30" ht="15" customHeight="1" x14ac:dyDescent="0.3">
      <c r="C26" s="17" t="s">
        <v>270</v>
      </c>
      <c r="D26">
        <v>2.25</v>
      </c>
      <c r="H26" s="8" t="s">
        <v>270</v>
      </c>
      <c r="J26">
        <v>2.25</v>
      </c>
      <c r="K26">
        <v>2.25</v>
      </c>
      <c r="O26" s="7" t="s">
        <v>249</v>
      </c>
      <c r="P26">
        <v>4.5</v>
      </c>
      <c r="Q26">
        <v>10</v>
      </c>
      <c r="S26">
        <v>14.5</v>
      </c>
      <c r="W26" s="17" t="s">
        <v>145</v>
      </c>
      <c r="X26">
        <v>1</v>
      </c>
      <c r="AC26" s="17" t="s">
        <v>47</v>
      </c>
      <c r="AD26">
        <v>1.5</v>
      </c>
    </row>
    <row r="27" spans="3:30" x14ac:dyDescent="0.3">
      <c r="C27" s="17" t="s">
        <v>282</v>
      </c>
      <c r="D27">
        <v>2</v>
      </c>
      <c r="H27" s="8" t="s">
        <v>282</v>
      </c>
      <c r="J27">
        <v>2</v>
      </c>
      <c r="K27">
        <v>2</v>
      </c>
      <c r="O27" s="7" t="s">
        <v>14</v>
      </c>
      <c r="P27">
        <v>4</v>
      </c>
      <c r="Q27">
        <v>7</v>
      </c>
      <c r="S27">
        <v>11</v>
      </c>
      <c r="W27" s="17" t="s">
        <v>158</v>
      </c>
      <c r="X27">
        <v>1</v>
      </c>
      <c r="AC27" s="8" t="s">
        <v>22</v>
      </c>
      <c r="AD27">
        <v>1</v>
      </c>
    </row>
    <row r="28" spans="3:30" ht="15" customHeight="1" x14ac:dyDescent="0.3">
      <c r="C28" s="17" t="s">
        <v>234</v>
      </c>
      <c r="D28">
        <v>2</v>
      </c>
      <c r="H28" s="8" t="s">
        <v>234</v>
      </c>
      <c r="J28">
        <v>2</v>
      </c>
      <c r="K28">
        <v>2</v>
      </c>
      <c r="O28" s="7" t="s">
        <v>192</v>
      </c>
      <c r="P28">
        <v>4</v>
      </c>
      <c r="Q28">
        <v>6.5</v>
      </c>
      <c r="S28">
        <v>10.5</v>
      </c>
      <c r="W28" s="17" t="s">
        <v>167</v>
      </c>
      <c r="X28">
        <v>1</v>
      </c>
      <c r="AC28" s="17" t="s">
        <v>199</v>
      </c>
      <c r="AD28">
        <v>1</v>
      </c>
    </row>
    <row r="29" spans="3:30" x14ac:dyDescent="0.3">
      <c r="C29" s="8" t="s">
        <v>31</v>
      </c>
      <c r="H29" s="7" t="s">
        <v>72</v>
      </c>
      <c r="O29" s="7" t="s">
        <v>332</v>
      </c>
      <c r="P29">
        <v>4</v>
      </c>
      <c r="S29">
        <v>4</v>
      </c>
      <c r="W29" s="8" t="s">
        <v>98</v>
      </c>
      <c r="X29">
        <v>11.5</v>
      </c>
      <c r="AC29" s="8" t="s">
        <v>51</v>
      </c>
      <c r="AD29">
        <v>2.5</v>
      </c>
    </row>
    <row r="30" spans="3:30" ht="15" customHeight="1" x14ac:dyDescent="0.3">
      <c r="C30" s="17" t="s">
        <v>249</v>
      </c>
      <c r="D30">
        <v>14.5</v>
      </c>
      <c r="H30" s="8" t="s">
        <v>70</v>
      </c>
      <c r="I30">
        <v>6.5</v>
      </c>
      <c r="J30">
        <v>8</v>
      </c>
      <c r="K30">
        <v>14.5</v>
      </c>
      <c r="O30" s="7" t="s">
        <v>191</v>
      </c>
      <c r="P30">
        <v>4</v>
      </c>
      <c r="Q30">
        <v>8</v>
      </c>
      <c r="S30">
        <v>12</v>
      </c>
      <c r="W30" s="8" t="s">
        <v>99</v>
      </c>
      <c r="X30">
        <v>11.75</v>
      </c>
      <c r="AC30" s="17" t="s">
        <v>49</v>
      </c>
      <c r="AD30">
        <v>2.5</v>
      </c>
    </row>
    <row r="31" spans="3:30" x14ac:dyDescent="0.3">
      <c r="C31" s="17" t="s">
        <v>245</v>
      </c>
      <c r="D31">
        <v>14.5</v>
      </c>
      <c r="H31" s="8" t="s">
        <v>156</v>
      </c>
      <c r="I31">
        <v>3.5</v>
      </c>
      <c r="J31">
        <v>10</v>
      </c>
      <c r="K31">
        <v>13.5</v>
      </c>
      <c r="O31" s="7" t="s">
        <v>54</v>
      </c>
      <c r="P31">
        <v>4</v>
      </c>
      <c r="Q31">
        <v>7.25</v>
      </c>
      <c r="S31">
        <v>11.25</v>
      </c>
      <c r="W31" s="8" t="s">
        <v>101</v>
      </c>
      <c r="X31">
        <v>10.5</v>
      </c>
      <c r="AC31" s="7" t="s">
        <v>172</v>
      </c>
      <c r="AD31">
        <v>16.5</v>
      </c>
    </row>
    <row r="32" spans="3:30" ht="15" customHeight="1" x14ac:dyDescent="0.3">
      <c r="C32" s="7" t="s">
        <v>72</v>
      </c>
      <c r="H32" s="8" t="s">
        <v>125</v>
      </c>
      <c r="I32">
        <v>6</v>
      </c>
      <c r="J32">
        <v>6</v>
      </c>
      <c r="K32">
        <v>12</v>
      </c>
      <c r="O32" s="7" t="s">
        <v>109</v>
      </c>
      <c r="P32">
        <v>4</v>
      </c>
      <c r="Q32">
        <v>7.5</v>
      </c>
      <c r="S32">
        <v>11.5</v>
      </c>
      <c r="W32" s="8" t="s">
        <v>103</v>
      </c>
      <c r="X32">
        <v>10.5</v>
      </c>
      <c r="AC32" s="8" t="s">
        <v>299</v>
      </c>
      <c r="AD32">
        <v>11</v>
      </c>
    </row>
    <row r="33" spans="3:30" x14ac:dyDescent="0.3">
      <c r="C33" s="8" t="s">
        <v>31</v>
      </c>
      <c r="H33" s="8" t="s">
        <v>99</v>
      </c>
      <c r="I33">
        <v>7.75</v>
      </c>
      <c r="J33">
        <v>4</v>
      </c>
      <c r="K33">
        <v>11.75</v>
      </c>
      <c r="O33" s="7" t="s">
        <v>300</v>
      </c>
      <c r="P33">
        <v>3.5</v>
      </c>
      <c r="Q33">
        <v>8.5</v>
      </c>
      <c r="S33">
        <v>12</v>
      </c>
      <c r="W33" s="8" t="s">
        <v>104</v>
      </c>
      <c r="X33">
        <v>10.75</v>
      </c>
      <c r="AC33" s="17" t="s">
        <v>300</v>
      </c>
      <c r="AD33">
        <v>3</v>
      </c>
    </row>
    <row r="34" spans="3:30" ht="15" customHeight="1" x14ac:dyDescent="0.3">
      <c r="C34" s="17" t="s">
        <v>70</v>
      </c>
      <c r="D34">
        <v>14.5</v>
      </c>
      <c r="H34" s="8" t="s">
        <v>98</v>
      </c>
      <c r="I34">
        <v>2.5</v>
      </c>
      <c r="J34">
        <v>9</v>
      </c>
      <c r="K34">
        <v>11.5</v>
      </c>
      <c r="O34" s="7" t="s">
        <v>250</v>
      </c>
      <c r="P34">
        <v>3.25</v>
      </c>
      <c r="Q34">
        <v>8.5</v>
      </c>
      <c r="S34">
        <v>11.75</v>
      </c>
      <c r="W34" s="8" t="s">
        <v>109</v>
      </c>
      <c r="X34">
        <v>11.5</v>
      </c>
      <c r="AC34" s="17" t="s">
        <v>302</v>
      </c>
      <c r="AD34">
        <v>3</v>
      </c>
    </row>
    <row r="35" spans="3:30" x14ac:dyDescent="0.3">
      <c r="C35" s="17" t="s">
        <v>156</v>
      </c>
      <c r="D35">
        <v>13.5</v>
      </c>
      <c r="H35" s="8" t="s">
        <v>109</v>
      </c>
      <c r="I35">
        <v>6</v>
      </c>
      <c r="J35">
        <v>5.5</v>
      </c>
      <c r="K35">
        <v>11.5</v>
      </c>
      <c r="O35" s="7" t="s">
        <v>311</v>
      </c>
      <c r="P35">
        <v>3</v>
      </c>
      <c r="Q35">
        <v>5.5</v>
      </c>
      <c r="S35">
        <v>8.5</v>
      </c>
      <c r="W35" s="8" t="s">
        <v>112</v>
      </c>
      <c r="X35">
        <v>7.5</v>
      </c>
      <c r="AC35" s="17" t="s">
        <v>304</v>
      </c>
      <c r="AD35">
        <v>2</v>
      </c>
    </row>
    <row r="36" spans="3:30" ht="15" customHeight="1" x14ac:dyDescent="0.3">
      <c r="C36" s="17" t="s">
        <v>125</v>
      </c>
      <c r="D36">
        <v>12</v>
      </c>
      <c r="H36" s="8" t="s">
        <v>104</v>
      </c>
      <c r="I36">
        <v>6</v>
      </c>
      <c r="J36">
        <v>4.75</v>
      </c>
      <c r="K36">
        <v>10.75</v>
      </c>
      <c r="O36" s="7" t="s">
        <v>94</v>
      </c>
      <c r="P36">
        <v>3</v>
      </c>
      <c r="Q36">
        <v>6</v>
      </c>
      <c r="S36">
        <v>9</v>
      </c>
      <c r="W36" s="8" t="s">
        <v>117</v>
      </c>
      <c r="X36">
        <v>9.5</v>
      </c>
      <c r="AC36" s="17" t="s">
        <v>306</v>
      </c>
      <c r="AD36">
        <v>1.5</v>
      </c>
    </row>
    <row r="37" spans="3:30" x14ac:dyDescent="0.3">
      <c r="C37" s="17" t="s">
        <v>98</v>
      </c>
      <c r="D37">
        <v>11.5</v>
      </c>
      <c r="H37" s="8" t="s">
        <v>122</v>
      </c>
      <c r="I37">
        <v>5.5</v>
      </c>
      <c r="J37">
        <v>5.25</v>
      </c>
      <c r="K37">
        <v>10.75</v>
      </c>
      <c r="O37" s="7" t="s">
        <v>306</v>
      </c>
      <c r="P37">
        <v>3</v>
      </c>
      <c r="Q37">
        <v>7.5</v>
      </c>
      <c r="S37">
        <v>10.5</v>
      </c>
      <c r="W37" s="8" t="s">
        <v>122</v>
      </c>
      <c r="X37">
        <v>10.75</v>
      </c>
      <c r="AC37" s="17" t="s">
        <v>308</v>
      </c>
      <c r="AD37">
        <v>1.5</v>
      </c>
    </row>
    <row r="38" spans="3:30" ht="15" customHeight="1" x14ac:dyDescent="0.3">
      <c r="C38" s="17" t="s">
        <v>109</v>
      </c>
      <c r="D38">
        <v>11.5</v>
      </c>
      <c r="H38" s="8" t="s">
        <v>101</v>
      </c>
      <c r="I38">
        <v>6.5</v>
      </c>
      <c r="J38">
        <v>4</v>
      </c>
      <c r="K38">
        <v>10.5</v>
      </c>
      <c r="O38" s="7" t="s">
        <v>87</v>
      </c>
      <c r="P38">
        <v>2.5</v>
      </c>
      <c r="Q38">
        <v>7</v>
      </c>
      <c r="S38">
        <v>9.5</v>
      </c>
      <c r="W38" s="8" t="s">
        <v>125</v>
      </c>
      <c r="X38">
        <v>12</v>
      </c>
      <c r="AC38" s="8" t="s">
        <v>72</v>
      </c>
      <c r="AD38">
        <v>2</v>
      </c>
    </row>
    <row r="39" spans="3:30" x14ac:dyDescent="0.3">
      <c r="C39" s="17" t="s">
        <v>103</v>
      </c>
      <c r="D39">
        <v>10.5</v>
      </c>
      <c r="H39" s="8" t="s">
        <v>103</v>
      </c>
      <c r="I39">
        <v>4</v>
      </c>
      <c r="J39">
        <v>6.5</v>
      </c>
      <c r="K39">
        <v>10.5</v>
      </c>
      <c r="O39" s="7" t="s">
        <v>30</v>
      </c>
      <c r="P39">
        <v>2.5</v>
      </c>
      <c r="Q39">
        <v>13</v>
      </c>
      <c r="S39">
        <v>15.5</v>
      </c>
      <c r="W39" s="8" t="s">
        <v>127</v>
      </c>
      <c r="X39">
        <v>8.5</v>
      </c>
      <c r="AC39" s="17" t="s">
        <v>122</v>
      </c>
      <c r="AD39">
        <v>2</v>
      </c>
    </row>
    <row r="40" spans="3:30" ht="15" customHeight="1" x14ac:dyDescent="0.3">
      <c r="C40" s="17" t="s">
        <v>129</v>
      </c>
      <c r="D40">
        <v>9</v>
      </c>
      <c r="H40" s="8" t="s">
        <v>117</v>
      </c>
      <c r="I40">
        <v>4.5</v>
      </c>
      <c r="J40">
        <v>5</v>
      </c>
      <c r="K40">
        <v>9.5</v>
      </c>
      <c r="O40" s="7" t="s">
        <v>245</v>
      </c>
      <c r="P40">
        <v>2.5</v>
      </c>
      <c r="Q40">
        <v>12</v>
      </c>
      <c r="S40">
        <v>14.5</v>
      </c>
      <c r="W40" s="8" t="s">
        <v>129</v>
      </c>
      <c r="X40">
        <v>9</v>
      </c>
      <c r="AC40" s="30" t="s">
        <v>171</v>
      </c>
      <c r="AD40">
        <v>1</v>
      </c>
    </row>
    <row r="41" spans="3:30" x14ac:dyDescent="0.3">
      <c r="C41" s="17" t="s">
        <v>154</v>
      </c>
      <c r="D41">
        <v>8.5</v>
      </c>
      <c r="H41" s="8" t="s">
        <v>129</v>
      </c>
      <c r="I41">
        <v>4</v>
      </c>
      <c r="J41">
        <v>5</v>
      </c>
      <c r="K41">
        <v>9</v>
      </c>
      <c r="O41" s="7" t="s">
        <v>243</v>
      </c>
      <c r="P41">
        <v>2.5</v>
      </c>
      <c r="Q41">
        <v>5.5</v>
      </c>
      <c r="S41">
        <v>8</v>
      </c>
      <c r="W41" s="8" t="s">
        <v>134</v>
      </c>
      <c r="X41">
        <v>7.5</v>
      </c>
      <c r="AC41" s="30" t="s">
        <v>173</v>
      </c>
      <c r="AD41">
        <v>1</v>
      </c>
    </row>
    <row r="42" spans="3:30" x14ac:dyDescent="0.3">
      <c r="C42" s="8" t="s">
        <v>15</v>
      </c>
      <c r="H42" s="8" t="s">
        <v>94</v>
      </c>
      <c r="I42">
        <v>2</v>
      </c>
      <c r="J42">
        <v>7</v>
      </c>
      <c r="K42">
        <v>9</v>
      </c>
      <c r="O42" s="7" t="s">
        <v>140</v>
      </c>
      <c r="P42">
        <v>2.5</v>
      </c>
      <c r="Q42">
        <v>5.5</v>
      </c>
      <c r="S42">
        <v>8</v>
      </c>
      <c r="W42" s="8" t="s">
        <v>154</v>
      </c>
      <c r="X42">
        <v>8.5</v>
      </c>
      <c r="AC42" s="8" t="s">
        <v>51</v>
      </c>
      <c r="AD42">
        <v>3.5</v>
      </c>
    </row>
    <row r="43" spans="3:30" x14ac:dyDescent="0.3">
      <c r="C43" s="17" t="s">
        <v>99</v>
      </c>
      <c r="D43">
        <v>11.75</v>
      </c>
      <c r="H43" s="8" t="s">
        <v>154</v>
      </c>
      <c r="I43">
        <v>6.5</v>
      </c>
      <c r="J43">
        <v>2</v>
      </c>
      <c r="K43">
        <v>8.5</v>
      </c>
      <c r="O43" s="7" t="s">
        <v>180</v>
      </c>
      <c r="P43">
        <v>2</v>
      </c>
      <c r="Q43">
        <v>9</v>
      </c>
      <c r="S43">
        <v>11</v>
      </c>
      <c r="W43" s="8" t="s">
        <v>156</v>
      </c>
      <c r="X43">
        <v>13.5</v>
      </c>
      <c r="AC43" s="17" t="s">
        <v>62</v>
      </c>
      <c r="AD43">
        <v>2</v>
      </c>
    </row>
    <row r="44" spans="3:30" x14ac:dyDescent="0.3">
      <c r="C44" s="17" t="s">
        <v>122</v>
      </c>
      <c r="D44">
        <v>10.75</v>
      </c>
      <c r="H44" s="8" t="s">
        <v>127</v>
      </c>
      <c r="I44">
        <v>7.5</v>
      </c>
      <c r="J44">
        <v>1</v>
      </c>
      <c r="K44">
        <v>8.5</v>
      </c>
      <c r="O44" s="7" t="s">
        <v>112</v>
      </c>
      <c r="P44">
        <v>2</v>
      </c>
      <c r="Q44">
        <v>5.5</v>
      </c>
      <c r="S44">
        <v>7.5</v>
      </c>
      <c r="W44" s="7" t="s">
        <v>17</v>
      </c>
      <c r="X44">
        <v>84</v>
      </c>
      <c r="AC44" s="17" t="s">
        <v>140</v>
      </c>
      <c r="AD44">
        <v>1.5</v>
      </c>
    </row>
    <row r="45" spans="3:30" x14ac:dyDescent="0.3">
      <c r="C45" s="17" t="s">
        <v>104</v>
      </c>
      <c r="D45">
        <v>10.75</v>
      </c>
      <c r="H45" s="8" t="s">
        <v>134</v>
      </c>
      <c r="I45">
        <v>4.5</v>
      </c>
      <c r="J45">
        <v>3</v>
      </c>
      <c r="K45">
        <v>7.5</v>
      </c>
      <c r="O45" s="7" t="s">
        <v>134</v>
      </c>
      <c r="P45">
        <v>2</v>
      </c>
      <c r="Q45">
        <v>5.5</v>
      </c>
      <c r="S45">
        <v>7.5</v>
      </c>
      <c r="W45" s="7" t="s">
        <v>22</v>
      </c>
      <c r="X45">
        <v>92.75</v>
      </c>
      <c r="AC45" s="7" t="s">
        <v>359</v>
      </c>
      <c r="AD45">
        <v>39.5</v>
      </c>
    </row>
    <row r="46" spans="3:30" x14ac:dyDescent="0.3">
      <c r="C46" s="17" t="s">
        <v>101</v>
      </c>
      <c r="D46">
        <v>10.5</v>
      </c>
      <c r="H46" s="8" t="s">
        <v>112</v>
      </c>
      <c r="I46">
        <v>6</v>
      </c>
      <c r="J46">
        <v>1.5</v>
      </c>
      <c r="K46">
        <v>7.5</v>
      </c>
      <c r="O46" s="7" t="s">
        <v>177</v>
      </c>
      <c r="P46">
        <v>1.5</v>
      </c>
      <c r="Q46">
        <v>4</v>
      </c>
      <c r="S46">
        <v>5.5</v>
      </c>
      <c r="W46" s="7" t="s">
        <v>51</v>
      </c>
      <c r="X46">
        <v>52.25</v>
      </c>
    </row>
    <row r="47" spans="3:30" x14ac:dyDescent="0.3">
      <c r="C47" s="17" t="s">
        <v>117</v>
      </c>
      <c r="D47">
        <v>9.5</v>
      </c>
      <c r="H47" s="7" t="s">
        <v>17</v>
      </c>
      <c r="O47" s="7" t="s">
        <v>199</v>
      </c>
      <c r="P47">
        <v>1.5</v>
      </c>
      <c r="Q47">
        <v>11</v>
      </c>
      <c r="S47">
        <v>12.5</v>
      </c>
      <c r="W47" s="7" t="s">
        <v>359</v>
      </c>
      <c r="X47">
        <v>573.25</v>
      </c>
    </row>
    <row r="48" spans="3:30" x14ac:dyDescent="0.3">
      <c r="C48" s="17" t="s">
        <v>94</v>
      </c>
      <c r="D48">
        <v>9</v>
      </c>
      <c r="H48" s="8" t="s">
        <v>30</v>
      </c>
      <c r="I48">
        <v>5.5</v>
      </c>
      <c r="J48">
        <v>10</v>
      </c>
      <c r="K48">
        <v>15.5</v>
      </c>
      <c r="O48" s="7" t="s">
        <v>270</v>
      </c>
      <c r="P48">
        <v>1.25</v>
      </c>
      <c r="Q48">
        <v>1</v>
      </c>
      <c r="S48">
        <v>2.25</v>
      </c>
    </row>
    <row r="49" spans="3:19" x14ac:dyDescent="0.3">
      <c r="C49" s="17" t="s">
        <v>127</v>
      </c>
      <c r="D49">
        <v>8.5</v>
      </c>
      <c r="H49" s="8" t="s">
        <v>35</v>
      </c>
      <c r="I49">
        <v>8</v>
      </c>
      <c r="J49">
        <v>5</v>
      </c>
      <c r="K49">
        <v>13</v>
      </c>
      <c r="O49" s="7" t="s">
        <v>62</v>
      </c>
      <c r="P49">
        <v>1</v>
      </c>
      <c r="Q49">
        <v>12</v>
      </c>
      <c r="S49">
        <v>13</v>
      </c>
    </row>
    <row r="50" spans="3:19" x14ac:dyDescent="0.3">
      <c r="C50" s="17" t="s">
        <v>134</v>
      </c>
      <c r="D50">
        <v>7.5</v>
      </c>
      <c r="H50" s="8" t="s">
        <v>47</v>
      </c>
      <c r="I50">
        <v>4.75</v>
      </c>
      <c r="J50">
        <v>7.25</v>
      </c>
      <c r="K50">
        <v>12</v>
      </c>
      <c r="O50" s="7" t="s">
        <v>98</v>
      </c>
      <c r="P50">
        <v>1</v>
      </c>
      <c r="Q50">
        <v>10.5</v>
      </c>
      <c r="S50">
        <v>11.5</v>
      </c>
    </row>
    <row r="51" spans="3:19" x14ac:dyDescent="0.3">
      <c r="C51" s="17" t="s">
        <v>112</v>
      </c>
      <c r="D51">
        <v>7.5</v>
      </c>
      <c r="H51" s="8" t="s">
        <v>37</v>
      </c>
      <c r="I51">
        <v>8.25</v>
      </c>
      <c r="J51">
        <v>3</v>
      </c>
      <c r="K51">
        <v>11.25</v>
      </c>
      <c r="O51" s="7" t="s">
        <v>79</v>
      </c>
      <c r="P51">
        <v>0.75</v>
      </c>
      <c r="Q51">
        <v>1.25</v>
      </c>
      <c r="S51">
        <v>2</v>
      </c>
    </row>
    <row r="52" spans="3:19" x14ac:dyDescent="0.3">
      <c r="C52" s="7" t="s">
        <v>17</v>
      </c>
      <c r="H52" s="8" t="s">
        <v>54</v>
      </c>
      <c r="I52">
        <v>7.25</v>
      </c>
      <c r="J52">
        <v>4</v>
      </c>
      <c r="K52">
        <v>11.25</v>
      </c>
      <c r="O52" s="7" t="s">
        <v>234</v>
      </c>
      <c r="P52">
        <v>0.75</v>
      </c>
      <c r="Q52">
        <v>1.25</v>
      </c>
      <c r="S52">
        <v>2</v>
      </c>
    </row>
    <row r="53" spans="3:19" x14ac:dyDescent="0.3">
      <c r="C53" s="8" t="s">
        <v>15</v>
      </c>
      <c r="H53" s="8" t="s">
        <v>33</v>
      </c>
      <c r="I53">
        <v>6.5</v>
      </c>
      <c r="J53">
        <v>4</v>
      </c>
      <c r="K53">
        <v>10.5</v>
      </c>
      <c r="O53" s="8" t="s">
        <v>238</v>
      </c>
      <c r="Q53">
        <v>0.5</v>
      </c>
      <c r="S53">
        <v>0.5</v>
      </c>
    </row>
    <row r="54" spans="3:19" x14ac:dyDescent="0.3">
      <c r="C54" s="17" t="s">
        <v>47</v>
      </c>
      <c r="D54">
        <v>12</v>
      </c>
      <c r="H54" s="8" t="s">
        <v>56</v>
      </c>
      <c r="I54">
        <v>3</v>
      </c>
      <c r="J54">
        <v>3.5</v>
      </c>
      <c r="K54">
        <v>6.5</v>
      </c>
      <c r="O54" s="8" t="s">
        <v>181</v>
      </c>
      <c r="Q54">
        <v>0.75</v>
      </c>
      <c r="S54">
        <v>0.75</v>
      </c>
    </row>
    <row r="55" spans="3:19" x14ac:dyDescent="0.3">
      <c r="C55" s="17" t="s">
        <v>37</v>
      </c>
      <c r="D55">
        <v>11.25</v>
      </c>
      <c r="H55" s="8" t="s">
        <v>79</v>
      </c>
      <c r="J55">
        <v>2</v>
      </c>
      <c r="K55">
        <v>2</v>
      </c>
      <c r="O55" s="8" t="s">
        <v>271</v>
      </c>
      <c r="P55">
        <v>0.75</v>
      </c>
      <c r="S55">
        <v>0.75</v>
      </c>
    </row>
    <row r="56" spans="3:19" x14ac:dyDescent="0.3">
      <c r="C56" s="17" t="s">
        <v>54</v>
      </c>
      <c r="D56">
        <v>11.25</v>
      </c>
      <c r="H56" s="8" t="s">
        <v>67</v>
      </c>
      <c r="I56">
        <v>0.5</v>
      </c>
      <c r="J56">
        <v>1.5</v>
      </c>
      <c r="K56">
        <v>2</v>
      </c>
      <c r="O56" s="7" t="s">
        <v>67</v>
      </c>
      <c r="P56">
        <v>0.5</v>
      </c>
      <c r="Q56">
        <v>1.5</v>
      </c>
      <c r="S56">
        <v>2</v>
      </c>
    </row>
    <row r="57" spans="3:19" x14ac:dyDescent="0.3">
      <c r="C57" s="17" t="s">
        <v>33</v>
      </c>
      <c r="D57">
        <v>10.5</v>
      </c>
      <c r="H57" s="7" t="s">
        <v>22</v>
      </c>
      <c r="O57" s="8" t="s">
        <v>85</v>
      </c>
      <c r="P57">
        <v>0.5</v>
      </c>
      <c r="S57">
        <v>0.5</v>
      </c>
    </row>
    <row r="58" spans="3:19" x14ac:dyDescent="0.3">
      <c r="C58" s="17" t="s">
        <v>56</v>
      </c>
      <c r="D58">
        <v>6.5</v>
      </c>
      <c r="H58" s="8" t="s">
        <v>86</v>
      </c>
      <c r="I58">
        <v>8</v>
      </c>
      <c r="J58">
        <v>5.5</v>
      </c>
      <c r="K58">
        <v>13.5</v>
      </c>
      <c r="O58" s="8" t="s">
        <v>66</v>
      </c>
      <c r="Q58">
        <v>1.5</v>
      </c>
      <c r="S58">
        <v>1.5</v>
      </c>
    </row>
    <row r="59" spans="3:19" x14ac:dyDescent="0.3">
      <c r="C59" s="17" t="s">
        <v>67</v>
      </c>
      <c r="D59">
        <v>2</v>
      </c>
      <c r="H59" s="8" t="s">
        <v>199</v>
      </c>
      <c r="I59">
        <v>8.5</v>
      </c>
      <c r="J59">
        <v>4</v>
      </c>
      <c r="K59">
        <v>12.5</v>
      </c>
      <c r="O59" s="21" t="s">
        <v>154</v>
      </c>
      <c r="P59" s="22"/>
      <c r="Q59" s="22">
        <v>8.5</v>
      </c>
      <c r="R59" s="22"/>
      <c r="S59" s="22">
        <v>8.5</v>
      </c>
    </row>
    <row r="60" spans="3:19" x14ac:dyDescent="0.3">
      <c r="C60" s="17" t="s">
        <v>79</v>
      </c>
      <c r="D60">
        <v>2</v>
      </c>
      <c r="H60" s="8" t="s">
        <v>27</v>
      </c>
      <c r="I60">
        <v>5</v>
      </c>
      <c r="J60">
        <v>7</v>
      </c>
      <c r="K60">
        <v>12</v>
      </c>
      <c r="O60" s="23" t="s">
        <v>150</v>
      </c>
      <c r="P60" s="22"/>
      <c r="Q60" s="22">
        <v>2</v>
      </c>
      <c r="R60" s="22"/>
      <c r="S60" s="22">
        <v>2</v>
      </c>
    </row>
    <row r="61" spans="3:19" x14ac:dyDescent="0.3">
      <c r="C61" s="8" t="s">
        <v>31</v>
      </c>
      <c r="H61" s="8" t="s">
        <v>191</v>
      </c>
      <c r="I61">
        <v>8</v>
      </c>
      <c r="J61">
        <v>4</v>
      </c>
      <c r="K61">
        <v>12</v>
      </c>
      <c r="O61" s="23" t="s">
        <v>147</v>
      </c>
      <c r="P61" s="22"/>
      <c r="Q61" s="22">
        <v>3</v>
      </c>
      <c r="R61" s="22"/>
      <c r="S61" s="22">
        <v>3</v>
      </c>
    </row>
    <row r="62" spans="3:19" x14ac:dyDescent="0.3">
      <c r="C62" s="17" t="s">
        <v>30</v>
      </c>
      <c r="D62">
        <v>15.5</v>
      </c>
      <c r="H62" s="8" t="s">
        <v>14</v>
      </c>
      <c r="I62">
        <v>5.5</v>
      </c>
      <c r="J62">
        <v>5.5</v>
      </c>
      <c r="K62">
        <v>11</v>
      </c>
      <c r="O62" s="23" t="s">
        <v>169</v>
      </c>
      <c r="P62" s="22"/>
      <c r="Q62" s="22">
        <v>1.5</v>
      </c>
      <c r="R62" s="22"/>
      <c r="S62" s="22">
        <v>1.5</v>
      </c>
    </row>
    <row r="63" spans="3:19" x14ac:dyDescent="0.3">
      <c r="C63" s="17" t="s">
        <v>35</v>
      </c>
      <c r="D63">
        <v>13</v>
      </c>
      <c r="H63" s="8" t="s">
        <v>180</v>
      </c>
      <c r="I63">
        <v>7</v>
      </c>
      <c r="J63">
        <v>4</v>
      </c>
      <c r="K63">
        <v>11</v>
      </c>
      <c r="O63" s="23" t="s">
        <v>163</v>
      </c>
      <c r="P63" s="22"/>
      <c r="Q63" s="22">
        <v>2</v>
      </c>
      <c r="R63" s="22"/>
      <c r="S63" s="22">
        <v>2</v>
      </c>
    </row>
    <row r="64" spans="3:19" x14ac:dyDescent="0.3">
      <c r="C64" s="7" t="s">
        <v>22</v>
      </c>
      <c r="H64" s="8" t="s">
        <v>192</v>
      </c>
      <c r="I64">
        <v>7</v>
      </c>
      <c r="J64">
        <v>3.5</v>
      </c>
      <c r="K64">
        <v>10.5</v>
      </c>
      <c r="O64" s="7" t="s">
        <v>156</v>
      </c>
      <c r="Q64">
        <v>13.5</v>
      </c>
      <c r="S64">
        <v>13.5</v>
      </c>
    </row>
    <row r="65" spans="3:19" x14ac:dyDescent="0.3">
      <c r="C65" s="8" t="s">
        <v>15</v>
      </c>
      <c r="H65" s="8" t="s">
        <v>44</v>
      </c>
      <c r="I65">
        <v>4</v>
      </c>
      <c r="J65">
        <v>6.25</v>
      </c>
      <c r="K65">
        <v>10.25</v>
      </c>
      <c r="O65" s="8" t="s">
        <v>157</v>
      </c>
      <c r="Q65">
        <v>3</v>
      </c>
      <c r="S65">
        <v>3</v>
      </c>
    </row>
    <row r="66" spans="3:19" x14ac:dyDescent="0.3">
      <c r="C66" s="17" t="s">
        <v>27</v>
      </c>
      <c r="D66">
        <v>12</v>
      </c>
      <c r="H66" s="7" t="s">
        <v>51</v>
      </c>
      <c r="O66" s="8" t="s">
        <v>136</v>
      </c>
      <c r="Q66">
        <v>2</v>
      </c>
      <c r="S66">
        <v>2</v>
      </c>
    </row>
    <row r="67" spans="3:19" x14ac:dyDescent="0.3">
      <c r="C67" s="17" t="s">
        <v>180</v>
      </c>
      <c r="D67">
        <v>11</v>
      </c>
      <c r="H67" s="8" t="s">
        <v>62</v>
      </c>
      <c r="I67">
        <v>8</v>
      </c>
      <c r="J67">
        <v>5</v>
      </c>
      <c r="K67">
        <v>13</v>
      </c>
      <c r="O67" s="8" t="s">
        <v>344</v>
      </c>
      <c r="Q67">
        <v>1</v>
      </c>
      <c r="S67">
        <v>1</v>
      </c>
    </row>
    <row r="68" spans="3:19" x14ac:dyDescent="0.3">
      <c r="C68" s="17" t="s">
        <v>14</v>
      </c>
      <c r="D68">
        <v>11</v>
      </c>
      <c r="H68" s="8" t="s">
        <v>49</v>
      </c>
      <c r="I68">
        <v>5.5</v>
      </c>
      <c r="J68">
        <v>6</v>
      </c>
      <c r="K68">
        <v>11.5</v>
      </c>
      <c r="O68" s="8" t="s">
        <v>345</v>
      </c>
      <c r="Q68">
        <v>2</v>
      </c>
      <c r="S68">
        <v>2</v>
      </c>
    </row>
    <row r="69" spans="3:19" x14ac:dyDescent="0.3">
      <c r="C69" s="17" t="s">
        <v>192</v>
      </c>
      <c r="D69">
        <v>10.5</v>
      </c>
      <c r="H69" s="8" t="s">
        <v>87</v>
      </c>
      <c r="I69">
        <v>5</v>
      </c>
      <c r="J69">
        <v>4.5</v>
      </c>
      <c r="K69">
        <v>9.5</v>
      </c>
      <c r="O69" s="8" t="s">
        <v>346</v>
      </c>
      <c r="Q69">
        <v>2</v>
      </c>
      <c r="S69">
        <v>2</v>
      </c>
    </row>
    <row r="70" spans="3:19" x14ac:dyDescent="0.3">
      <c r="C70" s="17" t="s">
        <v>44</v>
      </c>
      <c r="D70">
        <v>10.25</v>
      </c>
      <c r="H70" s="8" t="s">
        <v>140</v>
      </c>
      <c r="I70">
        <v>3.5</v>
      </c>
      <c r="J70">
        <v>4.5</v>
      </c>
      <c r="K70">
        <v>8</v>
      </c>
      <c r="O70" s="8" t="s">
        <v>347</v>
      </c>
      <c r="Q70">
        <v>1</v>
      </c>
      <c r="S70">
        <v>1</v>
      </c>
    </row>
    <row r="71" spans="3:19" x14ac:dyDescent="0.3">
      <c r="C71" s="8" t="s">
        <v>31</v>
      </c>
      <c r="H71" s="8" t="s">
        <v>177</v>
      </c>
      <c r="I71">
        <v>4</v>
      </c>
      <c r="J71">
        <v>1.5</v>
      </c>
      <c r="K71">
        <v>5.5</v>
      </c>
      <c r="O71" s="8" t="s">
        <v>348</v>
      </c>
      <c r="Q71">
        <v>2.5</v>
      </c>
      <c r="S71">
        <v>2.5</v>
      </c>
    </row>
    <row r="72" spans="3:19" x14ac:dyDescent="0.3">
      <c r="C72" s="17" t="s">
        <v>86</v>
      </c>
      <c r="D72">
        <v>13.5</v>
      </c>
      <c r="H72" s="8" t="s">
        <v>241</v>
      </c>
      <c r="I72">
        <v>2.5</v>
      </c>
      <c r="J72">
        <v>2.25</v>
      </c>
      <c r="K72">
        <v>4.75</v>
      </c>
      <c r="O72" s="21" t="s">
        <v>35</v>
      </c>
      <c r="P72" s="22"/>
      <c r="Q72" s="22">
        <v>13</v>
      </c>
      <c r="R72" s="22"/>
      <c r="S72" s="22">
        <v>13</v>
      </c>
    </row>
    <row r="73" spans="3:19" x14ac:dyDescent="0.3">
      <c r="C73" s="17" t="s">
        <v>199</v>
      </c>
      <c r="D73">
        <v>12.5</v>
      </c>
      <c r="H73" s="7" t="s">
        <v>359</v>
      </c>
      <c r="I73">
        <v>308.75</v>
      </c>
      <c r="J73">
        <v>264.5</v>
      </c>
      <c r="K73">
        <v>573.25</v>
      </c>
      <c r="O73" s="23" t="s">
        <v>303</v>
      </c>
      <c r="P73" s="22"/>
      <c r="Q73" s="22">
        <v>1.5</v>
      </c>
      <c r="R73" s="22"/>
      <c r="S73" s="22">
        <v>1.5</v>
      </c>
    </row>
    <row r="74" spans="3:19" x14ac:dyDescent="0.3">
      <c r="C74" s="17" t="s">
        <v>191</v>
      </c>
      <c r="D74">
        <v>12</v>
      </c>
      <c r="O74" s="23" t="s">
        <v>75</v>
      </c>
      <c r="P74" s="22"/>
      <c r="Q74" s="22">
        <v>1</v>
      </c>
      <c r="R74" s="22"/>
      <c r="S74" s="22">
        <v>1</v>
      </c>
    </row>
    <row r="75" spans="3:19" x14ac:dyDescent="0.3">
      <c r="C75" s="7" t="s">
        <v>51</v>
      </c>
      <c r="O75" s="23" t="s">
        <v>201</v>
      </c>
      <c r="P75" s="22"/>
      <c r="Q75" s="22">
        <v>1</v>
      </c>
      <c r="R75" s="22"/>
      <c r="S75" s="22">
        <v>1</v>
      </c>
    </row>
    <row r="76" spans="3:19" x14ac:dyDescent="0.3">
      <c r="C76" s="8" t="s">
        <v>15</v>
      </c>
      <c r="O76" s="23" t="s">
        <v>189</v>
      </c>
      <c r="P76" s="22"/>
      <c r="Q76" s="22">
        <v>2</v>
      </c>
      <c r="R76" s="22"/>
      <c r="S76" s="22">
        <v>2</v>
      </c>
    </row>
    <row r="77" spans="3:19" x14ac:dyDescent="0.3">
      <c r="C77" s="17" t="s">
        <v>49</v>
      </c>
      <c r="D77">
        <v>11.5</v>
      </c>
      <c r="O77" s="23" t="s">
        <v>39</v>
      </c>
      <c r="P77" s="22"/>
      <c r="Q77" s="22">
        <v>1.5</v>
      </c>
      <c r="R77" s="22"/>
      <c r="S77" s="22">
        <v>1.5</v>
      </c>
    </row>
    <row r="78" spans="3:19" x14ac:dyDescent="0.3">
      <c r="C78" s="17" t="s">
        <v>87</v>
      </c>
      <c r="D78">
        <v>9.5</v>
      </c>
      <c r="O78" s="23" t="s">
        <v>34</v>
      </c>
      <c r="P78" s="22"/>
      <c r="Q78" s="22">
        <v>1</v>
      </c>
      <c r="R78" s="22"/>
      <c r="S78" s="22">
        <v>1</v>
      </c>
    </row>
    <row r="79" spans="3:19" x14ac:dyDescent="0.3">
      <c r="C79" s="17" t="s">
        <v>140</v>
      </c>
      <c r="D79">
        <v>8</v>
      </c>
      <c r="O79" s="23" t="s">
        <v>65</v>
      </c>
      <c r="P79" s="22"/>
      <c r="Q79" s="22">
        <v>1</v>
      </c>
      <c r="R79" s="22"/>
      <c r="S79" s="22">
        <v>1</v>
      </c>
    </row>
    <row r="80" spans="3:19" x14ac:dyDescent="0.3">
      <c r="C80" s="17" t="s">
        <v>177</v>
      </c>
      <c r="D80">
        <v>5.5</v>
      </c>
      <c r="O80" s="23" t="s">
        <v>73</v>
      </c>
      <c r="P80" s="22"/>
      <c r="Q80" s="22">
        <v>1</v>
      </c>
      <c r="R80" s="22"/>
      <c r="S80" s="22">
        <v>1</v>
      </c>
    </row>
    <row r="81" spans="3:19" x14ac:dyDescent="0.3">
      <c r="C81" s="17" t="s">
        <v>241</v>
      </c>
      <c r="D81">
        <v>4.75</v>
      </c>
      <c r="O81" s="23" t="s">
        <v>24</v>
      </c>
      <c r="P81" s="22"/>
      <c r="Q81" s="22">
        <v>1</v>
      </c>
      <c r="R81" s="22"/>
      <c r="S81" s="22">
        <v>1</v>
      </c>
    </row>
    <row r="82" spans="3:19" x14ac:dyDescent="0.3">
      <c r="C82" s="8" t="s">
        <v>31</v>
      </c>
      <c r="O82" s="23" t="s">
        <v>57</v>
      </c>
      <c r="P82" s="22"/>
      <c r="Q82" s="22">
        <v>1</v>
      </c>
      <c r="R82" s="22"/>
      <c r="S82" s="22">
        <v>1</v>
      </c>
    </row>
    <row r="83" spans="3:19" x14ac:dyDescent="0.3">
      <c r="C83" s="17" t="s">
        <v>62</v>
      </c>
      <c r="D83">
        <v>13</v>
      </c>
      <c r="O83" s="23" t="s">
        <v>68</v>
      </c>
      <c r="P83" s="22"/>
      <c r="Q83" s="22">
        <v>1</v>
      </c>
      <c r="R83" s="22"/>
      <c r="S83" s="22">
        <v>1</v>
      </c>
    </row>
    <row r="84" spans="3:19" x14ac:dyDescent="0.3">
      <c r="C84" s="7" t="s">
        <v>359</v>
      </c>
      <c r="D84">
        <v>573.25</v>
      </c>
      <c r="O84" s="7" t="s">
        <v>44</v>
      </c>
      <c r="Q84">
        <v>10.25</v>
      </c>
      <c r="S84">
        <v>10.25</v>
      </c>
    </row>
    <row r="85" spans="3:19" x14ac:dyDescent="0.3">
      <c r="O85" s="8" t="s">
        <v>197</v>
      </c>
      <c r="Q85">
        <v>1</v>
      </c>
      <c r="S85">
        <v>1</v>
      </c>
    </row>
    <row r="86" spans="3:19" x14ac:dyDescent="0.3">
      <c r="O86" s="8" t="s">
        <v>190</v>
      </c>
      <c r="Q86">
        <v>3</v>
      </c>
      <c r="S86">
        <v>3</v>
      </c>
    </row>
    <row r="87" spans="3:19" x14ac:dyDescent="0.3">
      <c r="O87" s="8" t="s">
        <v>217</v>
      </c>
      <c r="Q87">
        <v>1.5</v>
      </c>
      <c r="S87">
        <v>1.5</v>
      </c>
    </row>
    <row r="88" spans="3:19" x14ac:dyDescent="0.3">
      <c r="O88" s="8" t="s">
        <v>213</v>
      </c>
      <c r="Q88">
        <v>1</v>
      </c>
      <c r="S88">
        <v>1</v>
      </c>
    </row>
    <row r="89" spans="3:19" x14ac:dyDescent="0.3">
      <c r="O89" s="8" t="s">
        <v>45</v>
      </c>
      <c r="Q89">
        <v>1.75</v>
      </c>
      <c r="S89">
        <v>1.75</v>
      </c>
    </row>
    <row r="90" spans="3:19" x14ac:dyDescent="0.3">
      <c r="O90" s="8" t="s">
        <v>212</v>
      </c>
      <c r="Q90">
        <v>1</v>
      </c>
      <c r="S90">
        <v>1</v>
      </c>
    </row>
    <row r="91" spans="3:19" x14ac:dyDescent="0.3">
      <c r="O91" s="8" t="s">
        <v>203</v>
      </c>
      <c r="Q91">
        <v>1</v>
      </c>
      <c r="S91">
        <v>1</v>
      </c>
    </row>
    <row r="92" spans="3:19" x14ac:dyDescent="0.3">
      <c r="O92" s="7" t="s">
        <v>244</v>
      </c>
      <c r="Q92">
        <v>11</v>
      </c>
      <c r="S92">
        <v>11</v>
      </c>
    </row>
    <row r="93" spans="3:19" x14ac:dyDescent="0.3">
      <c r="O93" s="8" t="s">
        <v>262</v>
      </c>
      <c r="Q93">
        <v>0.5</v>
      </c>
      <c r="S93">
        <v>0.5</v>
      </c>
    </row>
    <row r="94" spans="3:19" x14ac:dyDescent="0.3">
      <c r="O94" s="8" t="s">
        <v>297</v>
      </c>
      <c r="Q94">
        <v>1</v>
      </c>
      <c r="S94">
        <v>1</v>
      </c>
    </row>
    <row r="95" spans="3:19" x14ac:dyDescent="0.3">
      <c r="O95" s="8" t="s">
        <v>285</v>
      </c>
      <c r="Q95">
        <v>0.5</v>
      </c>
      <c r="S95">
        <v>0.5</v>
      </c>
    </row>
    <row r="96" spans="3:19" x14ac:dyDescent="0.3">
      <c r="O96" s="8" t="s">
        <v>248</v>
      </c>
      <c r="Q96">
        <v>0.5</v>
      </c>
      <c r="S96">
        <v>0.5</v>
      </c>
    </row>
    <row r="97" spans="15:19" x14ac:dyDescent="0.3">
      <c r="O97" s="8" t="s">
        <v>286</v>
      </c>
      <c r="Q97">
        <v>0.5</v>
      </c>
      <c r="S97">
        <v>0.5</v>
      </c>
    </row>
    <row r="98" spans="15:19" x14ac:dyDescent="0.3">
      <c r="O98" s="8" t="s">
        <v>289</v>
      </c>
      <c r="Q98">
        <v>0.5</v>
      </c>
      <c r="S98">
        <v>0.5</v>
      </c>
    </row>
    <row r="99" spans="15:19" x14ac:dyDescent="0.3">
      <c r="O99" s="8" t="s">
        <v>257</v>
      </c>
      <c r="Q99">
        <v>0.5</v>
      </c>
      <c r="S99">
        <v>0.5</v>
      </c>
    </row>
    <row r="100" spans="15:19" x14ac:dyDescent="0.3">
      <c r="O100" s="8" t="s">
        <v>291</v>
      </c>
      <c r="Q100">
        <v>0.5</v>
      </c>
      <c r="S100">
        <v>0.5</v>
      </c>
    </row>
    <row r="101" spans="15:19" x14ac:dyDescent="0.3">
      <c r="O101" s="8" t="s">
        <v>290</v>
      </c>
      <c r="Q101">
        <v>0.5</v>
      </c>
      <c r="S101">
        <v>0.5</v>
      </c>
    </row>
    <row r="102" spans="15:19" x14ac:dyDescent="0.3">
      <c r="O102" s="8" t="s">
        <v>281</v>
      </c>
      <c r="Q102">
        <v>0.5</v>
      </c>
      <c r="S102">
        <v>0.5</v>
      </c>
    </row>
    <row r="103" spans="15:19" x14ac:dyDescent="0.3">
      <c r="O103" s="8" t="s">
        <v>279</v>
      </c>
      <c r="Q103">
        <v>1.5</v>
      </c>
      <c r="S103">
        <v>1.5</v>
      </c>
    </row>
    <row r="104" spans="15:19" x14ac:dyDescent="0.3">
      <c r="O104" s="8" t="s">
        <v>287</v>
      </c>
      <c r="Q104">
        <v>0.5</v>
      </c>
      <c r="S104">
        <v>0.5</v>
      </c>
    </row>
    <row r="105" spans="15:19" x14ac:dyDescent="0.3">
      <c r="O105" s="8" t="s">
        <v>292</v>
      </c>
      <c r="Q105">
        <v>0.5</v>
      </c>
      <c r="S105">
        <v>0.5</v>
      </c>
    </row>
    <row r="106" spans="15:19" x14ac:dyDescent="0.3">
      <c r="O106" s="8" t="s">
        <v>284</v>
      </c>
      <c r="Q106">
        <v>0.5</v>
      </c>
      <c r="S106">
        <v>0.5</v>
      </c>
    </row>
    <row r="107" spans="15:19" x14ac:dyDescent="0.3">
      <c r="O107" s="8" t="s">
        <v>196</v>
      </c>
      <c r="Q107">
        <v>0.5</v>
      </c>
      <c r="S107">
        <v>0.5</v>
      </c>
    </row>
    <row r="108" spans="15:19" x14ac:dyDescent="0.3">
      <c r="O108" s="8" t="s">
        <v>295</v>
      </c>
      <c r="Q108">
        <v>1</v>
      </c>
      <c r="S108">
        <v>1</v>
      </c>
    </row>
    <row r="109" spans="15:19" x14ac:dyDescent="0.3">
      <c r="O109" s="8" t="s">
        <v>342</v>
      </c>
      <c r="Q109">
        <v>1</v>
      </c>
      <c r="S109">
        <v>1</v>
      </c>
    </row>
    <row r="110" spans="15:19" x14ac:dyDescent="0.3">
      <c r="O110" s="7" t="s">
        <v>125</v>
      </c>
      <c r="Q110">
        <v>12</v>
      </c>
      <c r="S110">
        <v>12</v>
      </c>
    </row>
    <row r="111" spans="15:19" x14ac:dyDescent="0.3">
      <c r="O111" s="8" t="s">
        <v>170</v>
      </c>
      <c r="Q111">
        <v>1.5</v>
      </c>
      <c r="S111">
        <v>1.5</v>
      </c>
    </row>
    <row r="112" spans="15:19" x14ac:dyDescent="0.3">
      <c r="O112" s="8" t="s">
        <v>150</v>
      </c>
      <c r="Q112">
        <v>2</v>
      </c>
      <c r="S112">
        <v>2</v>
      </c>
    </row>
    <row r="113" spans="15:19" x14ac:dyDescent="0.3">
      <c r="O113" s="8" t="s">
        <v>124</v>
      </c>
      <c r="Q113">
        <v>2</v>
      </c>
      <c r="S113">
        <v>2</v>
      </c>
    </row>
    <row r="114" spans="15:19" x14ac:dyDescent="0.3">
      <c r="O114" s="8" t="s">
        <v>162</v>
      </c>
      <c r="Q114">
        <v>2.5</v>
      </c>
      <c r="S114">
        <v>2.5</v>
      </c>
    </row>
    <row r="115" spans="15:19" x14ac:dyDescent="0.3">
      <c r="O115" s="8" t="s">
        <v>164</v>
      </c>
      <c r="Q115">
        <v>3</v>
      </c>
      <c r="S115">
        <v>3</v>
      </c>
    </row>
    <row r="116" spans="15:19" x14ac:dyDescent="0.3">
      <c r="O116" s="8" t="s">
        <v>133</v>
      </c>
      <c r="Q116">
        <v>1</v>
      </c>
      <c r="S116">
        <v>1</v>
      </c>
    </row>
    <row r="117" spans="15:19" x14ac:dyDescent="0.3">
      <c r="O117" s="7" t="s">
        <v>127</v>
      </c>
      <c r="Q117">
        <v>8.5</v>
      </c>
      <c r="S117">
        <v>8.5</v>
      </c>
    </row>
    <row r="118" spans="15:19" x14ac:dyDescent="0.3">
      <c r="O118" s="8" t="s">
        <v>151</v>
      </c>
      <c r="Q118">
        <v>3.5</v>
      </c>
      <c r="S118">
        <v>3.5</v>
      </c>
    </row>
    <row r="119" spans="15:19" x14ac:dyDescent="0.3">
      <c r="O119" s="8" t="s">
        <v>152</v>
      </c>
      <c r="Q119">
        <v>1.5</v>
      </c>
      <c r="S119">
        <v>1.5</v>
      </c>
    </row>
    <row r="120" spans="15:19" x14ac:dyDescent="0.3">
      <c r="O120" s="8" t="s">
        <v>144</v>
      </c>
      <c r="Q120">
        <v>1</v>
      </c>
      <c r="S120">
        <v>1</v>
      </c>
    </row>
    <row r="121" spans="15:19" x14ac:dyDescent="0.3">
      <c r="O121" s="8" t="s">
        <v>128</v>
      </c>
      <c r="Q121">
        <v>1</v>
      </c>
      <c r="S121">
        <v>1</v>
      </c>
    </row>
    <row r="122" spans="15:19" x14ac:dyDescent="0.3">
      <c r="O122" s="8" t="s">
        <v>185</v>
      </c>
      <c r="Q122">
        <v>1.5</v>
      </c>
      <c r="S122">
        <v>1.5</v>
      </c>
    </row>
    <row r="123" spans="15:19" x14ac:dyDescent="0.3">
      <c r="O123" s="7" t="s">
        <v>241</v>
      </c>
      <c r="Q123">
        <v>4.75</v>
      </c>
      <c r="S123">
        <v>4.75</v>
      </c>
    </row>
    <row r="124" spans="15:19" x14ac:dyDescent="0.3">
      <c r="O124" s="8" t="s">
        <v>263</v>
      </c>
      <c r="Q124">
        <v>1.25</v>
      </c>
      <c r="S124">
        <v>1.25</v>
      </c>
    </row>
    <row r="125" spans="15:19" x14ac:dyDescent="0.3">
      <c r="O125" s="8" t="s">
        <v>256</v>
      </c>
      <c r="Q125">
        <v>1</v>
      </c>
      <c r="S125">
        <v>1</v>
      </c>
    </row>
    <row r="126" spans="15:19" x14ac:dyDescent="0.3">
      <c r="O126" s="8" t="s">
        <v>261</v>
      </c>
      <c r="Q126">
        <v>1</v>
      </c>
      <c r="S126">
        <v>1</v>
      </c>
    </row>
    <row r="127" spans="15:19" x14ac:dyDescent="0.3">
      <c r="O127" s="8" t="s">
        <v>242</v>
      </c>
      <c r="Q127">
        <v>1.5</v>
      </c>
      <c r="S127">
        <v>1.5</v>
      </c>
    </row>
    <row r="128" spans="15:19" x14ac:dyDescent="0.3">
      <c r="O128" s="7" t="s">
        <v>282</v>
      </c>
      <c r="Q128">
        <v>2</v>
      </c>
      <c r="S128">
        <v>2</v>
      </c>
    </row>
    <row r="129" spans="15:19" x14ac:dyDescent="0.3">
      <c r="O129" s="8" t="s">
        <v>281</v>
      </c>
      <c r="Q129">
        <v>1.5</v>
      </c>
      <c r="S129">
        <v>1.5</v>
      </c>
    </row>
    <row r="130" spans="15:19" x14ac:dyDescent="0.3">
      <c r="O130" s="8" t="s">
        <v>287</v>
      </c>
      <c r="Q130">
        <v>0.5</v>
      </c>
      <c r="S130">
        <v>0.5</v>
      </c>
    </row>
    <row r="131" spans="15:19" x14ac:dyDescent="0.3">
      <c r="O131" s="21" t="s">
        <v>129</v>
      </c>
      <c r="P131" s="22"/>
      <c r="Q131" s="22">
        <v>9</v>
      </c>
      <c r="R131" s="22"/>
      <c r="S131" s="22">
        <v>9</v>
      </c>
    </row>
    <row r="132" spans="15:19" x14ac:dyDescent="0.3">
      <c r="O132" s="23" t="s">
        <v>164</v>
      </c>
      <c r="P132" s="22"/>
      <c r="Q132" s="22">
        <v>2</v>
      </c>
      <c r="R132" s="22"/>
      <c r="S132" s="22">
        <v>2</v>
      </c>
    </row>
    <row r="133" spans="15:19" x14ac:dyDescent="0.3">
      <c r="O133" s="23" t="s">
        <v>155</v>
      </c>
      <c r="P133" s="22"/>
      <c r="Q133" s="22">
        <v>2</v>
      </c>
      <c r="R133" s="22"/>
      <c r="S133" s="22">
        <v>2</v>
      </c>
    </row>
    <row r="134" spans="15:19" x14ac:dyDescent="0.3">
      <c r="O134" s="23" t="s">
        <v>133</v>
      </c>
      <c r="P134" s="22"/>
      <c r="Q134" s="22">
        <v>3</v>
      </c>
      <c r="R134" s="22"/>
      <c r="S134" s="22">
        <v>3</v>
      </c>
    </row>
    <row r="135" spans="15:19" x14ac:dyDescent="0.3">
      <c r="O135" s="23" t="s">
        <v>128</v>
      </c>
      <c r="P135" s="22"/>
      <c r="Q135" s="22">
        <v>2</v>
      </c>
      <c r="R135" s="22"/>
      <c r="S135" s="22">
        <v>2</v>
      </c>
    </row>
    <row r="136" spans="15:19" x14ac:dyDescent="0.3">
      <c r="O136" s="7" t="s">
        <v>56</v>
      </c>
      <c r="Q136">
        <v>6.5</v>
      </c>
      <c r="S136">
        <v>6.5</v>
      </c>
    </row>
    <row r="137" spans="15:19" x14ac:dyDescent="0.3">
      <c r="O137" s="8" t="s">
        <v>75</v>
      </c>
      <c r="Q137">
        <v>1</v>
      </c>
      <c r="S137">
        <v>1</v>
      </c>
    </row>
    <row r="138" spans="15:19" x14ac:dyDescent="0.3">
      <c r="O138" s="8" t="s">
        <v>209</v>
      </c>
      <c r="Q138">
        <v>1</v>
      </c>
      <c r="S138">
        <v>1</v>
      </c>
    </row>
    <row r="139" spans="15:19" x14ac:dyDescent="0.3">
      <c r="O139" s="8" t="s">
        <v>216</v>
      </c>
      <c r="Q139">
        <v>1.5</v>
      </c>
      <c r="S139">
        <v>1.5</v>
      </c>
    </row>
    <row r="140" spans="15:19" x14ac:dyDescent="0.3">
      <c r="O140" s="8" t="s">
        <v>210</v>
      </c>
      <c r="Q140">
        <v>1</v>
      </c>
      <c r="S140">
        <v>1</v>
      </c>
    </row>
    <row r="141" spans="15:19" x14ac:dyDescent="0.3">
      <c r="O141" s="8" t="s">
        <v>57</v>
      </c>
      <c r="Q141">
        <v>1</v>
      </c>
      <c r="S141">
        <v>1</v>
      </c>
    </row>
    <row r="142" spans="15:19" x14ac:dyDescent="0.3">
      <c r="O142" s="8" t="s">
        <v>69</v>
      </c>
      <c r="Q142">
        <v>1</v>
      </c>
      <c r="S142">
        <v>1</v>
      </c>
    </row>
    <row r="143" spans="15:19" x14ac:dyDescent="0.3">
      <c r="O143" s="7" t="s">
        <v>70</v>
      </c>
      <c r="Q143">
        <v>14.5</v>
      </c>
      <c r="S143">
        <v>14.5</v>
      </c>
    </row>
    <row r="144" spans="15:19" x14ac:dyDescent="0.3">
      <c r="O144" s="8" t="s">
        <v>161</v>
      </c>
      <c r="Q144">
        <v>1.5</v>
      </c>
      <c r="S144">
        <v>1.5</v>
      </c>
    </row>
    <row r="145" spans="15:19" x14ac:dyDescent="0.3">
      <c r="O145" s="8" t="s">
        <v>71</v>
      </c>
      <c r="Q145">
        <v>2.5</v>
      </c>
      <c r="S145">
        <v>2.5</v>
      </c>
    </row>
    <row r="146" spans="15:19" x14ac:dyDescent="0.3">
      <c r="O146" s="8" t="s">
        <v>143</v>
      </c>
      <c r="Q146">
        <v>1</v>
      </c>
      <c r="S146">
        <v>1</v>
      </c>
    </row>
    <row r="147" spans="15:19" x14ac:dyDescent="0.3">
      <c r="O147" s="8" t="s">
        <v>160</v>
      </c>
      <c r="Q147">
        <v>1</v>
      </c>
      <c r="S147">
        <v>1</v>
      </c>
    </row>
    <row r="148" spans="15:19" x14ac:dyDescent="0.3">
      <c r="O148" s="8" t="s">
        <v>135</v>
      </c>
      <c r="Q148">
        <v>2</v>
      </c>
      <c r="S148">
        <v>2</v>
      </c>
    </row>
    <row r="149" spans="15:19" x14ac:dyDescent="0.3">
      <c r="O149" s="8" t="s">
        <v>185</v>
      </c>
      <c r="Q149">
        <v>2</v>
      </c>
      <c r="S149">
        <v>2</v>
      </c>
    </row>
    <row r="150" spans="15:19" x14ac:dyDescent="0.3">
      <c r="O150" s="8" t="s">
        <v>145</v>
      </c>
      <c r="Q150">
        <v>1.5</v>
      </c>
      <c r="S150">
        <v>1.5</v>
      </c>
    </row>
    <row r="151" spans="15:19" x14ac:dyDescent="0.3">
      <c r="O151" s="8" t="s">
        <v>176</v>
      </c>
      <c r="Q151">
        <v>3</v>
      </c>
      <c r="S151">
        <v>3</v>
      </c>
    </row>
    <row r="152" spans="15:19" x14ac:dyDescent="0.3">
      <c r="O152" s="7" t="s">
        <v>122</v>
      </c>
      <c r="Q152">
        <v>10.75</v>
      </c>
      <c r="S152">
        <v>10.75</v>
      </c>
    </row>
    <row r="153" spans="15:19" x14ac:dyDescent="0.3">
      <c r="O153" s="8" t="s">
        <v>136</v>
      </c>
      <c r="Q153">
        <v>1.5</v>
      </c>
      <c r="S153">
        <v>1.5</v>
      </c>
    </row>
    <row r="154" spans="15:19" x14ac:dyDescent="0.3">
      <c r="O154" s="8" t="s">
        <v>168</v>
      </c>
      <c r="Q154">
        <v>1.75</v>
      </c>
      <c r="S154">
        <v>1.75</v>
      </c>
    </row>
    <row r="155" spans="15:19" x14ac:dyDescent="0.3">
      <c r="O155" s="8" t="s">
        <v>186</v>
      </c>
      <c r="Q155">
        <v>1</v>
      </c>
      <c r="S155">
        <v>1</v>
      </c>
    </row>
    <row r="156" spans="15:19" x14ac:dyDescent="0.3">
      <c r="O156" s="8" t="s">
        <v>171</v>
      </c>
      <c r="Q156">
        <v>1</v>
      </c>
      <c r="S156">
        <v>1</v>
      </c>
    </row>
    <row r="157" spans="15:19" x14ac:dyDescent="0.3">
      <c r="O157" s="8" t="s">
        <v>123</v>
      </c>
      <c r="Q157">
        <v>1</v>
      </c>
      <c r="S157">
        <v>1</v>
      </c>
    </row>
    <row r="158" spans="15:19" x14ac:dyDescent="0.3">
      <c r="O158" s="8" t="s">
        <v>132</v>
      </c>
      <c r="Q158">
        <v>1</v>
      </c>
      <c r="S158">
        <v>1</v>
      </c>
    </row>
    <row r="159" spans="15:19" x14ac:dyDescent="0.3">
      <c r="O159" s="8" t="s">
        <v>174</v>
      </c>
      <c r="Q159">
        <v>1.5</v>
      </c>
      <c r="S159">
        <v>1.5</v>
      </c>
    </row>
    <row r="160" spans="15:19" x14ac:dyDescent="0.3">
      <c r="O160" s="8" t="s">
        <v>142</v>
      </c>
      <c r="Q160">
        <v>1</v>
      </c>
      <c r="S160">
        <v>1</v>
      </c>
    </row>
    <row r="161" spans="15:19" x14ac:dyDescent="0.3">
      <c r="O161" s="8" t="s">
        <v>173</v>
      </c>
      <c r="Q161">
        <v>1</v>
      </c>
      <c r="S161">
        <v>1</v>
      </c>
    </row>
    <row r="162" spans="15:19" x14ac:dyDescent="0.3">
      <c r="O162" s="7" t="s">
        <v>359</v>
      </c>
      <c r="P162">
        <v>159.75</v>
      </c>
      <c r="Q162">
        <v>412</v>
      </c>
      <c r="R162">
        <v>1.5</v>
      </c>
      <c r="S162">
        <v>573.25</v>
      </c>
    </row>
    <row r="457" spans="20:20" x14ac:dyDescent="0.3">
      <c r="T457" s="22"/>
    </row>
    <row r="458" spans="20:20" x14ac:dyDescent="0.3">
      <c r="T458" s="22"/>
    </row>
    <row r="459" spans="20:20" x14ac:dyDescent="0.3">
      <c r="T459" s="22"/>
    </row>
    <row r="460" spans="20:20" x14ac:dyDescent="0.3">
      <c r="T460" s="22"/>
    </row>
    <row r="461" spans="20:20" x14ac:dyDescent="0.3">
      <c r="T461" s="22"/>
    </row>
    <row r="462" spans="20:20" x14ac:dyDescent="0.3">
      <c r="T462" s="22"/>
    </row>
    <row r="463" spans="20:20" x14ac:dyDescent="0.3">
      <c r="T463" s="22"/>
    </row>
    <row r="464" spans="20:20" x14ac:dyDescent="0.3">
      <c r="T464" s="22"/>
    </row>
    <row r="465" spans="20:20" x14ac:dyDescent="0.3">
      <c r="T465" s="22"/>
    </row>
    <row r="466" spans="20:20" x14ac:dyDescent="0.3">
      <c r="T466" s="22"/>
    </row>
    <row r="467" spans="20:20" x14ac:dyDescent="0.3">
      <c r="T467" s="22"/>
    </row>
    <row r="468" spans="20:20" x14ac:dyDescent="0.3">
      <c r="T468" s="22"/>
    </row>
  </sheetData>
  <mergeCells count="5">
    <mergeCell ref="O6:R6"/>
    <mergeCell ref="W5:Z5"/>
    <mergeCell ref="C6:D6"/>
    <mergeCell ref="H6:K6"/>
    <mergeCell ref="AC5:A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78"/>
  <sheetViews>
    <sheetView topLeftCell="C1" zoomScaleNormal="100" workbookViewId="0">
      <selection activeCell="G12" sqref="G12"/>
    </sheetView>
  </sheetViews>
  <sheetFormatPr defaultRowHeight="14.4" x14ac:dyDescent="0.3"/>
  <cols>
    <col min="3" max="3" width="60" bestFit="1" customWidth="1"/>
    <col min="4" max="4" width="22.6640625" bestFit="1" customWidth="1"/>
    <col min="5" max="5" width="22.6640625" customWidth="1"/>
    <col min="6" max="6" width="9.33203125" bestFit="1" customWidth="1"/>
    <col min="7" max="7" width="14.109375" bestFit="1" customWidth="1"/>
    <col min="8" max="8" width="10.44140625" bestFit="1" customWidth="1"/>
    <col min="11" max="11" width="16.5546875" bestFit="1" customWidth="1"/>
    <col min="13" max="13" width="0.5546875" customWidth="1"/>
    <col min="14" max="14" width="60.88671875" bestFit="1" customWidth="1"/>
    <col min="15" max="15" width="15.6640625" bestFit="1" customWidth="1"/>
    <col min="16" max="16" width="29.6640625" bestFit="1" customWidth="1"/>
    <col min="17" max="17" width="19.109375" bestFit="1" customWidth="1"/>
    <col min="18" max="18" width="19.33203125" bestFit="1" customWidth="1"/>
    <col min="25" max="25" width="60.6640625" bestFit="1" customWidth="1"/>
  </cols>
  <sheetData>
    <row r="2" spans="2:20" x14ac:dyDescent="0.3">
      <c r="B2" s="2" t="s">
        <v>360</v>
      </c>
      <c r="C2" t="s">
        <v>361</v>
      </c>
      <c r="D2" s="3" t="s">
        <v>362</v>
      </c>
      <c r="E2" s="3" t="s">
        <v>363</v>
      </c>
      <c r="F2" s="3" t="s">
        <v>4</v>
      </c>
      <c r="G2" s="3" t="s">
        <v>364</v>
      </c>
      <c r="H2" s="3" t="s">
        <v>7</v>
      </c>
      <c r="I2" s="3" t="s">
        <v>365</v>
      </c>
      <c r="J2" s="3" t="s">
        <v>366</v>
      </c>
      <c r="K2" s="3" t="s">
        <v>3</v>
      </c>
      <c r="L2" s="3" t="s">
        <v>1</v>
      </c>
      <c r="M2" s="1"/>
      <c r="N2" s="2" t="s">
        <v>361</v>
      </c>
      <c r="O2" s="2" t="s">
        <v>367</v>
      </c>
      <c r="P2" s="2" t="s">
        <v>368</v>
      </c>
      <c r="Q2" s="2" t="s">
        <v>369</v>
      </c>
      <c r="R2" s="2" t="s">
        <v>370</v>
      </c>
      <c r="S2" s="2" t="s">
        <v>11</v>
      </c>
      <c r="T2" s="2" t="s">
        <v>12</v>
      </c>
    </row>
    <row r="3" spans="2:20" ht="15" customHeight="1" x14ac:dyDescent="0.3">
      <c r="B3" s="2" t="s">
        <v>29</v>
      </c>
      <c r="C3" t="s">
        <v>63</v>
      </c>
      <c r="D3" t="s">
        <v>87</v>
      </c>
      <c r="E3" t="e" vm="1">
        <v>#VALUE!</v>
      </c>
      <c r="F3" s="2" t="s">
        <v>29</v>
      </c>
      <c r="G3" s="2" t="s">
        <v>19</v>
      </c>
      <c r="H3" s="2">
        <v>1</v>
      </c>
      <c r="I3" s="2" t="s">
        <v>26</v>
      </c>
      <c r="J3" s="2" t="s">
        <v>21</v>
      </c>
      <c r="K3" s="2" t="s">
        <v>17</v>
      </c>
      <c r="L3" s="2" t="s">
        <v>15</v>
      </c>
      <c r="N3" t="s">
        <v>63</v>
      </c>
      <c r="O3" t="s">
        <v>371</v>
      </c>
      <c r="P3" t="s">
        <v>87</v>
      </c>
      <c r="Q3" t="s">
        <v>62</v>
      </c>
      <c r="R3" s="2">
        <v>1</v>
      </c>
      <c r="S3" t="s">
        <v>22</v>
      </c>
      <c r="T3" t="s">
        <v>23</v>
      </c>
    </row>
    <row r="4" spans="2:20" ht="15" customHeight="1" x14ac:dyDescent="0.3">
      <c r="B4" s="2" t="s">
        <v>29</v>
      </c>
      <c r="C4" t="s">
        <v>189</v>
      </c>
      <c r="D4" t="s">
        <v>14</v>
      </c>
      <c r="E4" t="e" vm="2">
        <v>#VALUE!</v>
      </c>
      <c r="F4" s="2" t="s">
        <v>40</v>
      </c>
      <c r="G4" s="2" t="s">
        <v>32</v>
      </c>
      <c r="H4" s="2">
        <v>2</v>
      </c>
      <c r="I4" s="2" t="s">
        <v>20</v>
      </c>
      <c r="J4" s="2" t="s">
        <v>335</v>
      </c>
      <c r="K4" s="2" t="s">
        <v>42</v>
      </c>
      <c r="L4" s="2" t="s">
        <v>31</v>
      </c>
      <c r="N4" t="s">
        <v>189</v>
      </c>
      <c r="O4" t="s">
        <v>371</v>
      </c>
      <c r="P4" t="s">
        <v>14</v>
      </c>
      <c r="Q4" t="s">
        <v>35</v>
      </c>
      <c r="R4" s="2">
        <v>2</v>
      </c>
      <c r="S4" t="s">
        <v>17</v>
      </c>
      <c r="T4" t="s">
        <v>138</v>
      </c>
    </row>
    <row r="5" spans="2:20" ht="15" customHeight="1" x14ac:dyDescent="0.3">
      <c r="B5" s="2" t="s">
        <v>29</v>
      </c>
      <c r="C5" t="s">
        <v>28</v>
      </c>
      <c r="D5" t="s">
        <v>27</v>
      </c>
      <c r="E5" t="e" vm="3">
        <v>#VALUE!</v>
      </c>
      <c r="F5" s="2" t="s">
        <v>18</v>
      </c>
      <c r="G5" s="2" t="s">
        <v>36</v>
      </c>
      <c r="H5" s="2">
        <v>3</v>
      </c>
      <c r="I5" s="1"/>
      <c r="J5" s="2" t="s">
        <v>43</v>
      </c>
      <c r="K5" s="20" t="s">
        <v>182</v>
      </c>
      <c r="L5" s="1"/>
      <c r="N5" t="s">
        <v>28</v>
      </c>
      <c r="O5" t="s">
        <v>371</v>
      </c>
      <c r="P5" t="s">
        <v>27</v>
      </c>
      <c r="Q5" t="s">
        <v>30</v>
      </c>
      <c r="R5" s="2">
        <v>3</v>
      </c>
      <c r="S5" t="s">
        <v>51</v>
      </c>
      <c r="T5" t="s">
        <v>172</v>
      </c>
    </row>
    <row r="6" spans="2:20" ht="15" customHeight="1" x14ac:dyDescent="0.3">
      <c r="B6" s="2" t="s">
        <v>29</v>
      </c>
      <c r="C6" t="s">
        <v>34</v>
      </c>
      <c r="D6" t="s">
        <v>33</v>
      </c>
      <c r="E6" t="e" vm="4">
        <v>#VALUE!</v>
      </c>
      <c r="F6" s="2" t="s">
        <v>64</v>
      </c>
      <c r="G6" s="1"/>
      <c r="H6" s="2">
        <v>4</v>
      </c>
      <c r="I6" s="1"/>
      <c r="J6" s="1"/>
      <c r="K6" s="20" t="s">
        <v>72</v>
      </c>
      <c r="L6" s="1"/>
      <c r="N6" t="s">
        <v>34</v>
      </c>
      <c r="O6" t="s">
        <v>371</v>
      </c>
      <c r="P6" t="s">
        <v>33</v>
      </c>
      <c r="Q6" t="s">
        <v>35</v>
      </c>
      <c r="R6" s="2">
        <v>4</v>
      </c>
      <c r="S6" t="s">
        <v>72</v>
      </c>
    </row>
    <row r="7" spans="2:20" ht="15" customHeight="1" x14ac:dyDescent="0.3">
      <c r="B7" s="2" t="s">
        <v>29</v>
      </c>
      <c r="C7" t="s">
        <v>38</v>
      </c>
      <c r="D7" t="s">
        <v>37</v>
      </c>
      <c r="E7" t="e" vm="5">
        <v>#VALUE!</v>
      </c>
      <c r="F7" s="2" t="s">
        <v>25</v>
      </c>
      <c r="G7" s="1"/>
      <c r="H7" s="2">
        <v>5</v>
      </c>
      <c r="I7" s="1"/>
      <c r="J7" s="1"/>
      <c r="K7" s="20" t="s">
        <v>96</v>
      </c>
      <c r="L7" s="1"/>
      <c r="N7" t="s">
        <v>38</v>
      </c>
      <c r="O7" t="s">
        <v>371</v>
      </c>
      <c r="P7" t="s">
        <v>37</v>
      </c>
      <c r="Q7" t="s">
        <v>30</v>
      </c>
      <c r="S7" t="s">
        <v>235</v>
      </c>
    </row>
    <row r="8" spans="2:20" ht="15" customHeight="1" x14ac:dyDescent="0.3">
      <c r="B8" s="2" t="s">
        <v>40</v>
      </c>
      <c r="C8" t="s">
        <v>46</v>
      </c>
      <c r="D8" t="s">
        <v>49</v>
      </c>
      <c r="E8" t="e" vm="6">
        <v>#VALUE!</v>
      </c>
      <c r="F8" s="2" t="s">
        <v>78</v>
      </c>
      <c r="G8" s="1"/>
      <c r="H8" s="2">
        <v>6</v>
      </c>
      <c r="I8" s="1"/>
      <c r="J8" s="1"/>
      <c r="K8" s="20" t="s">
        <v>108</v>
      </c>
      <c r="L8" s="1"/>
      <c r="N8" t="s">
        <v>50</v>
      </c>
      <c r="O8" t="s">
        <v>371</v>
      </c>
      <c r="P8" t="s">
        <v>49</v>
      </c>
      <c r="S8" t="s">
        <v>299</v>
      </c>
    </row>
    <row r="9" spans="2:20" ht="15" customHeight="1" x14ac:dyDescent="0.3">
      <c r="B9" s="2" t="s">
        <v>40</v>
      </c>
      <c r="C9" t="s">
        <v>48</v>
      </c>
      <c r="D9" t="s">
        <v>47</v>
      </c>
      <c r="E9" t="e" vm="7">
        <v>#VALUE!</v>
      </c>
      <c r="J9" s="1"/>
      <c r="K9" s="20" t="s">
        <v>182</v>
      </c>
      <c r="N9" t="s">
        <v>46</v>
      </c>
      <c r="O9" t="s">
        <v>371</v>
      </c>
      <c r="P9" t="s">
        <v>87</v>
      </c>
      <c r="Q9" t="s">
        <v>30</v>
      </c>
    </row>
    <row r="10" spans="2:20" ht="15" customHeight="1" x14ac:dyDescent="0.3">
      <c r="B10" s="2" t="s">
        <v>40</v>
      </c>
      <c r="C10" t="s">
        <v>39</v>
      </c>
      <c r="D10" t="s">
        <v>44</v>
      </c>
      <c r="E10" t="e" vm="8">
        <v>#VALUE!</v>
      </c>
      <c r="K10" t="s">
        <v>188</v>
      </c>
      <c r="N10" t="s">
        <v>48</v>
      </c>
      <c r="O10" t="s">
        <v>371</v>
      </c>
      <c r="P10" t="s">
        <v>47</v>
      </c>
      <c r="Q10" t="s">
        <v>30</v>
      </c>
    </row>
    <row r="11" spans="2:20" ht="15" customHeight="1" x14ac:dyDescent="0.3">
      <c r="B11" s="2" t="s">
        <v>40</v>
      </c>
      <c r="C11" t="s">
        <v>45</v>
      </c>
      <c r="D11" t="s">
        <v>54</v>
      </c>
      <c r="E11" t="e" vm="9">
        <v>#VALUE!</v>
      </c>
      <c r="K11" t="s">
        <v>219</v>
      </c>
      <c r="N11" t="s">
        <v>39</v>
      </c>
      <c r="O11" t="s">
        <v>371</v>
      </c>
      <c r="P11" t="s">
        <v>27</v>
      </c>
      <c r="Q11" t="s">
        <v>35</v>
      </c>
    </row>
    <row r="12" spans="2:20" ht="15" customHeight="1" x14ac:dyDescent="0.3">
      <c r="B12" s="2" t="s">
        <v>40</v>
      </c>
      <c r="C12" t="s">
        <v>53</v>
      </c>
      <c r="D12" t="s">
        <v>56</v>
      </c>
      <c r="E12" t="e" vm="10">
        <v>#VALUE!</v>
      </c>
      <c r="K12" t="s">
        <v>182</v>
      </c>
      <c r="N12" t="s">
        <v>45</v>
      </c>
      <c r="O12" t="s">
        <v>371</v>
      </c>
      <c r="P12" t="s">
        <v>44</v>
      </c>
    </row>
    <row r="13" spans="2:20" ht="15" customHeight="1" x14ac:dyDescent="0.3">
      <c r="B13" s="2" t="s">
        <v>18</v>
      </c>
      <c r="C13" t="s">
        <v>55</v>
      </c>
      <c r="D13" t="s">
        <v>94</v>
      </c>
      <c r="E13" t="e" vm="11">
        <v>#VALUE!</v>
      </c>
      <c r="K13" t="s">
        <v>240</v>
      </c>
      <c r="N13" t="s">
        <v>53</v>
      </c>
      <c r="O13" t="s">
        <v>371</v>
      </c>
      <c r="P13" t="s">
        <v>47</v>
      </c>
      <c r="Q13" t="s">
        <v>30</v>
      </c>
    </row>
    <row r="14" spans="2:20" ht="15" customHeight="1" x14ac:dyDescent="0.3">
      <c r="B14" s="2" t="s">
        <v>18</v>
      </c>
      <c r="C14" t="s">
        <v>57</v>
      </c>
      <c r="D14" t="s">
        <v>140</v>
      </c>
      <c r="E14" t="e" vm="12">
        <v>#VALUE!</v>
      </c>
      <c r="K14" t="s">
        <v>235</v>
      </c>
      <c r="N14" t="s">
        <v>55</v>
      </c>
      <c r="O14" t="s">
        <v>371</v>
      </c>
      <c r="P14" t="s">
        <v>54</v>
      </c>
    </row>
    <row r="15" spans="2:20" ht="15" customHeight="1" x14ac:dyDescent="0.3">
      <c r="B15" s="2" t="s">
        <v>18</v>
      </c>
      <c r="C15" t="s">
        <v>58</v>
      </c>
      <c r="D15" t="s">
        <v>62</v>
      </c>
      <c r="E15" t="e" vm="13">
        <v>#VALUE!</v>
      </c>
      <c r="K15" t="s">
        <v>265</v>
      </c>
      <c r="N15" t="s">
        <v>57</v>
      </c>
      <c r="O15" t="s">
        <v>371</v>
      </c>
      <c r="P15" t="s">
        <v>56</v>
      </c>
      <c r="Q15" t="s">
        <v>35</v>
      </c>
    </row>
    <row r="16" spans="2:20" ht="15" customHeight="1" x14ac:dyDescent="0.3">
      <c r="B16" s="2" t="s">
        <v>18</v>
      </c>
      <c r="C16" t="s">
        <v>71</v>
      </c>
      <c r="D16" s="9" t="s">
        <v>199</v>
      </c>
      <c r="E16" s="9" t="e" vm="14">
        <v>#VALUE!</v>
      </c>
      <c r="K16" t="s">
        <v>182</v>
      </c>
      <c r="N16" t="s">
        <v>58</v>
      </c>
      <c r="O16" t="s">
        <v>371</v>
      </c>
      <c r="P16" t="s">
        <v>33</v>
      </c>
    </row>
    <row r="17" spans="2:17" ht="15" customHeight="1" x14ac:dyDescent="0.3">
      <c r="B17" s="2" t="s">
        <v>18</v>
      </c>
      <c r="C17" t="s">
        <v>61</v>
      </c>
      <c r="D17" t="s">
        <v>35</v>
      </c>
      <c r="E17" t="e" vm="15">
        <v>#VALUE!</v>
      </c>
      <c r="K17" s="9" t="s">
        <v>299</v>
      </c>
      <c r="N17" t="s">
        <v>71</v>
      </c>
      <c r="O17" t="s">
        <v>371</v>
      </c>
      <c r="P17" t="s">
        <v>94</v>
      </c>
      <c r="Q17" t="s">
        <v>70</v>
      </c>
    </row>
    <row r="18" spans="2:17" ht="15" customHeight="1" x14ac:dyDescent="0.3">
      <c r="B18" s="2" t="s">
        <v>18</v>
      </c>
      <c r="C18" t="s">
        <v>16</v>
      </c>
      <c r="D18" t="s">
        <v>30</v>
      </c>
      <c r="E18" t="e" vm="16">
        <v>#VALUE!</v>
      </c>
      <c r="K18" s="9" t="s">
        <v>324</v>
      </c>
      <c r="N18" t="s">
        <v>61</v>
      </c>
      <c r="O18" t="s">
        <v>371</v>
      </c>
      <c r="P18" t="s">
        <v>33</v>
      </c>
    </row>
    <row r="19" spans="2:17" ht="15" customHeight="1" x14ac:dyDescent="0.3">
      <c r="B19" s="2" t="s">
        <v>64</v>
      </c>
      <c r="C19" t="s">
        <v>65</v>
      </c>
      <c r="D19" t="s">
        <v>70</v>
      </c>
      <c r="E19" t="e" vm="17">
        <v>#VALUE!</v>
      </c>
      <c r="K19" s="9" t="s">
        <v>182</v>
      </c>
      <c r="N19" t="s">
        <v>372</v>
      </c>
      <c r="O19" t="s">
        <v>371</v>
      </c>
      <c r="P19" t="s">
        <v>14</v>
      </c>
    </row>
    <row r="20" spans="2:17" ht="15" customHeight="1" x14ac:dyDescent="0.3">
      <c r="B20" s="2" t="s">
        <v>64</v>
      </c>
      <c r="C20" t="s">
        <v>66</v>
      </c>
      <c r="D20" t="s">
        <v>67</v>
      </c>
      <c r="E20" t="e" vm="18">
        <v>#VALUE!</v>
      </c>
      <c r="N20" t="s">
        <v>53</v>
      </c>
      <c r="O20" t="s">
        <v>371</v>
      </c>
      <c r="P20" t="s">
        <v>47</v>
      </c>
      <c r="Q20" t="s">
        <v>30</v>
      </c>
    </row>
    <row r="21" spans="2:17" ht="15" customHeight="1" x14ac:dyDescent="0.3">
      <c r="B21" s="2" t="s">
        <v>64</v>
      </c>
      <c r="C21" t="s">
        <v>68</v>
      </c>
      <c r="D21" t="s">
        <v>86</v>
      </c>
      <c r="E21" t="e" vm="19">
        <v>#VALUE!</v>
      </c>
      <c r="N21" t="s">
        <v>65</v>
      </c>
      <c r="O21" t="s">
        <v>371</v>
      </c>
      <c r="P21" t="s">
        <v>37</v>
      </c>
      <c r="Q21" t="s">
        <v>35</v>
      </c>
    </row>
    <row r="22" spans="2:17" ht="15" customHeight="1" x14ac:dyDescent="0.3">
      <c r="B22" s="2" t="s">
        <v>64</v>
      </c>
      <c r="C22" t="s">
        <v>69</v>
      </c>
      <c r="D22" t="s">
        <v>79</v>
      </c>
      <c r="E22" t="e" vm="20">
        <v>#VALUE!</v>
      </c>
      <c r="N22" t="s">
        <v>66</v>
      </c>
      <c r="O22" t="s">
        <v>371</v>
      </c>
      <c r="P22" t="s">
        <v>47</v>
      </c>
      <c r="Q22" t="s">
        <v>67</v>
      </c>
    </row>
    <row r="23" spans="2:17" ht="15" customHeight="1" x14ac:dyDescent="0.3">
      <c r="B23" s="2" t="s">
        <v>64</v>
      </c>
      <c r="C23" t="s">
        <v>141</v>
      </c>
      <c r="D23" t="s">
        <v>122</v>
      </c>
      <c r="E23" t="e" vm="21">
        <v>#VALUE!</v>
      </c>
      <c r="N23" t="s">
        <v>68</v>
      </c>
      <c r="O23" t="s">
        <v>371</v>
      </c>
      <c r="P23" t="s">
        <v>33</v>
      </c>
      <c r="Q23" t="s">
        <v>35</v>
      </c>
    </row>
    <row r="24" spans="2:17" x14ac:dyDescent="0.3">
      <c r="B24" s="2" t="s">
        <v>25</v>
      </c>
      <c r="C24" t="s">
        <v>73</v>
      </c>
      <c r="D24" t="s">
        <v>117</v>
      </c>
      <c r="E24" t="e" vm="22">
        <v>#VALUE!</v>
      </c>
      <c r="N24" t="s">
        <v>373</v>
      </c>
      <c r="O24" t="s">
        <v>371</v>
      </c>
      <c r="P24" t="s">
        <v>56</v>
      </c>
      <c r="Q24" t="s">
        <v>86</v>
      </c>
    </row>
    <row r="25" spans="2:17" x14ac:dyDescent="0.3">
      <c r="B25" s="2" t="s">
        <v>25</v>
      </c>
      <c r="C25" t="s">
        <v>24</v>
      </c>
      <c r="D25" t="s">
        <v>44</v>
      </c>
      <c r="E25" t="e" vm="8">
        <v>#VALUE!</v>
      </c>
      <c r="N25" t="s">
        <v>374</v>
      </c>
      <c r="O25" t="s">
        <v>371</v>
      </c>
      <c r="P25" t="s">
        <v>140</v>
      </c>
    </row>
    <row r="26" spans="2:17" x14ac:dyDescent="0.3">
      <c r="B26" s="2" t="s">
        <v>25</v>
      </c>
      <c r="C26" t="s">
        <v>74</v>
      </c>
      <c r="D26" t="s">
        <v>104</v>
      </c>
      <c r="E26" t="e" vm="23">
        <v>#VALUE!</v>
      </c>
      <c r="N26" t="s">
        <v>73</v>
      </c>
      <c r="O26" t="s">
        <v>371</v>
      </c>
      <c r="P26" t="s">
        <v>37</v>
      </c>
      <c r="Q26" t="s">
        <v>35</v>
      </c>
    </row>
    <row r="27" spans="2:17" x14ac:dyDescent="0.3">
      <c r="B27" s="2" t="s">
        <v>25</v>
      </c>
      <c r="C27" t="s">
        <v>75</v>
      </c>
      <c r="D27" t="s">
        <v>140</v>
      </c>
      <c r="E27" t="e" vm="12">
        <v>#VALUE!</v>
      </c>
      <c r="N27" t="s">
        <v>24</v>
      </c>
      <c r="O27" t="s">
        <v>371</v>
      </c>
      <c r="P27" t="s">
        <v>14</v>
      </c>
      <c r="Q27" t="s">
        <v>35</v>
      </c>
    </row>
    <row r="28" spans="2:17" x14ac:dyDescent="0.3">
      <c r="B28" s="2" t="s">
        <v>25</v>
      </c>
      <c r="C28" t="s">
        <v>76</v>
      </c>
      <c r="D28" t="s">
        <v>127</v>
      </c>
      <c r="E28" t="e" vm="24">
        <v>#VALUE!</v>
      </c>
      <c r="N28" t="s">
        <v>74</v>
      </c>
      <c r="O28" t="s">
        <v>371</v>
      </c>
      <c r="P28" t="s">
        <v>54</v>
      </c>
    </row>
    <row r="29" spans="2:17" x14ac:dyDescent="0.3">
      <c r="C29" t="s">
        <v>77</v>
      </c>
      <c r="D29" t="s">
        <v>101</v>
      </c>
      <c r="E29" t="e" vm="25">
        <v>#VALUE!</v>
      </c>
      <c r="N29" t="s">
        <v>375</v>
      </c>
      <c r="O29" t="s">
        <v>371</v>
      </c>
      <c r="P29" t="s">
        <v>56</v>
      </c>
      <c r="Q29" t="s">
        <v>35</v>
      </c>
    </row>
    <row r="30" spans="2:17" x14ac:dyDescent="0.3">
      <c r="C30" t="s">
        <v>80</v>
      </c>
      <c r="D30" t="s">
        <v>134</v>
      </c>
      <c r="E30" t="e" vm="26">
        <v>#VALUE!</v>
      </c>
      <c r="N30" t="s">
        <v>376</v>
      </c>
      <c r="O30" t="s">
        <v>371</v>
      </c>
      <c r="P30" t="s">
        <v>54</v>
      </c>
      <c r="Q30" t="s">
        <v>30</v>
      </c>
    </row>
    <row r="31" spans="2:17" x14ac:dyDescent="0.3">
      <c r="C31" t="s">
        <v>81</v>
      </c>
      <c r="D31" t="s">
        <v>99</v>
      </c>
      <c r="E31" t="e" vm="27">
        <v>#VALUE!</v>
      </c>
      <c r="N31" t="s">
        <v>77</v>
      </c>
      <c r="O31" t="s">
        <v>371</v>
      </c>
      <c r="P31" t="s">
        <v>37</v>
      </c>
      <c r="Q31" t="s">
        <v>79</v>
      </c>
    </row>
    <row r="32" spans="2:17" ht="15" customHeight="1" x14ac:dyDescent="0.3">
      <c r="C32" t="s">
        <v>82</v>
      </c>
      <c r="D32" t="s">
        <v>177</v>
      </c>
      <c r="E32" t="e" vm="28">
        <v>#VALUE!</v>
      </c>
      <c r="N32" t="s">
        <v>80</v>
      </c>
      <c r="O32" t="s">
        <v>371</v>
      </c>
      <c r="P32" t="s">
        <v>47</v>
      </c>
      <c r="Q32" s="5" t="s">
        <v>377</v>
      </c>
    </row>
    <row r="33" spans="3:17" x14ac:dyDescent="0.3">
      <c r="C33" t="s">
        <v>83</v>
      </c>
      <c r="D33" t="s">
        <v>112</v>
      </c>
      <c r="E33" t="e" vm="29">
        <v>#VALUE!</v>
      </c>
      <c r="N33" t="s">
        <v>378</v>
      </c>
      <c r="O33" t="s">
        <v>371</v>
      </c>
      <c r="P33" t="s">
        <v>54</v>
      </c>
    </row>
    <row r="34" spans="3:17" x14ac:dyDescent="0.3">
      <c r="C34" t="s">
        <v>84</v>
      </c>
      <c r="D34" t="s">
        <v>62</v>
      </c>
      <c r="E34" t="e" vm="13">
        <v>#VALUE!</v>
      </c>
      <c r="N34" t="s">
        <v>379</v>
      </c>
      <c r="O34" t="s">
        <v>371</v>
      </c>
      <c r="P34" t="s">
        <v>33</v>
      </c>
      <c r="Q34" t="s">
        <v>79</v>
      </c>
    </row>
    <row r="35" spans="3:17" x14ac:dyDescent="0.3">
      <c r="C35" t="s">
        <v>85</v>
      </c>
      <c r="D35" t="s">
        <v>109</v>
      </c>
      <c r="E35" t="e" vm="30">
        <v>#VALUE!</v>
      </c>
      <c r="N35" t="s">
        <v>83</v>
      </c>
      <c r="O35" s="2" t="s">
        <v>380</v>
      </c>
      <c r="P35" t="s">
        <v>37</v>
      </c>
    </row>
    <row r="36" spans="3:17" x14ac:dyDescent="0.3">
      <c r="C36" t="s">
        <v>88</v>
      </c>
      <c r="D36" t="s">
        <v>125</v>
      </c>
      <c r="E36" t="e" vm="31">
        <v>#VALUE!</v>
      </c>
      <c r="N36" t="s">
        <v>84</v>
      </c>
      <c r="O36" s="2" t="s">
        <v>380</v>
      </c>
      <c r="P36" t="s">
        <v>47</v>
      </c>
    </row>
    <row r="37" spans="3:17" x14ac:dyDescent="0.3">
      <c r="C37" t="s">
        <v>89</v>
      </c>
      <c r="D37" t="s">
        <v>98</v>
      </c>
      <c r="E37" t="e" vm="32">
        <v>#VALUE!</v>
      </c>
      <c r="N37" t="s">
        <v>85</v>
      </c>
      <c r="O37" s="2" t="s">
        <v>380</v>
      </c>
      <c r="P37" t="s">
        <v>54</v>
      </c>
    </row>
    <row r="38" spans="3:17" x14ac:dyDescent="0.3">
      <c r="C38" t="s">
        <v>41</v>
      </c>
      <c r="D38" t="s">
        <v>94</v>
      </c>
      <c r="E38" t="e" vm="11">
        <v>#VALUE!</v>
      </c>
      <c r="N38" t="s">
        <v>381</v>
      </c>
      <c r="O38" s="2" t="s">
        <v>380</v>
      </c>
      <c r="P38" t="s">
        <v>49</v>
      </c>
    </row>
    <row r="39" spans="3:17" x14ac:dyDescent="0.3">
      <c r="C39" t="s">
        <v>90</v>
      </c>
      <c r="D39" t="s">
        <v>70</v>
      </c>
      <c r="E39" t="e" vm="17">
        <v>#VALUE!</v>
      </c>
      <c r="N39" t="s">
        <v>88</v>
      </c>
      <c r="O39" s="2" t="s">
        <v>380</v>
      </c>
      <c r="P39" t="s">
        <v>54</v>
      </c>
    </row>
    <row r="40" spans="3:17" x14ac:dyDescent="0.3">
      <c r="C40" t="s">
        <v>91</v>
      </c>
      <c r="D40" t="s">
        <v>103</v>
      </c>
      <c r="E40" t="e" vm="33">
        <v>#VALUE!</v>
      </c>
      <c r="N40" t="s">
        <v>89</v>
      </c>
      <c r="O40" s="2" t="s">
        <v>380</v>
      </c>
      <c r="P40" t="s">
        <v>47</v>
      </c>
      <c r="Q40" t="s">
        <v>79</v>
      </c>
    </row>
    <row r="41" spans="3:17" x14ac:dyDescent="0.3">
      <c r="C41" t="s">
        <v>92</v>
      </c>
      <c r="D41" t="s">
        <v>382</v>
      </c>
      <c r="E41" t="e" vm="34">
        <v>#VALUE!</v>
      </c>
      <c r="N41" t="s">
        <v>383</v>
      </c>
      <c r="O41" s="2" t="s">
        <v>380</v>
      </c>
      <c r="P41" t="s">
        <v>27</v>
      </c>
      <c r="Q41" t="s">
        <v>47</v>
      </c>
    </row>
    <row r="42" spans="3:17" x14ac:dyDescent="0.3">
      <c r="C42" t="s">
        <v>93</v>
      </c>
      <c r="D42" t="s">
        <v>384</v>
      </c>
      <c r="E42" t="e" vm="34">
        <v>#VALUE!</v>
      </c>
      <c r="N42" t="s">
        <v>90</v>
      </c>
      <c r="O42" s="2" t="s">
        <v>380</v>
      </c>
      <c r="P42" t="s">
        <v>37</v>
      </c>
    </row>
    <row r="43" spans="3:17" x14ac:dyDescent="0.3">
      <c r="C43" t="s">
        <v>385</v>
      </c>
      <c r="D43" t="s">
        <v>180</v>
      </c>
      <c r="E43" t="e" vm="35">
        <v>#VALUE!</v>
      </c>
      <c r="N43" t="s">
        <v>91</v>
      </c>
      <c r="O43" s="2" t="s">
        <v>380</v>
      </c>
      <c r="P43" t="s">
        <v>33</v>
      </c>
    </row>
    <row r="44" spans="3:17" x14ac:dyDescent="0.3">
      <c r="C44" t="s">
        <v>230</v>
      </c>
      <c r="D44" t="s">
        <v>129</v>
      </c>
      <c r="E44" t="e" vm="36">
        <v>#VALUE!</v>
      </c>
      <c r="N44" t="s">
        <v>386</v>
      </c>
      <c r="O44" s="2" t="s">
        <v>380</v>
      </c>
      <c r="P44" t="s">
        <v>387</v>
      </c>
      <c r="Q44" t="s">
        <v>54</v>
      </c>
    </row>
    <row r="45" spans="3:17" x14ac:dyDescent="0.3">
      <c r="C45" t="s">
        <v>388</v>
      </c>
      <c r="D45" t="s">
        <v>154</v>
      </c>
      <c r="E45" t="e" vm="37">
        <v>#VALUE!</v>
      </c>
      <c r="N45" t="s">
        <v>389</v>
      </c>
      <c r="O45" s="2" t="s">
        <v>380</v>
      </c>
      <c r="P45" t="s">
        <v>33</v>
      </c>
    </row>
    <row r="46" spans="3:17" x14ac:dyDescent="0.3">
      <c r="C46" t="s">
        <v>390</v>
      </c>
      <c r="D46" t="s">
        <v>87</v>
      </c>
      <c r="E46" t="e" vm="1">
        <v>#VALUE!</v>
      </c>
      <c r="N46" t="s">
        <v>385</v>
      </c>
      <c r="O46" t="s">
        <v>371</v>
      </c>
      <c r="P46" t="s">
        <v>27</v>
      </c>
      <c r="Q46" t="s">
        <v>30</v>
      </c>
    </row>
    <row r="47" spans="3:17" x14ac:dyDescent="0.3">
      <c r="C47" t="s">
        <v>232</v>
      </c>
      <c r="D47" t="s">
        <v>14</v>
      </c>
      <c r="E47" t="e" vm="2">
        <v>#VALUE!</v>
      </c>
      <c r="N47" t="s">
        <v>230</v>
      </c>
      <c r="O47" t="s">
        <v>371</v>
      </c>
      <c r="P47" t="s">
        <v>14</v>
      </c>
      <c r="Q47" s="9" t="s">
        <v>199</v>
      </c>
    </row>
    <row r="48" spans="3:17" x14ac:dyDescent="0.3">
      <c r="C48" t="s">
        <v>391</v>
      </c>
      <c r="D48" t="s">
        <v>44</v>
      </c>
      <c r="E48" t="e" vm="8">
        <v>#VALUE!</v>
      </c>
      <c r="N48" t="s">
        <v>388</v>
      </c>
      <c r="O48" t="s">
        <v>371</v>
      </c>
      <c r="P48" t="s">
        <v>27</v>
      </c>
      <c r="Q48" t="s">
        <v>35</v>
      </c>
    </row>
    <row r="49" spans="3:17" x14ac:dyDescent="0.3">
      <c r="C49" t="s">
        <v>392</v>
      </c>
      <c r="D49" t="s">
        <v>192</v>
      </c>
      <c r="E49" t="e" vm="38">
        <v>#VALUE!</v>
      </c>
      <c r="N49" t="s">
        <v>390</v>
      </c>
      <c r="O49" t="s">
        <v>371</v>
      </c>
      <c r="P49" t="s">
        <v>47</v>
      </c>
      <c r="Q49" t="s">
        <v>304</v>
      </c>
    </row>
    <row r="50" spans="3:17" x14ac:dyDescent="0.3">
      <c r="C50" t="s">
        <v>393</v>
      </c>
      <c r="D50" t="s">
        <v>49</v>
      </c>
      <c r="E50" t="e" vm="6">
        <v>#VALUE!</v>
      </c>
      <c r="N50" t="s">
        <v>232</v>
      </c>
      <c r="O50" t="s">
        <v>371</v>
      </c>
      <c r="P50" t="s">
        <v>27</v>
      </c>
      <c r="Q50" t="s">
        <v>302</v>
      </c>
    </row>
    <row r="51" spans="3:17" x14ac:dyDescent="0.3">
      <c r="C51" t="s">
        <v>394</v>
      </c>
      <c r="D51" t="s">
        <v>47</v>
      </c>
      <c r="E51" t="e" vm="7">
        <v>#VALUE!</v>
      </c>
      <c r="N51" t="s">
        <v>391</v>
      </c>
      <c r="O51" t="s">
        <v>371</v>
      </c>
      <c r="P51" t="s">
        <v>47</v>
      </c>
      <c r="Q51" t="s">
        <v>67</v>
      </c>
    </row>
    <row r="52" spans="3:17" x14ac:dyDescent="0.3">
      <c r="C52" t="s">
        <v>395</v>
      </c>
      <c r="D52" t="s">
        <v>27</v>
      </c>
      <c r="E52" t="e" vm="3">
        <v>#VALUE!</v>
      </c>
      <c r="N52" t="s">
        <v>392</v>
      </c>
      <c r="O52" t="s">
        <v>371</v>
      </c>
      <c r="P52" t="s">
        <v>14</v>
      </c>
      <c r="Q52" t="s">
        <v>86</v>
      </c>
    </row>
    <row r="53" spans="3:17" x14ac:dyDescent="0.3">
      <c r="C53" t="s">
        <v>396</v>
      </c>
      <c r="D53" t="s">
        <v>56</v>
      </c>
      <c r="E53" t="e" vm="10">
        <v>#VALUE!</v>
      </c>
      <c r="N53" t="s">
        <v>393</v>
      </c>
      <c r="O53" t="s">
        <v>371</v>
      </c>
      <c r="P53" t="s">
        <v>14</v>
      </c>
      <c r="Q53" t="s">
        <v>86</v>
      </c>
    </row>
    <row r="54" spans="3:17" x14ac:dyDescent="0.3">
      <c r="C54" t="s">
        <v>397</v>
      </c>
      <c r="D54" t="s">
        <v>180</v>
      </c>
      <c r="E54" t="e" vm="35">
        <v>#VALUE!</v>
      </c>
      <c r="N54" t="s">
        <v>394</v>
      </c>
      <c r="O54" t="s">
        <v>371</v>
      </c>
      <c r="P54" t="s">
        <v>14</v>
      </c>
      <c r="Q54" t="s">
        <v>86</v>
      </c>
    </row>
    <row r="55" spans="3:17" x14ac:dyDescent="0.3">
      <c r="C55" t="s">
        <v>398</v>
      </c>
      <c r="D55" t="s">
        <v>244</v>
      </c>
      <c r="E55" t="e" vm="39">
        <v>#VALUE!</v>
      </c>
      <c r="N55" t="s">
        <v>395</v>
      </c>
      <c r="O55" t="s">
        <v>371</v>
      </c>
      <c r="P55" t="s">
        <v>47</v>
      </c>
      <c r="Q55" s="9" t="s">
        <v>180</v>
      </c>
    </row>
    <row r="56" spans="3:17" x14ac:dyDescent="0.3">
      <c r="C56" t="s">
        <v>205</v>
      </c>
      <c r="D56" t="s">
        <v>140</v>
      </c>
      <c r="E56" t="e" vm="12">
        <v>#VALUE!</v>
      </c>
      <c r="N56" t="s">
        <v>396</v>
      </c>
      <c r="O56" t="s">
        <v>371</v>
      </c>
      <c r="P56" t="s">
        <v>27</v>
      </c>
      <c r="Q56" t="s">
        <v>30</v>
      </c>
    </row>
    <row r="57" spans="3:17" x14ac:dyDescent="0.3">
      <c r="C57" t="s">
        <v>399</v>
      </c>
      <c r="D57" t="s">
        <v>117</v>
      </c>
      <c r="E57" t="e" vm="22">
        <v>#VALUE!</v>
      </c>
      <c r="N57" t="s">
        <v>397</v>
      </c>
      <c r="O57" t="s">
        <v>371</v>
      </c>
      <c r="P57" t="s">
        <v>44</v>
      </c>
      <c r="Q57" t="s">
        <v>86</v>
      </c>
    </row>
    <row r="58" spans="3:17" x14ac:dyDescent="0.3">
      <c r="C58" t="s">
        <v>400</v>
      </c>
      <c r="D58" t="s">
        <v>62</v>
      </c>
      <c r="E58" t="e" vm="13">
        <v>#VALUE!</v>
      </c>
      <c r="N58" t="s">
        <v>398</v>
      </c>
      <c r="O58" t="s">
        <v>371</v>
      </c>
      <c r="P58" t="s">
        <v>47</v>
      </c>
      <c r="Q58" t="s">
        <v>35</v>
      </c>
    </row>
    <row r="59" spans="3:17" x14ac:dyDescent="0.3">
      <c r="C59" t="s">
        <v>401</v>
      </c>
      <c r="D59" t="s">
        <v>86</v>
      </c>
      <c r="E59" t="e" vm="19">
        <v>#VALUE!</v>
      </c>
      <c r="N59" t="s">
        <v>205</v>
      </c>
      <c r="O59" t="s">
        <v>371</v>
      </c>
      <c r="P59" t="s">
        <v>27</v>
      </c>
      <c r="Q59" s="15" t="s">
        <v>191</v>
      </c>
    </row>
    <row r="60" spans="3:17" x14ac:dyDescent="0.3">
      <c r="C60" t="s">
        <v>402</v>
      </c>
      <c r="D60" t="s">
        <v>191</v>
      </c>
      <c r="E60" t="e" vm="40">
        <v>#VALUE!</v>
      </c>
      <c r="N60" t="s">
        <v>399</v>
      </c>
      <c r="O60" t="s">
        <v>371</v>
      </c>
      <c r="P60" t="s">
        <v>14</v>
      </c>
      <c r="Q60" t="s">
        <v>86</v>
      </c>
    </row>
    <row r="61" spans="3:17" x14ac:dyDescent="0.3">
      <c r="C61" t="s">
        <v>403</v>
      </c>
      <c r="D61" t="s">
        <v>180</v>
      </c>
      <c r="E61" t="e" vm="35">
        <v>#VALUE!</v>
      </c>
      <c r="N61" t="s">
        <v>400</v>
      </c>
      <c r="O61" t="s">
        <v>371</v>
      </c>
      <c r="P61" t="s">
        <v>14</v>
      </c>
      <c r="Q61" s="16" t="s">
        <v>199</v>
      </c>
    </row>
    <row r="62" spans="3:17" x14ac:dyDescent="0.3">
      <c r="C62" t="s">
        <v>404</v>
      </c>
      <c r="D62" t="s">
        <v>30</v>
      </c>
      <c r="E62" t="e" vm="16">
        <v>#VALUE!</v>
      </c>
      <c r="N62" s="4" t="s">
        <v>405</v>
      </c>
      <c r="O62" t="s">
        <v>371</v>
      </c>
      <c r="P62" t="s">
        <v>56</v>
      </c>
      <c r="Q62" s="15" t="s">
        <v>191</v>
      </c>
    </row>
    <row r="63" spans="3:17" x14ac:dyDescent="0.3">
      <c r="C63" t="s">
        <v>406</v>
      </c>
      <c r="D63" t="s">
        <v>199</v>
      </c>
      <c r="E63" t="e" vm="14">
        <v>#VALUE!</v>
      </c>
      <c r="N63" t="s">
        <v>402</v>
      </c>
      <c r="O63" t="s">
        <v>371</v>
      </c>
      <c r="P63" t="s">
        <v>56</v>
      </c>
      <c r="Q63" t="s">
        <v>86</v>
      </c>
    </row>
    <row r="64" spans="3:17" x14ac:dyDescent="0.3">
      <c r="C64" t="s">
        <v>407</v>
      </c>
      <c r="D64" t="s">
        <v>35</v>
      </c>
      <c r="E64" t="e" vm="15">
        <v>#VALUE!</v>
      </c>
      <c r="N64" t="s">
        <v>403</v>
      </c>
      <c r="O64" t="s">
        <v>371</v>
      </c>
      <c r="P64" t="s">
        <v>27</v>
      </c>
      <c r="Q64" s="16" t="s">
        <v>199</v>
      </c>
    </row>
    <row r="65" spans="3:17" x14ac:dyDescent="0.3">
      <c r="C65" t="s">
        <v>408</v>
      </c>
      <c r="D65" t="s">
        <v>109</v>
      </c>
      <c r="E65" t="e" vm="30">
        <v>#VALUE!</v>
      </c>
      <c r="N65" t="s">
        <v>404</v>
      </c>
      <c r="O65" s="2" t="s">
        <v>380</v>
      </c>
      <c r="P65" t="s">
        <v>27</v>
      </c>
      <c r="Q65" s="15" t="s">
        <v>191</v>
      </c>
    </row>
    <row r="66" spans="3:17" x14ac:dyDescent="0.3">
      <c r="C66" t="s">
        <v>409</v>
      </c>
      <c r="D66" s="9" t="s">
        <v>87</v>
      </c>
      <c r="E66" s="9" t="e" vm="1">
        <v>#VALUE!</v>
      </c>
      <c r="N66" t="s">
        <v>406</v>
      </c>
      <c r="O66" s="2" t="s">
        <v>380</v>
      </c>
      <c r="P66" t="s">
        <v>14</v>
      </c>
      <c r="Q66" t="s">
        <v>86</v>
      </c>
    </row>
    <row r="67" spans="3:17" x14ac:dyDescent="0.3">
      <c r="C67" t="s">
        <v>95</v>
      </c>
      <c r="D67" s="9" t="s">
        <v>122</v>
      </c>
      <c r="E67" s="9" t="e" vm="21">
        <v>#VALUE!</v>
      </c>
      <c r="N67" s="4" t="s">
        <v>410</v>
      </c>
      <c r="O67" s="2" t="s">
        <v>380</v>
      </c>
      <c r="P67" t="s">
        <v>14</v>
      </c>
      <c r="Q67" t="s">
        <v>86</v>
      </c>
    </row>
    <row r="68" spans="3:17" x14ac:dyDescent="0.3">
      <c r="C68" t="s">
        <v>100</v>
      </c>
      <c r="D68" s="9" t="s">
        <v>241</v>
      </c>
      <c r="E68" s="9" t="e" vm="41">
        <v>#VALUE!</v>
      </c>
      <c r="N68" t="s">
        <v>408</v>
      </c>
      <c r="O68" s="2" t="s">
        <v>380</v>
      </c>
      <c r="P68" t="s">
        <v>27</v>
      </c>
      <c r="Q68" t="s">
        <v>86</v>
      </c>
    </row>
    <row r="69" spans="3:17" x14ac:dyDescent="0.3">
      <c r="C69" t="s">
        <v>102</v>
      </c>
      <c r="D69" s="9" t="s">
        <v>243</v>
      </c>
      <c r="E69" s="9" t="e" vm="42">
        <v>#VALUE!</v>
      </c>
      <c r="N69" s="4" t="s">
        <v>411</v>
      </c>
      <c r="O69" s="2" t="s">
        <v>380</v>
      </c>
      <c r="P69" t="s">
        <v>14</v>
      </c>
      <c r="Q69" t="s">
        <v>86</v>
      </c>
    </row>
    <row r="70" spans="3:17" x14ac:dyDescent="0.3">
      <c r="C70" t="s">
        <v>105</v>
      </c>
      <c r="D70" s="9" t="s">
        <v>246</v>
      </c>
      <c r="E70" s="9" t="e" vm="43">
        <v>#VALUE!</v>
      </c>
    </row>
    <row r="71" spans="3:17" x14ac:dyDescent="0.3">
      <c r="C71" t="s">
        <v>106</v>
      </c>
      <c r="D71" s="9" t="s">
        <v>14</v>
      </c>
      <c r="E71" s="9" t="e" vm="2">
        <v>#VALUE!</v>
      </c>
    </row>
    <row r="72" spans="3:17" x14ac:dyDescent="0.3">
      <c r="C72" t="s">
        <v>107</v>
      </c>
      <c r="D72" s="9" t="s">
        <v>180</v>
      </c>
      <c r="E72" s="9" t="e" vm="35">
        <v>#VALUE!</v>
      </c>
    </row>
    <row r="73" spans="3:17" x14ac:dyDescent="0.3">
      <c r="C73" t="s">
        <v>110</v>
      </c>
      <c r="D73" s="9" t="s">
        <v>250</v>
      </c>
      <c r="E73" s="9" t="e" vm="44">
        <v>#VALUE!</v>
      </c>
    </row>
    <row r="74" spans="3:17" x14ac:dyDescent="0.3">
      <c r="C74" t="s">
        <v>111</v>
      </c>
      <c r="D74" s="9" t="s">
        <v>253</v>
      </c>
      <c r="E74" s="9" t="e" vm="45">
        <v>#VALUE!</v>
      </c>
    </row>
    <row r="75" spans="3:17" x14ac:dyDescent="0.3">
      <c r="C75" t="s">
        <v>113</v>
      </c>
      <c r="D75" t="s">
        <v>140</v>
      </c>
      <c r="E75" t="e" vm="12">
        <v>#VALUE!</v>
      </c>
    </row>
    <row r="76" spans="3:17" x14ac:dyDescent="0.3">
      <c r="C76" t="s">
        <v>114</v>
      </c>
      <c r="D76" s="9" t="s">
        <v>49</v>
      </c>
      <c r="E76" s="9" t="e" vm="6">
        <v>#VALUE!</v>
      </c>
    </row>
    <row r="77" spans="3:17" x14ac:dyDescent="0.3">
      <c r="C77" t="s">
        <v>115</v>
      </c>
      <c r="D77" s="9" t="s">
        <v>62</v>
      </c>
      <c r="E77" s="9" t="e" vm="13">
        <v>#VALUE!</v>
      </c>
    </row>
    <row r="78" spans="3:17" x14ac:dyDescent="0.3">
      <c r="C78" t="s">
        <v>116</v>
      </c>
      <c r="D78" s="9" t="s">
        <v>245</v>
      </c>
      <c r="E78" s="9" t="e" vm="46">
        <v>#VALUE!</v>
      </c>
    </row>
    <row r="79" spans="3:17" x14ac:dyDescent="0.3">
      <c r="C79" t="s">
        <v>118</v>
      </c>
      <c r="D79" s="9" t="s">
        <v>86</v>
      </c>
      <c r="E79" s="9" t="e" vm="19">
        <v>#VALUE!</v>
      </c>
    </row>
    <row r="80" spans="3:17" x14ac:dyDescent="0.3">
      <c r="C80" t="s">
        <v>119</v>
      </c>
      <c r="D80" s="9" t="s">
        <v>249</v>
      </c>
      <c r="E80" s="9" t="e" vm="47">
        <v>#VALUE!</v>
      </c>
    </row>
    <row r="81" spans="3:5" x14ac:dyDescent="0.3">
      <c r="C81" t="s">
        <v>120</v>
      </c>
      <c r="D81" s="9" t="s">
        <v>244</v>
      </c>
      <c r="E81" s="9" t="e" vm="39">
        <v>#VALUE!</v>
      </c>
    </row>
    <row r="82" spans="3:5" x14ac:dyDescent="0.3">
      <c r="C82" t="s">
        <v>121</v>
      </c>
      <c r="D82" s="9" t="s">
        <v>87</v>
      </c>
      <c r="E82" s="9" t="e" vm="1">
        <v>#VALUE!</v>
      </c>
    </row>
    <row r="83" spans="3:5" x14ac:dyDescent="0.3">
      <c r="C83" t="s">
        <v>124</v>
      </c>
      <c r="D83" s="9" t="s">
        <v>27</v>
      </c>
      <c r="E83" s="9" t="e" vm="3">
        <v>#VALUE!</v>
      </c>
    </row>
    <row r="84" spans="3:5" x14ac:dyDescent="0.3">
      <c r="C84" t="s">
        <v>126</v>
      </c>
      <c r="D84" s="9" t="s">
        <v>14</v>
      </c>
      <c r="E84" s="9" t="e" vm="2">
        <v>#VALUE!</v>
      </c>
    </row>
    <row r="85" spans="3:5" x14ac:dyDescent="0.3">
      <c r="C85" t="s">
        <v>128</v>
      </c>
      <c r="D85" s="9" t="s">
        <v>140</v>
      </c>
      <c r="E85" s="9" t="e" vm="12">
        <v>#VALUE!</v>
      </c>
    </row>
    <row r="86" spans="3:5" x14ac:dyDescent="0.3">
      <c r="C86" t="s">
        <v>130</v>
      </c>
      <c r="D86" s="9" t="s">
        <v>300</v>
      </c>
      <c r="E86" s="9" t="e" vm="48">
        <v>#VALUE!</v>
      </c>
    </row>
    <row r="87" spans="3:5" x14ac:dyDescent="0.3">
      <c r="C87" t="s">
        <v>131</v>
      </c>
      <c r="D87" s="9" t="s">
        <v>49</v>
      </c>
      <c r="E87" s="9" t="e" vm="6">
        <v>#VALUE!</v>
      </c>
    </row>
    <row r="88" spans="3:5" x14ac:dyDescent="0.3">
      <c r="C88" t="s">
        <v>133</v>
      </c>
      <c r="D88" s="9" t="s">
        <v>44</v>
      </c>
      <c r="E88" s="9" t="e" vm="8">
        <v>#VALUE!</v>
      </c>
    </row>
    <row r="89" spans="3:5" x14ac:dyDescent="0.3">
      <c r="C89" t="s">
        <v>135</v>
      </c>
      <c r="D89" s="9" t="s">
        <v>47</v>
      </c>
      <c r="E89" s="9" t="e" vm="7">
        <v>#VALUE!</v>
      </c>
    </row>
    <row r="90" spans="3:5" x14ac:dyDescent="0.3">
      <c r="C90" t="s">
        <v>136</v>
      </c>
      <c r="D90" s="9" t="s">
        <v>306</v>
      </c>
      <c r="E90" s="9" t="e" vm="49">
        <v>#VALUE!</v>
      </c>
    </row>
    <row r="91" spans="3:5" x14ac:dyDescent="0.3">
      <c r="C91" t="s">
        <v>139</v>
      </c>
      <c r="D91" s="9" t="s">
        <v>308</v>
      </c>
      <c r="E91" s="9" t="e" vm="50">
        <v>#VALUE!</v>
      </c>
    </row>
    <row r="92" spans="3:5" x14ac:dyDescent="0.3">
      <c r="C92" t="s">
        <v>142</v>
      </c>
      <c r="D92" s="9" t="s">
        <v>94</v>
      </c>
      <c r="E92" s="9" t="e" vm="11">
        <v>#VALUE!</v>
      </c>
    </row>
    <row r="93" spans="3:5" x14ac:dyDescent="0.3">
      <c r="C93" t="s">
        <v>143</v>
      </c>
      <c r="D93" s="9" t="s">
        <v>311</v>
      </c>
      <c r="E93" s="9" t="e" vm="51">
        <v>#VALUE!</v>
      </c>
    </row>
    <row r="94" spans="3:5" x14ac:dyDescent="0.3">
      <c r="C94" t="s">
        <v>144</v>
      </c>
      <c r="D94" s="9" t="s">
        <v>244</v>
      </c>
      <c r="E94" s="9" t="e" vm="39">
        <v>#VALUE!</v>
      </c>
    </row>
    <row r="95" spans="3:5" x14ac:dyDescent="0.3">
      <c r="C95" t="s">
        <v>145</v>
      </c>
      <c r="D95" s="9" t="s">
        <v>62</v>
      </c>
      <c r="E95" s="9" t="e" vm="13">
        <v>#VALUE!</v>
      </c>
    </row>
    <row r="96" spans="3:5" x14ac:dyDescent="0.3">
      <c r="C96" t="s">
        <v>146</v>
      </c>
      <c r="D96" s="9" t="s">
        <v>30</v>
      </c>
      <c r="E96" s="9" t="e" vm="16">
        <v>#VALUE!</v>
      </c>
    </row>
    <row r="97" spans="3:5" x14ac:dyDescent="0.3">
      <c r="C97" t="s">
        <v>147</v>
      </c>
      <c r="D97" s="9" t="s">
        <v>191</v>
      </c>
      <c r="E97" s="9" t="e" vm="40">
        <v>#VALUE!</v>
      </c>
    </row>
    <row r="98" spans="3:5" x14ac:dyDescent="0.3">
      <c r="C98" t="s">
        <v>148</v>
      </c>
      <c r="D98" s="9" t="s">
        <v>302</v>
      </c>
      <c r="E98" s="9" t="e" vm="52">
        <v>#VALUE!</v>
      </c>
    </row>
    <row r="99" spans="3:5" x14ac:dyDescent="0.3">
      <c r="C99" t="s">
        <v>149</v>
      </c>
      <c r="D99" s="9" t="s">
        <v>199</v>
      </c>
      <c r="E99" s="9" t="e" vm="14">
        <v>#VALUE!</v>
      </c>
    </row>
    <row r="100" spans="3:5" x14ac:dyDescent="0.3">
      <c r="C100" t="s">
        <v>150</v>
      </c>
      <c r="D100" s="9" t="s">
        <v>35</v>
      </c>
      <c r="E100" s="9" t="e" vm="15">
        <v>#VALUE!</v>
      </c>
    </row>
    <row r="101" spans="3:5" x14ac:dyDescent="0.3">
      <c r="C101" t="s">
        <v>151</v>
      </c>
      <c r="D101" s="9" t="s">
        <v>304</v>
      </c>
      <c r="E101" s="9" t="e" vm="53">
        <v>#VALUE!</v>
      </c>
    </row>
    <row r="102" spans="3:5" x14ac:dyDescent="0.3">
      <c r="C102" t="s">
        <v>152</v>
      </c>
      <c r="D102" s="9" t="s">
        <v>70</v>
      </c>
      <c r="E102" s="9" t="e" vm="17">
        <v>#VALUE!</v>
      </c>
    </row>
    <row r="103" spans="3:5" x14ac:dyDescent="0.3">
      <c r="C103" t="s">
        <v>153</v>
      </c>
      <c r="D103" s="9" t="s">
        <v>245</v>
      </c>
      <c r="E103" s="9" t="e" vm="46">
        <v>#VALUE!</v>
      </c>
    </row>
    <row r="104" spans="3:5" x14ac:dyDescent="0.3">
      <c r="C104" t="s">
        <v>155</v>
      </c>
      <c r="D104" s="9" t="s">
        <v>67</v>
      </c>
      <c r="E104" s="9" t="e" vm="18">
        <v>#VALUE!</v>
      </c>
    </row>
    <row r="105" spans="3:5" x14ac:dyDescent="0.3">
      <c r="C105" t="s">
        <v>157</v>
      </c>
      <c r="D105" s="9" t="s">
        <v>332</v>
      </c>
      <c r="E105" s="9" t="e" vm="54">
        <v>#VALUE!</v>
      </c>
    </row>
    <row r="106" spans="3:5" x14ac:dyDescent="0.3">
      <c r="C106" t="s">
        <v>158</v>
      </c>
    </row>
    <row r="107" spans="3:5" x14ac:dyDescent="0.3">
      <c r="C107" t="s">
        <v>159</v>
      </c>
    </row>
    <row r="108" spans="3:5" x14ac:dyDescent="0.3">
      <c r="C108" t="s">
        <v>160</v>
      </c>
    </row>
    <row r="109" spans="3:5" x14ac:dyDescent="0.3">
      <c r="C109" t="s">
        <v>161</v>
      </c>
    </row>
    <row r="110" spans="3:5" x14ac:dyDescent="0.3">
      <c r="C110" t="s">
        <v>162</v>
      </c>
    </row>
    <row r="111" spans="3:5" x14ac:dyDescent="0.3">
      <c r="C111" t="s">
        <v>163</v>
      </c>
    </row>
    <row r="112" spans="3:5" x14ac:dyDescent="0.3">
      <c r="C112" t="s">
        <v>164</v>
      </c>
    </row>
    <row r="113" spans="3:3" x14ac:dyDescent="0.3">
      <c r="C113" t="s">
        <v>165</v>
      </c>
    </row>
    <row r="114" spans="3:3" x14ac:dyDescent="0.3">
      <c r="C114" t="s">
        <v>166</v>
      </c>
    </row>
    <row r="115" spans="3:3" x14ac:dyDescent="0.3">
      <c r="C115" t="s">
        <v>167</v>
      </c>
    </row>
    <row r="116" spans="3:3" x14ac:dyDescent="0.3">
      <c r="C116" t="s">
        <v>168</v>
      </c>
    </row>
    <row r="117" spans="3:3" x14ac:dyDescent="0.3">
      <c r="C117" t="s">
        <v>169</v>
      </c>
    </row>
    <row r="118" spans="3:3" x14ac:dyDescent="0.3">
      <c r="C118" t="s">
        <v>170</v>
      </c>
    </row>
    <row r="119" spans="3:3" x14ac:dyDescent="0.3">
      <c r="C119" t="s">
        <v>171</v>
      </c>
    </row>
    <row r="120" spans="3:3" x14ac:dyDescent="0.3">
      <c r="C120" t="s">
        <v>173</v>
      </c>
    </row>
    <row r="121" spans="3:3" x14ac:dyDescent="0.3">
      <c r="C121" t="s">
        <v>174</v>
      </c>
    </row>
    <row r="122" spans="3:3" x14ac:dyDescent="0.3">
      <c r="C122" t="s">
        <v>175</v>
      </c>
    </row>
    <row r="123" spans="3:3" x14ac:dyDescent="0.3">
      <c r="C123" t="s">
        <v>176</v>
      </c>
    </row>
    <row r="124" spans="3:3" x14ac:dyDescent="0.3">
      <c r="C124" t="s">
        <v>181</v>
      </c>
    </row>
    <row r="125" spans="3:3" x14ac:dyDescent="0.3">
      <c r="C125" t="s">
        <v>184</v>
      </c>
    </row>
    <row r="126" spans="3:3" x14ac:dyDescent="0.3">
      <c r="C126" t="s">
        <v>344</v>
      </c>
    </row>
    <row r="127" spans="3:3" x14ac:dyDescent="0.3">
      <c r="C127" t="s">
        <v>185</v>
      </c>
    </row>
    <row r="128" spans="3:3" x14ac:dyDescent="0.3">
      <c r="C128" t="s">
        <v>186</v>
      </c>
    </row>
    <row r="129" spans="3:3" x14ac:dyDescent="0.3">
      <c r="C129" t="s">
        <v>187</v>
      </c>
    </row>
    <row r="130" spans="3:3" x14ac:dyDescent="0.3">
      <c r="C130" t="s">
        <v>231</v>
      </c>
    </row>
    <row r="131" spans="3:3" x14ac:dyDescent="0.3">
      <c r="C131" t="s">
        <v>190</v>
      </c>
    </row>
    <row r="132" spans="3:3" x14ac:dyDescent="0.3">
      <c r="C132" t="s">
        <v>193</v>
      </c>
    </row>
    <row r="133" spans="3:3" x14ac:dyDescent="0.3">
      <c r="C133" t="s">
        <v>194</v>
      </c>
    </row>
    <row r="134" spans="3:3" x14ac:dyDescent="0.3">
      <c r="C134" t="s">
        <v>48</v>
      </c>
    </row>
    <row r="135" spans="3:3" x14ac:dyDescent="0.3">
      <c r="C135" t="s">
        <v>195</v>
      </c>
    </row>
    <row r="136" spans="3:3" x14ac:dyDescent="0.3">
      <c r="C136" t="s">
        <v>196</v>
      </c>
    </row>
    <row r="137" spans="3:3" x14ac:dyDescent="0.3">
      <c r="C137" t="s">
        <v>197</v>
      </c>
    </row>
    <row r="138" spans="3:3" x14ac:dyDescent="0.3">
      <c r="C138" t="s">
        <v>198</v>
      </c>
    </row>
    <row r="139" spans="3:3" x14ac:dyDescent="0.3">
      <c r="C139" t="s">
        <v>200</v>
      </c>
    </row>
    <row r="140" spans="3:3" x14ac:dyDescent="0.3">
      <c r="C140" t="s">
        <v>201</v>
      </c>
    </row>
    <row r="141" spans="3:3" x14ac:dyDescent="0.3">
      <c r="C141" t="s">
        <v>202</v>
      </c>
    </row>
    <row r="142" spans="3:3" x14ac:dyDescent="0.3">
      <c r="C142" t="s">
        <v>203</v>
      </c>
    </row>
    <row r="143" spans="3:3" x14ac:dyDescent="0.3">
      <c r="C143" t="s">
        <v>204</v>
      </c>
    </row>
    <row r="144" spans="3:3" x14ac:dyDescent="0.3">
      <c r="C144" t="s">
        <v>205</v>
      </c>
    </row>
    <row r="145" spans="3:3" x14ac:dyDescent="0.3">
      <c r="C145" t="s">
        <v>206</v>
      </c>
    </row>
    <row r="146" spans="3:3" x14ac:dyDescent="0.3">
      <c r="C146" t="s">
        <v>207</v>
      </c>
    </row>
    <row r="147" spans="3:3" x14ac:dyDescent="0.3">
      <c r="C147" t="s">
        <v>208</v>
      </c>
    </row>
    <row r="148" spans="3:3" x14ac:dyDescent="0.3">
      <c r="C148" t="s">
        <v>209</v>
      </c>
    </row>
    <row r="149" spans="3:3" x14ac:dyDescent="0.3">
      <c r="C149" t="s">
        <v>210</v>
      </c>
    </row>
    <row r="150" spans="3:3" x14ac:dyDescent="0.3">
      <c r="C150" t="s">
        <v>211</v>
      </c>
    </row>
    <row r="151" spans="3:3" x14ac:dyDescent="0.3">
      <c r="C151" t="s">
        <v>212</v>
      </c>
    </row>
    <row r="152" spans="3:3" x14ac:dyDescent="0.3">
      <c r="C152" t="s">
        <v>213</v>
      </c>
    </row>
    <row r="153" spans="3:3" x14ac:dyDescent="0.3">
      <c r="C153" t="s">
        <v>214</v>
      </c>
    </row>
    <row r="154" spans="3:3" x14ac:dyDescent="0.3">
      <c r="C154" t="s">
        <v>215</v>
      </c>
    </row>
    <row r="155" spans="3:3" x14ac:dyDescent="0.3">
      <c r="C155" t="s">
        <v>216</v>
      </c>
    </row>
    <row r="156" spans="3:3" x14ac:dyDescent="0.3">
      <c r="C156" t="s">
        <v>217</v>
      </c>
    </row>
    <row r="157" spans="3:3" x14ac:dyDescent="0.3">
      <c r="C157" t="s">
        <v>218</v>
      </c>
    </row>
    <row r="158" spans="3:3" x14ac:dyDescent="0.3">
      <c r="C158" t="s">
        <v>220</v>
      </c>
    </row>
    <row r="159" spans="3:3" x14ac:dyDescent="0.3">
      <c r="C159" t="s">
        <v>221</v>
      </c>
    </row>
    <row r="160" spans="3:3" x14ac:dyDescent="0.3">
      <c r="C160" t="s">
        <v>222</v>
      </c>
    </row>
    <row r="161" spans="3:3" x14ac:dyDescent="0.3">
      <c r="C161" t="s">
        <v>223</v>
      </c>
    </row>
    <row r="162" spans="3:3" x14ac:dyDescent="0.3">
      <c r="C162" t="s">
        <v>224</v>
      </c>
    </row>
    <row r="163" spans="3:3" x14ac:dyDescent="0.3">
      <c r="C163" t="s">
        <v>225</v>
      </c>
    </row>
    <row r="164" spans="3:3" x14ac:dyDescent="0.3">
      <c r="C164" t="s">
        <v>226</v>
      </c>
    </row>
    <row r="165" spans="3:3" x14ac:dyDescent="0.3">
      <c r="C165" t="s">
        <v>227</v>
      </c>
    </row>
    <row r="166" spans="3:3" x14ac:dyDescent="0.3">
      <c r="C166" t="s">
        <v>228</v>
      </c>
    </row>
    <row r="167" spans="3:3" x14ac:dyDescent="0.3">
      <c r="C167" t="s">
        <v>229</v>
      </c>
    </row>
    <row r="168" spans="3:3" x14ac:dyDescent="0.3">
      <c r="C168" t="s">
        <v>233</v>
      </c>
    </row>
    <row r="169" spans="3:3" x14ac:dyDescent="0.3">
      <c r="C169" t="s">
        <v>55</v>
      </c>
    </row>
    <row r="170" spans="3:3" x14ac:dyDescent="0.3">
      <c r="C170" t="s">
        <v>181</v>
      </c>
    </row>
    <row r="171" spans="3:3" x14ac:dyDescent="0.3">
      <c r="C171" t="s">
        <v>236</v>
      </c>
    </row>
    <row r="172" spans="3:3" x14ac:dyDescent="0.3">
      <c r="C172" t="s">
        <v>237</v>
      </c>
    </row>
    <row r="173" spans="3:3" x14ac:dyDescent="0.3">
      <c r="C173" t="s">
        <v>412</v>
      </c>
    </row>
    <row r="174" spans="3:3" x14ac:dyDescent="0.3">
      <c r="C174" t="s">
        <v>239</v>
      </c>
    </row>
    <row r="175" spans="3:3" x14ac:dyDescent="0.3">
      <c r="C175" t="s">
        <v>247</v>
      </c>
    </row>
    <row r="176" spans="3:3" x14ac:dyDescent="0.3">
      <c r="C176" t="s">
        <v>248</v>
      </c>
    </row>
    <row r="177" spans="3:3" x14ac:dyDescent="0.3">
      <c r="C177" t="s">
        <v>251</v>
      </c>
    </row>
    <row r="178" spans="3:3" x14ac:dyDescent="0.3">
      <c r="C178" t="s">
        <v>252</v>
      </c>
    </row>
    <row r="179" spans="3:3" x14ac:dyDescent="0.3">
      <c r="C179" t="s">
        <v>238</v>
      </c>
    </row>
    <row r="180" spans="3:3" x14ac:dyDescent="0.3">
      <c r="C180" t="s">
        <v>254</v>
      </c>
    </row>
    <row r="181" spans="3:3" x14ac:dyDescent="0.3">
      <c r="C181" t="s">
        <v>239</v>
      </c>
    </row>
    <row r="182" spans="3:3" x14ac:dyDescent="0.3">
      <c r="C182" t="s">
        <v>255</v>
      </c>
    </row>
    <row r="183" spans="3:3" x14ac:dyDescent="0.3">
      <c r="C183" t="s">
        <v>256</v>
      </c>
    </row>
    <row r="184" spans="3:3" x14ac:dyDescent="0.3">
      <c r="C184" t="s">
        <v>257</v>
      </c>
    </row>
    <row r="185" spans="3:3" x14ac:dyDescent="0.3">
      <c r="C185" t="s">
        <v>236</v>
      </c>
    </row>
    <row r="186" spans="3:3" x14ac:dyDescent="0.3">
      <c r="C186" t="s">
        <v>258</v>
      </c>
    </row>
    <row r="187" spans="3:3" x14ac:dyDescent="0.3">
      <c r="C187" t="s">
        <v>259</v>
      </c>
    </row>
    <row r="188" spans="3:3" x14ac:dyDescent="0.3">
      <c r="C188" t="s">
        <v>260</v>
      </c>
    </row>
    <row r="189" spans="3:3" x14ac:dyDescent="0.3">
      <c r="C189" t="s">
        <v>261</v>
      </c>
    </row>
    <row r="190" spans="3:3" x14ac:dyDescent="0.3">
      <c r="C190" t="s">
        <v>262</v>
      </c>
    </row>
    <row r="191" spans="3:3" x14ac:dyDescent="0.3">
      <c r="C191" t="s">
        <v>264</v>
      </c>
    </row>
    <row r="192" spans="3:3" x14ac:dyDescent="0.3">
      <c r="C192" t="s">
        <v>266</v>
      </c>
    </row>
    <row r="193" spans="3:3" x14ac:dyDescent="0.3">
      <c r="C193" t="s">
        <v>267</v>
      </c>
    </row>
    <row r="194" spans="3:3" x14ac:dyDescent="0.3">
      <c r="C194" t="s">
        <v>268</v>
      </c>
    </row>
    <row r="195" spans="3:3" x14ac:dyDescent="0.3">
      <c r="C195" t="s">
        <v>269</v>
      </c>
    </row>
    <row r="196" spans="3:3" x14ac:dyDescent="0.3">
      <c r="C196" t="s">
        <v>271</v>
      </c>
    </row>
    <row r="197" spans="3:3" x14ac:dyDescent="0.3">
      <c r="C197" t="s">
        <v>273</v>
      </c>
    </row>
    <row r="198" spans="3:3" x14ac:dyDescent="0.3">
      <c r="C198" t="s">
        <v>274</v>
      </c>
    </row>
    <row r="199" spans="3:3" x14ac:dyDescent="0.3">
      <c r="C199" t="s">
        <v>275</v>
      </c>
    </row>
    <row r="200" spans="3:3" x14ac:dyDescent="0.3">
      <c r="C200" t="s">
        <v>276</v>
      </c>
    </row>
    <row r="201" spans="3:3" x14ac:dyDescent="0.3">
      <c r="C201" t="s">
        <v>277</v>
      </c>
    </row>
    <row r="202" spans="3:3" x14ac:dyDescent="0.3">
      <c r="C202" t="s">
        <v>278</v>
      </c>
    </row>
    <row r="203" spans="3:3" x14ac:dyDescent="0.3">
      <c r="C203" t="s">
        <v>279</v>
      </c>
    </row>
    <row r="204" spans="3:3" x14ac:dyDescent="0.3">
      <c r="C204" t="s">
        <v>280</v>
      </c>
    </row>
    <row r="205" spans="3:3" x14ac:dyDescent="0.3">
      <c r="C205" t="s">
        <v>281</v>
      </c>
    </row>
    <row r="206" spans="3:3" x14ac:dyDescent="0.3">
      <c r="C206" t="s">
        <v>283</v>
      </c>
    </row>
    <row r="207" spans="3:3" x14ac:dyDescent="0.3">
      <c r="C207" t="s">
        <v>284</v>
      </c>
    </row>
    <row r="208" spans="3:3" x14ac:dyDescent="0.3">
      <c r="C208" t="s">
        <v>285</v>
      </c>
    </row>
    <row r="209" spans="3:3" x14ac:dyDescent="0.3">
      <c r="C209" t="s">
        <v>286</v>
      </c>
    </row>
    <row r="210" spans="3:3" x14ac:dyDescent="0.3">
      <c r="C210" t="s">
        <v>287</v>
      </c>
    </row>
    <row r="211" spans="3:3" x14ac:dyDescent="0.3">
      <c r="C211" t="s">
        <v>289</v>
      </c>
    </row>
    <row r="212" spans="3:3" x14ac:dyDescent="0.3">
      <c r="C212" t="s">
        <v>290</v>
      </c>
    </row>
    <row r="213" spans="3:3" x14ac:dyDescent="0.3">
      <c r="C213" t="s">
        <v>291</v>
      </c>
    </row>
    <row r="214" spans="3:3" x14ac:dyDescent="0.3">
      <c r="C214" t="s">
        <v>292</v>
      </c>
    </row>
    <row r="215" spans="3:3" x14ac:dyDescent="0.3">
      <c r="C215" t="s">
        <v>293</v>
      </c>
    </row>
    <row r="216" spans="3:3" x14ac:dyDescent="0.3">
      <c r="C216" t="s">
        <v>294</v>
      </c>
    </row>
    <row r="217" spans="3:3" x14ac:dyDescent="0.3">
      <c r="C217" t="s">
        <v>413</v>
      </c>
    </row>
    <row r="218" spans="3:3" x14ac:dyDescent="0.3">
      <c r="C218" t="s">
        <v>296</v>
      </c>
    </row>
    <row r="219" spans="3:3" x14ac:dyDescent="0.3">
      <c r="C219" t="s">
        <v>297</v>
      </c>
    </row>
    <row r="220" spans="3:3" x14ac:dyDescent="0.3">
      <c r="C220" t="s">
        <v>298</v>
      </c>
    </row>
    <row r="221" spans="3:3" x14ac:dyDescent="0.3">
      <c r="C221" t="s">
        <v>301</v>
      </c>
    </row>
    <row r="222" spans="3:3" x14ac:dyDescent="0.3">
      <c r="C222" t="s">
        <v>414</v>
      </c>
    </row>
    <row r="223" spans="3:3" x14ac:dyDescent="0.3">
      <c r="C223" t="s">
        <v>303</v>
      </c>
    </row>
    <row r="224" spans="3:3" x14ac:dyDescent="0.3">
      <c r="C224" t="s">
        <v>305</v>
      </c>
    </row>
    <row r="225" spans="3:3" x14ac:dyDescent="0.3">
      <c r="C225" t="s">
        <v>307</v>
      </c>
    </row>
    <row r="226" spans="3:3" x14ac:dyDescent="0.3">
      <c r="C226" t="s">
        <v>309</v>
      </c>
    </row>
    <row r="227" spans="3:3" x14ac:dyDescent="0.3">
      <c r="C227" t="s">
        <v>310</v>
      </c>
    </row>
    <row r="228" spans="3:3" x14ac:dyDescent="0.3">
      <c r="C228" t="s">
        <v>312</v>
      </c>
    </row>
    <row r="229" spans="3:3" x14ac:dyDescent="0.3">
      <c r="C229" t="s">
        <v>313</v>
      </c>
    </row>
    <row r="230" spans="3:3" x14ac:dyDescent="0.3">
      <c r="C230" t="s">
        <v>314</v>
      </c>
    </row>
    <row r="231" spans="3:3" x14ac:dyDescent="0.3">
      <c r="C231" t="s">
        <v>315</v>
      </c>
    </row>
    <row r="232" spans="3:3" x14ac:dyDescent="0.3">
      <c r="C232" t="s">
        <v>316</v>
      </c>
    </row>
    <row r="233" spans="3:3" x14ac:dyDescent="0.3">
      <c r="C233" t="s">
        <v>317</v>
      </c>
    </row>
    <row r="234" spans="3:3" x14ac:dyDescent="0.3">
      <c r="C234" t="s">
        <v>318</v>
      </c>
    </row>
    <row r="235" spans="3:3" x14ac:dyDescent="0.3">
      <c r="C235" t="s">
        <v>319</v>
      </c>
    </row>
    <row r="236" spans="3:3" x14ac:dyDescent="0.3">
      <c r="C236" t="s">
        <v>320</v>
      </c>
    </row>
    <row r="237" spans="3:3" x14ac:dyDescent="0.3">
      <c r="C237" t="s">
        <v>321</v>
      </c>
    </row>
    <row r="238" spans="3:3" x14ac:dyDescent="0.3">
      <c r="C238" t="s">
        <v>322</v>
      </c>
    </row>
    <row r="239" spans="3:3" x14ac:dyDescent="0.3">
      <c r="C239" t="s">
        <v>323</v>
      </c>
    </row>
    <row r="240" spans="3:3" x14ac:dyDescent="0.3">
      <c r="C240" t="s">
        <v>325</v>
      </c>
    </row>
    <row r="241" spans="3:3" x14ac:dyDescent="0.3">
      <c r="C241" t="s">
        <v>326</v>
      </c>
    </row>
    <row r="242" spans="3:3" x14ac:dyDescent="0.3">
      <c r="C242" t="s">
        <v>327</v>
      </c>
    </row>
    <row r="243" spans="3:3" x14ac:dyDescent="0.3">
      <c r="C243" t="s">
        <v>328</v>
      </c>
    </row>
    <row r="244" spans="3:3" x14ac:dyDescent="0.3">
      <c r="C244" t="s">
        <v>329</v>
      </c>
    </row>
    <row r="245" spans="3:3" x14ac:dyDescent="0.3">
      <c r="C245" t="s">
        <v>330</v>
      </c>
    </row>
    <row r="246" spans="3:3" x14ac:dyDescent="0.3">
      <c r="C246" t="s">
        <v>331</v>
      </c>
    </row>
    <row r="247" spans="3:3" x14ac:dyDescent="0.3">
      <c r="C247" t="s">
        <v>333</v>
      </c>
    </row>
    <row r="248" spans="3:3" x14ac:dyDescent="0.3">
      <c r="C248" t="s">
        <v>334</v>
      </c>
    </row>
    <row r="249" spans="3:3" x14ac:dyDescent="0.3">
      <c r="C249" t="s">
        <v>50</v>
      </c>
    </row>
    <row r="250" spans="3:3" x14ac:dyDescent="0.3">
      <c r="C250" t="s">
        <v>59</v>
      </c>
    </row>
    <row r="251" spans="3:3" x14ac:dyDescent="0.3">
      <c r="C251" t="s">
        <v>63</v>
      </c>
    </row>
    <row r="252" spans="3:3" x14ac:dyDescent="0.3">
      <c r="C252" t="s">
        <v>46</v>
      </c>
    </row>
    <row r="253" spans="3:3" x14ac:dyDescent="0.3">
      <c r="C253" t="s">
        <v>141</v>
      </c>
    </row>
    <row r="254" spans="3:3" x14ac:dyDescent="0.3">
      <c r="C254" t="s">
        <v>178</v>
      </c>
    </row>
    <row r="255" spans="3:3" x14ac:dyDescent="0.3">
      <c r="C255" t="s">
        <v>179</v>
      </c>
    </row>
    <row r="256" spans="3:3" x14ac:dyDescent="0.3">
      <c r="C256" t="s">
        <v>123</v>
      </c>
    </row>
    <row r="257" spans="3:3" x14ac:dyDescent="0.3">
      <c r="C257" t="s">
        <v>183</v>
      </c>
    </row>
    <row r="258" spans="3:3" x14ac:dyDescent="0.3">
      <c r="C258" t="s">
        <v>280</v>
      </c>
    </row>
    <row r="259" spans="3:3" x14ac:dyDescent="0.3">
      <c r="C259" t="s">
        <v>288</v>
      </c>
    </row>
    <row r="260" spans="3:3" x14ac:dyDescent="0.3">
      <c r="C260" t="s">
        <v>187</v>
      </c>
    </row>
    <row r="261" spans="3:3" x14ac:dyDescent="0.3">
      <c r="C261" t="s">
        <v>242</v>
      </c>
    </row>
    <row r="262" spans="3:3" x14ac:dyDescent="0.3">
      <c r="C262" t="s">
        <v>256</v>
      </c>
    </row>
    <row r="263" spans="3:3" x14ac:dyDescent="0.3">
      <c r="C263" t="s">
        <v>261</v>
      </c>
    </row>
    <row r="264" spans="3:3" x14ac:dyDescent="0.3">
      <c r="C264" t="s">
        <v>263</v>
      </c>
    </row>
    <row r="265" spans="3:3" x14ac:dyDescent="0.3">
      <c r="C265" t="s">
        <v>268</v>
      </c>
    </row>
    <row r="266" spans="3:3" x14ac:dyDescent="0.3">
      <c r="C266" t="s">
        <v>189</v>
      </c>
    </row>
    <row r="267" spans="3:3" x14ac:dyDescent="0.3">
      <c r="C267" t="s">
        <v>190</v>
      </c>
    </row>
    <row r="268" spans="3:3" x14ac:dyDescent="0.3">
      <c r="C268" t="s">
        <v>193</v>
      </c>
    </row>
    <row r="269" spans="3:3" x14ac:dyDescent="0.3">
      <c r="C269" t="s">
        <v>195</v>
      </c>
    </row>
    <row r="270" spans="3:3" x14ac:dyDescent="0.3">
      <c r="C270" t="s">
        <v>222</v>
      </c>
    </row>
    <row r="271" spans="3:3" x14ac:dyDescent="0.3">
      <c r="C271" t="s">
        <v>228</v>
      </c>
    </row>
    <row r="272" spans="3:3" x14ac:dyDescent="0.3">
      <c r="C272" t="s">
        <v>132</v>
      </c>
    </row>
    <row r="273" spans="3:3" x14ac:dyDescent="0.3">
      <c r="C273" t="s">
        <v>336</v>
      </c>
    </row>
    <row r="274" spans="3:3" x14ac:dyDescent="0.3">
      <c r="C274" t="s">
        <v>337</v>
      </c>
    </row>
    <row r="275" spans="3:3" x14ac:dyDescent="0.3">
      <c r="C275" t="s">
        <v>338</v>
      </c>
    </row>
    <row r="276" spans="3:3" x14ac:dyDescent="0.3">
      <c r="C276" t="s">
        <v>339</v>
      </c>
    </row>
    <row r="277" spans="3:3" x14ac:dyDescent="0.3">
      <c r="C277" t="s">
        <v>340</v>
      </c>
    </row>
    <row r="278" spans="3:3" x14ac:dyDescent="0.3">
      <c r="C278" t="s">
        <v>341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E598-7534-4199-84CD-C6E2BC61B2BA}">
  <dimension ref="C2:AG468"/>
  <sheetViews>
    <sheetView showGridLines="0" topLeftCell="E15" workbookViewId="0">
      <selection activeCell="K16" sqref="K16"/>
    </sheetView>
  </sheetViews>
  <sheetFormatPr defaultRowHeight="14.4" x14ac:dyDescent="0.3"/>
  <cols>
    <col min="3" max="3" width="27.5546875" customWidth="1"/>
    <col min="4" max="4" width="11.88671875" customWidth="1"/>
    <col min="5" max="5" width="8.109375" bestFit="1" customWidth="1"/>
    <col min="6" max="6" width="8.109375" customWidth="1"/>
    <col min="7" max="7" width="24.5546875" bestFit="1" customWidth="1"/>
    <col min="8" max="8" width="11.88671875" bestFit="1" customWidth="1"/>
    <col min="9" max="9" width="32.44140625" bestFit="1" customWidth="1"/>
    <col min="10" max="10" width="17.33203125" bestFit="1" customWidth="1"/>
    <col min="11" max="11" width="22.44140625" customWidth="1"/>
    <col min="12" max="12" width="24.44140625" bestFit="1" customWidth="1"/>
    <col min="13" max="13" width="32.6640625" customWidth="1"/>
    <col min="15" max="15" width="7" customWidth="1"/>
    <col min="16" max="16" width="64.5546875" customWidth="1"/>
    <col min="17" max="17" width="17.33203125" bestFit="1" customWidth="1"/>
    <col min="18" max="18" width="8.6640625" bestFit="1" customWidth="1"/>
    <col min="19" max="19" width="13.44140625" bestFit="1" customWidth="1"/>
    <col min="20" max="22" width="11.6640625" bestFit="1" customWidth="1"/>
    <col min="24" max="24" width="14.33203125" bestFit="1" customWidth="1"/>
    <col min="25" max="25" width="12.109375" bestFit="1" customWidth="1"/>
    <col min="26" max="26" width="6.109375" bestFit="1" customWidth="1"/>
    <col min="27" max="27" width="6.88671875" bestFit="1" customWidth="1"/>
    <col min="28" max="28" width="5.33203125" bestFit="1" customWidth="1"/>
    <col min="29" max="29" width="5.109375" bestFit="1" customWidth="1"/>
    <col min="30" max="30" width="14.33203125" bestFit="1" customWidth="1"/>
    <col min="31" max="31" width="12.109375" customWidth="1"/>
    <col min="32" max="32" width="7.109375" customWidth="1"/>
    <col min="33" max="34" width="5.109375" bestFit="1" customWidth="1"/>
    <col min="35" max="35" width="4.33203125" bestFit="1" customWidth="1"/>
    <col min="36" max="36" width="6.109375" bestFit="1" customWidth="1"/>
    <col min="37" max="37" width="5.109375" bestFit="1" customWidth="1"/>
    <col min="38" max="38" width="11.6640625" bestFit="1" customWidth="1"/>
  </cols>
  <sheetData>
    <row r="2" spans="3:33" x14ac:dyDescent="0.3">
      <c r="I2" s="35" t="s">
        <v>415</v>
      </c>
      <c r="J2" s="35"/>
      <c r="L2" s="35" t="s">
        <v>416</v>
      </c>
      <c r="M2" s="35"/>
    </row>
    <row r="3" spans="3:33" x14ac:dyDescent="0.3">
      <c r="I3" t="s">
        <v>417</v>
      </c>
      <c r="J3" s="28">
        <v>0.3</v>
      </c>
      <c r="L3" t="s">
        <v>417</v>
      </c>
      <c r="M3" s="28">
        <v>0.3</v>
      </c>
    </row>
    <row r="4" spans="3:33" x14ac:dyDescent="0.3">
      <c r="I4" t="s">
        <v>418</v>
      </c>
      <c r="J4">
        <f>J3/6</f>
        <v>4.9999999999999996E-2</v>
      </c>
      <c r="L4" t="s">
        <v>418</v>
      </c>
      <c r="M4">
        <f>M3/10</f>
        <v>0.03</v>
      </c>
    </row>
    <row r="5" spans="3:33" ht="21" x14ac:dyDescent="0.4">
      <c r="I5" t="s">
        <v>419</v>
      </c>
      <c r="J5">
        <f>0-J4*6</f>
        <v>-0.3</v>
      </c>
      <c r="L5" t="s">
        <v>419</v>
      </c>
      <c r="M5">
        <f>0-M4*10</f>
        <v>-0.3</v>
      </c>
      <c r="X5" s="33"/>
      <c r="Y5" s="33"/>
      <c r="Z5" s="33"/>
      <c r="AA5" s="33"/>
      <c r="AD5" s="34"/>
      <c r="AE5" s="34"/>
      <c r="AF5" s="34"/>
      <c r="AG5" s="34"/>
    </row>
    <row r="6" spans="3:33" ht="21" x14ac:dyDescent="0.4">
      <c r="C6" s="36" t="s">
        <v>12</v>
      </c>
      <c r="D6" s="37" t="s">
        <v>420</v>
      </c>
      <c r="I6" t="s">
        <v>421</v>
      </c>
      <c r="J6" s="28">
        <f>AVERAGE(I10:I39)</f>
        <v>0.21208333333333329</v>
      </c>
      <c r="K6" s="29"/>
      <c r="L6" t="s">
        <v>421</v>
      </c>
      <c r="M6" s="28">
        <f>AVERAGE(M10:M24)</f>
        <v>0.114</v>
      </c>
      <c r="P6" s="32"/>
      <c r="Q6" s="32"/>
      <c r="R6" s="32"/>
      <c r="S6" s="32"/>
    </row>
    <row r="8" spans="3:33" x14ac:dyDescent="0.3">
      <c r="C8" s="6" t="s">
        <v>354</v>
      </c>
      <c r="D8" t="s">
        <v>355</v>
      </c>
    </row>
    <row r="9" spans="3:33" x14ac:dyDescent="0.3">
      <c r="C9" s="7" t="s">
        <v>15</v>
      </c>
      <c r="G9" s="24" t="s">
        <v>15</v>
      </c>
      <c r="H9" s="24" t="s">
        <v>422</v>
      </c>
      <c r="I9" s="26" t="s">
        <v>423</v>
      </c>
      <c r="K9" s="24" t="s">
        <v>31</v>
      </c>
      <c r="L9" s="24" t="s">
        <v>422</v>
      </c>
      <c r="M9" s="27" t="s">
        <v>423</v>
      </c>
    </row>
    <row r="10" spans="3:33" ht="15" customHeight="1" x14ac:dyDescent="0.3">
      <c r="C10" s="8" t="s">
        <v>47</v>
      </c>
      <c r="D10">
        <v>12</v>
      </c>
      <c r="G10" t="s">
        <v>47</v>
      </c>
      <c r="H10">
        <v>12</v>
      </c>
      <c r="I10" s="25">
        <f t="shared" ref="I10:I48" si="0">$J$4*H10+$J$5</f>
        <v>0.3</v>
      </c>
      <c r="K10" t="s">
        <v>302</v>
      </c>
      <c r="L10">
        <v>19</v>
      </c>
      <c r="M10" s="25">
        <f>L10*$M$4+$M$5</f>
        <v>0.26999999999999996</v>
      </c>
    </row>
    <row r="11" spans="3:33" x14ac:dyDescent="0.3">
      <c r="C11" s="8" t="s">
        <v>300</v>
      </c>
      <c r="D11">
        <v>12</v>
      </c>
      <c r="G11" t="s">
        <v>300</v>
      </c>
      <c r="H11">
        <v>12</v>
      </c>
      <c r="I11" s="25">
        <f t="shared" si="0"/>
        <v>0.3</v>
      </c>
      <c r="K11" t="s">
        <v>304</v>
      </c>
      <c r="L11">
        <v>16.5</v>
      </c>
      <c r="M11" s="25">
        <f t="shared" ref="M11:M27" si="1">L11*$M$4+$M$5</f>
        <v>0.19500000000000001</v>
      </c>
    </row>
    <row r="12" spans="3:33" ht="15" customHeight="1" x14ac:dyDescent="0.3">
      <c r="C12" s="8" t="s">
        <v>27</v>
      </c>
      <c r="D12">
        <v>12</v>
      </c>
      <c r="G12" t="s">
        <v>27</v>
      </c>
      <c r="H12">
        <v>12</v>
      </c>
      <c r="I12" s="25">
        <f t="shared" si="0"/>
        <v>0.3</v>
      </c>
      <c r="K12" t="s">
        <v>30</v>
      </c>
      <c r="L12">
        <v>15.5</v>
      </c>
      <c r="M12" s="25">
        <f t="shared" si="1"/>
        <v>0.16499999999999998</v>
      </c>
    </row>
    <row r="13" spans="3:33" x14ac:dyDescent="0.3">
      <c r="C13" s="8" t="s">
        <v>250</v>
      </c>
      <c r="D13">
        <v>11.75</v>
      </c>
      <c r="G13" t="s">
        <v>250</v>
      </c>
      <c r="H13">
        <v>11.75</v>
      </c>
      <c r="I13" s="25">
        <f t="shared" si="0"/>
        <v>0.28749999999999992</v>
      </c>
      <c r="K13" t="s">
        <v>245</v>
      </c>
      <c r="L13">
        <v>14.5</v>
      </c>
      <c r="M13" s="25">
        <f t="shared" si="1"/>
        <v>0.13500000000000001</v>
      </c>
    </row>
    <row r="14" spans="3:33" ht="15" customHeight="1" x14ac:dyDescent="0.3">
      <c r="C14" s="8" t="s">
        <v>99</v>
      </c>
      <c r="D14">
        <v>11.75</v>
      </c>
      <c r="G14" t="s">
        <v>99</v>
      </c>
      <c r="H14">
        <v>11.75</v>
      </c>
      <c r="I14" s="25">
        <f t="shared" si="0"/>
        <v>0.28749999999999992</v>
      </c>
      <c r="K14" t="s">
        <v>70</v>
      </c>
      <c r="L14">
        <v>14.5</v>
      </c>
      <c r="M14" s="25">
        <f t="shared" si="1"/>
        <v>0.13500000000000001</v>
      </c>
    </row>
    <row r="15" spans="3:33" x14ac:dyDescent="0.3">
      <c r="C15" s="8" t="s">
        <v>49</v>
      </c>
      <c r="D15">
        <v>11.5</v>
      </c>
      <c r="G15" t="s">
        <v>49</v>
      </c>
      <c r="H15">
        <v>11.5</v>
      </c>
      <c r="I15" s="25">
        <f t="shared" si="0"/>
        <v>0.27499999999999997</v>
      </c>
      <c r="K15" t="s">
        <v>249</v>
      </c>
      <c r="L15">
        <v>14.5</v>
      </c>
      <c r="M15" s="25">
        <f t="shared" si="1"/>
        <v>0.13500000000000001</v>
      </c>
    </row>
    <row r="16" spans="3:33" ht="15" customHeight="1" x14ac:dyDescent="0.3">
      <c r="C16" s="8" t="s">
        <v>54</v>
      </c>
      <c r="D16">
        <v>11.25</v>
      </c>
      <c r="G16" t="s">
        <v>54</v>
      </c>
      <c r="H16">
        <v>11.25</v>
      </c>
      <c r="I16" s="25">
        <f t="shared" si="0"/>
        <v>0.26250000000000001</v>
      </c>
      <c r="K16" t="s">
        <v>156</v>
      </c>
      <c r="L16">
        <v>13.5</v>
      </c>
      <c r="M16" s="25">
        <f t="shared" si="1"/>
        <v>0.10499999999999998</v>
      </c>
    </row>
    <row r="17" spans="3:13" x14ac:dyDescent="0.3">
      <c r="C17" s="8" t="s">
        <v>37</v>
      </c>
      <c r="D17">
        <v>11.25</v>
      </c>
      <c r="G17" t="s">
        <v>37</v>
      </c>
      <c r="H17">
        <v>11.25</v>
      </c>
      <c r="I17" s="25">
        <f t="shared" si="0"/>
        <v>0.26250000000000001</v>
      </c>
      <c r="K17" t="s">
        <v>86</v>
      </c>
      <c r="L17">
        <v>13.5</v>
      </c>
      <c r="M17" s="25">
        <f t="shared" si="1"/>
        <v>0.10499999999999998</v>
      </c>
    </row>
    <row r="18" spans="3:13" ht="15" customHeight="1" x14ac:dyDescent="0.3">
      <c r="C18" s="8" t="s">
        <v>14</v>
      </c>
      <c r="D18">
        <v>11</v>
      </c>
      <c r="G18" t="s">
        <v>14</v>
      </c>
      <c r="H18">
        <v>11</v>
      </c>
      <c r="I18" s="25">
        <f t="shared" si="0"/>
        <v>0.24999999999999994</v>
      </c>
      <c r="K18" t="s">
        <v>62</v>
      </c>
      <c r="L18">
        <v>13</v>
      </c>
      <c r="M18" s="25">
        <f t="shared" si="1"/>
        <v>9.0000000000000024E-2</v>
      </c>
    </row>
    <row r="19" spans="3:13" x14ac:dyDescent="0.3">
      <c r="C19" s="8" t="s">
        <v>246</v>
      </c>
      <c r="D19">
        <v>11</v>
      </c>
      <c r="G19" t="s">
        <v>246</v>
      </c>
      <c r="H19">
        <v>11</v>
      </c>
      <c r="I19" s="25">
        <f t="shared" si="0"/>
        <v>0.24999999999999994</v>
      </c>
      <c r="K19" t="s">
        <v>35</v>
      </c>
      <c r="L19">
        <v>13</v>
      </c>
      <c r="M19" s="25">
        <f t="shared" si="1"/>
        <v>9.0000000000000024E-2</v>
      </c>
    </row>
    <row r="20" spans="3:13" ht="15" customHeight="1" x14ac:dyDescent="0.3">
      <c r="C20" s="8" t="s">
        <v>253</v>
      </c>
      <c r="D20">
        <v>11</v>
      </c>
      <c r="G20" t="s">
        <v>253</v>
      </c>
      <c r="H20">
        <v>11</v>
      </c>
      <c r="I20" s="25">
        <f t="shared" si="0"/>
        <v>0.24999999999999994</v>
      </c>
      <c r="K20" t="s">
        <v>199</v>
      </c>
      <c r="L20">
        <v>12.5</v>
      </c>
      <c r="M20" s="25">
        <f t="shared" si="1"/>
        <v>7.5000000000000011E-2</v>
      </c>
    </row>
    <row r="21" spans="3:13" x14ac:dyDescent="0.3">
      <c r="C21" s="8" t="s">
        <v>244</v>
      </c>
      <c r="D21">
        <v>11</v>
      </c>
      <c r="G21" t="s">
        <v>244</v>
      </c>
      <c r="H21">
        <v>11</v>
      </c>
      <c r="I21" s="25">
        <f t="shared" si="0"/>
        <v>0.24999999999999994</v>
      </c>
      <c r="K21" t="s">
        <v>191</v>
      </c>
      <c r="L21">
        <v>12</v>
      </c>
      <c r="M21" s="25">
        <f t="shared" si="1"/>
        <v>0.06</v>
      </c>
    </row>
    <row r="22" spans="3:13" ht="15" customHeight="1" x14ac:dyDescent="0.3">
      <c r="C22" s="8" t="s">
        <v>180</v>
      </c>
      <c r="D22">
        <v>11</v>
      </c>
      <c r="G22" t="s">
        <v>180</v>
      </c>
      <c r="H22">
        <v>11</v>
      </c>
      <c r="I22" s="25">
        <f t="shared" si="0"/>
        <v>0.24999999999999994</v>
      </c>
      <c r="K22" t="s">
        <v>125</v>
      </c>
      <c r="L22">
        <v>12</v>
      </c>
      <c r="M22" s="25">
        <f t="shared" si="1"/>
        <v>0.06</v>
      </c>
    </row>
    <row r="23" spans="3:13" x14ac:dyDescent="0.3">
      <c r="C23" s="8" t="s">
        <v>104</v>
      </c>
      <c r="D23">
        <v>10.75</v>
      </c>
      <c r="G23" t="s">
        <v>104</v>
      </c>
      <c r="H23">
        <v>10.75</v>
      </c>
      <c r="I23" s="25">
        <f t="shared" si="0"/>
        <v>0.23749999999999999</v>
      </c>
      <c r="K23" t="s">
        <v>98</v>
      </c>
      <c r="L23">
        <v>11.5</v>
      </c>
      <c r="M23" s="25">
        <f t="shared" si="1"/>
        <v>4.4999999999999984E-2</v>
      </c>
    </row>
    <row r="24" spans="3:13" ht="15" customHeight="1" x14ac:dyDescent="0.3">
      <c r="C24" s="8" t="s">
        <v>122</v>
      </c>
      <c r="D24">
        <v>10.75</v>
      </c>
      <c r="G24" t="s">
        <v>122</v>
      </c>
      <c r="H24">
        <v>10.75</v>
      </c>
      <c r="I24" s="25">
        <f t="shared" si="0"/>
        <v>0.23749999999999999</v>
      </c>
      <c r="K24" t="s">
        <v>109</v>
      </c>
      <c r="L24">
        <v>11.5</v>
      </c>
      <c r="M24" s="25">
        <f t="shared" si="1"/>
        <v>4.4999999999999984E-2</v>
      </c>
    </row>
    <row r="25" spans="3:13" x14ac:dyDescent="0.3">
      <c r="C25" s="8" t="s">
        <v>306</v>
      </c>
      <c r="D25">
        <v>10.5</v>
      </c>
      <c r="G25" t="s">
        <v>306</v>
      </c>
      <c r="H25">
        <v>10.5</v>
      </c>
      <c r="I25" s="25">
        <f t="shared" si="0"/>
        <v>0.22499999999999992</v>
      </c>
      <c r="K25" t="s">
        <v>103</v>
      </c>
      <c r="L25">
        <v>9.5</v>
      </c>
      <c r="M25" s="25">
        <f t="shared" si="1"/>
        <v>-1.5000000000000013E-2</v>
      </c>
    </row>
    <row r="26" spans="3:13" ht="15" customHeight="1" x14ac:dyDescent="0.3">
      <c r="C26" s="8" t="s">
        <v>101</v>
      </c>
      <c r="D26">
        <v>10.5</v>
      </c>
      <c r="G26" t="s">
        <v>101</v>
      </c>
      <c r="H26">
        <v>10.5</v>
      </c>
      <c r="I26" s="25">
        <f t="shared" si="0"/>
        <v>0.22499999999999992</v>
      </c>
      <c r="K26" t="s">
        <v>129</v>
      </c>
      <c r="L26">
        <v>9</v>
      </c>
      <c r="M26" s="25">
        <f t="shared" si="1"/>
        <v>-2.9999999999999971E-2</v>
      </c>
    </row>
    <row r="27" spans="3:13" x14ac:dyDescent="0.3">
      <c r="C27" s="8" t="s">
        <v>33</v>
      </c>
      <c r="D27">
        <v>10.5</v>
      </c>
      <c r="G27" t="s">
        <v>33</v>
      </c>
      <c r="H27">
        <v>10.5</v>
      </c>
      <c r="I27" s="25">
        <f t="shared" si="0"/>
        <v>0.22499999999999992</v>
      </c>
      <c r="K27" t="s">
        <v>154</v>
      </c>
      <c r="L27">
        <v>8.5</v>
      </c>
      <c r="M27" s="25">
        <f t="shared" si="1"/>
        <v>-4.4999999999999984E-2</v>
      </c>
    </row>
    <row r="28" spans="3:13" ht="15" customHeight="1" x14ac:dyDescent="0.3">
      <c r="C28" s="8" t="s">
        <v>192</v>
      </c>
      <c r="D28">
        <v>10.5</v>
      </c>
      <c r="G28" t="s">
        <v>192</v>
      </c>
      <c r="H28">
        <v>10.5</v>
      </c>
      <c r="I28" s="25">
        <f t="shared" si="0"/>
        <v>0.22499999999999992</v>
      </c>
    </row>
    <row r="29" spans="3:13" x14ac:dyDescent="0.3">
      <c r="C29" s="8" t="s">
        <v>44</v>
      </c>
      <c r="D29">
        <v>10.25</v>
      </c>
      <c r="G29" t="s">
        <v>44</v>
      </c>
      <c r="H29">
        <v>10.25</v>
      </c>
      <c r="I29" s="25">
        <f t="shared" si="0"/>
        <v>0.21249999999999997</v>
      </c>
      <c r="K29" t="s">
        <v>424</v>
      </c>
      <c r="M29" s="25">
        <f>AVERAGE(M10:M24)</f>
        <v>0.114</v>
      </c>
    </row>
    <row r="30" spans="3:13" ht="15" customHeight="1" x14ac:dyDescent="0.3">
      <c r="C30" s="8" t="s">
        <v>87</v>
      </c>
      <c r="D30">
        <v>9.5</v>
      </c>
      <c r="G30" t="s">
        <v>87</v>
      </c>
      <c r="H30">
        <v>9.5</v>
      </c>
      <c r="I30" s="25">
        <f t="shared" si="0"/>
        <v>0.17499999999999999</v>
      </c>
    </row>
    <row r="31" spans="3:13" x14ac:dyDescent="0.3">
      <c r="C31" s="8" t="s">
        <v>117</v>
      </c>
      <c r="D31">
        <v>9.5</v>
      </c>
      <c r="G31" t="s">
        <v>117</v>
      </c>
      <c r="H31">
        <v>9.5</v>
      </c>
      <c r="I31" s="25">
        <f t="shared" si="0"/>
        <v>0.17499999999999999</v>
      </c>
    </row>
    <row r="32" spans="3:13" ht="15" customHeight="1" x14ac:dyDescent="0.3">
      <c r="C32" s="8" t="s">
        <v>94</v>
      </c>
      <c r="D32">
        <v>9</v>
      </c>
      <c r="G32" t="s">
        <v>94</v>
      </c>
      <c r="H32">
        <v>9</v>
      </c>
      <c r="I32" s="25">
        <f t="shared" si="0"/>
        <v>0.14999999999999997</v>
      </c>
    </row>
    <row r="33" spans="3:9" x14ac:dyDescent="0.3">
      <c r="C33" s="8" t="s">
        <v>308</v>
      </c>
      <c r="D33">
        <v>9</v>
      </c>
      <c r="G33" t="s">
        <v>308</v>
      </c>
      <c r="H33">
        <v>9</v>
      </c>
      <c r="I33" s="25">
        <f t="shared" si="0"/>
        <v>0.14999999999999997</v>
      </c>
    </row>
    <row r="34" spans="3:9" ht="15" customHeight="1" x14ac:dyDescent="0.3">
      <c r="C34" s="8" t="s">
        <v>311</v>
      </c>
      <c r="D34">
        <v>8.5</v>
      </c>
      <c r="G34" t="s">
        <v>311</v>
      </c>
      <c r="H34">
        <v>8.5</v>
      </c>
      <c r="I34" s="25">
        <f t="shared" si="0"/>
        <v>0.125</v>
      </c>
    </row>
    <row r="35" spans="3:9" x14ac:dyDescent="0.3">
      <c r="C35" s="8" t="s">
        <v>127</v>
      </c>
      <c r="D35">
        <v>8.5</v>
      </c>
      <c r="G35" t="s">
        <v>127</v>
      </c>
      <c r="H35">
        <v>8.5</v>
      </c>
      <c r="I35" s="25">
        <f t="shared" si="0"/>
        <v>0.125</v>
      </c>
    </row>
    <row r="36" spans="3:9" ht="15" customHeight="1" x14ac:dyDescent="0.3">
      <c r="C36" s="8" t="s">
        <v>140</v>
      </c>
      <c r="D36">
        <v>8</v>
      </c>
      <c r="G36" t="s">
        <v>140</v>
      </c>
      <c r="H36">
        <v>8</v>
      </c>
      <c r="I36" s="25">
        <f t="shared" si="0"/>
        <v>9.9999999999999978E-2</v>
      </c>
    </row>
    <row r="37" spans="3:9" x14ac:dyDescent="0.3">
      <c r="C37" s="8" t="s">
        <v>243</v>
      </c>
      <c r="D37">
        <v>8</v>
      </c>
      <c r="G37" t="s">
        <v>243</v>
      </c>
      <c r="H37">
        <v>8</v>
      </c>
      <c r="I37" s="25">
        <f t="shared" si="0"/>
        <v>9.9999999999999978E-2</v>
      </c>
    </row>
    <row r="38" spans="3:9" ht="15" customHeight="1" x14ac:dyDescent="0.3">
      <c r="C38" s="8" t="s">
        <v>112</v>
      </c>
      <c r="D38">
        <v>7.5</v>
      </c>
      <c r="G38" t="s">
        <v>112</v>
      </c>
      <c r="H38">
        <v>7.5</v>
      </c>
      <c r="I38" s="25">
        <f t="shared" si="0"/>
        <v>7.4999999999999956E-2</v>
      </c>
    </row>
    <row r="39" spans="3:9" x14ac:dyDescent="0.3">
      <c r="C39" s="8" t="s">
        <v>134</v>
      </c>
      <c r="D39">
        <v>7.5</v>
      </c>
      <c r="G39" t="s">
        <v>134</v>
      </c>
      <c r="H39">
        <v>7.5</v>
      </c>
      <c r="I39" s="25">
        <f t="shared" si="0"/>
        <v>7.4999999999999956E-2</v>
      </c>
    </row>
    <row r="40" spans="3:9" ht="15" customHeight="1" x14ac:dyDescent="0.3">
      <c r="C40" s="8" t="s">
        <v>56</v>
      </c>
      <c r="D40">
        <v>6.5</v>
      </c>
      <c r="G40" t="s">
        <v>56</v>
      </c>
      <c r="H40">
        <v>6.5</v>
      </c>
      <c r="I40" s="25">
        <f t="shared" si="0"/>
        <v>2.4999999999999967E-2</v>
      </c>
    </row>
    <row r="41" spans="3:9" x14ac:dyDescent="0.3">
      <c r="C41" s="8" t="s">
        <v>177</v>
      </c>
      <c r="D41">
        <v>5.5</v>
      </c>
      <c r="G41" t="s">
        <v>177</v>
      </c>
      <c r="H41">
        <v>5.5</v>
      </c>
      <c r="I41" s="25">
        <f t="shared" si="0"/>
        <v>-2.5000000000000022E-2</v>
      </c>
    </row>
    <row r="42" spans="3:9" x14ac:dyDescent="0.3">
      <c r="C42" s="8" t="s">
        <v>241</v>
      </c>
      <c r="D42">
        <v>4.75</v>
      </c>
      <c r="G42" t="s">
        <v>241</v>
      </c>
      <c r="H42">
        <v>4.75</v>
      </c>
      <c r="I42" s="25">
        <f t="shared" si="0"/>
        <v>-6.25E-2</v>
      </c>
    </row>
    <row r="43" spans="3:9" x14ac:dyDescent="0.3">
      <c r="C43" s="8" t="s">
        <v>332</v>
      </c>
      <c r="D43">
        <v>4</v>
      </c>
      <c r="G43" t="s">
        <v>332</v>
      </c>
      <c r="H43">
        <v>4</v>
      </c>
      <c r="I43" s="25">
        <f t="shared" si="0"/>
        <v>-0.1</v>
      </c>
    </row>
    <row r="44" spans="3:9" x14ac:dyDescent="0.3">
      <c r="C44" s="8" t="s">
        <v>270</v>
      </c>
      <c r="D44">
        <v>2.25</v>
      </c>
      <c r="G44" t="s">
        <v>270</v>
      </c>
      <c r="H44">
        <v>2.25</v>
      </c>
      <c r="I44" s="25">
        <f t="shared" si="0"/>
        <v>-0.1875</v>
      </c>
    </row>
    <row r="45" spans="3:9" x14ac:dyDescent="0.3">
      <c r="C45" s="8" t="s">
        <v>67</v>
      </c>
      <c r="D45">
        <v>2</v>
      </c>
      <c r="G45" t="s">
        <v>67</v>
      </c>
      <c r="H45">
        <v>2</v>
      </c>
      <c r="I45" s="25">
        <f t="shared" si="0"/>
        <v>-0.2</v>
      </c>
    </row>
    <row r="46" spans="3:9" x14ac:dyDescent="0.3">
      <c r="C46" s="8" t="s">
        <v>282</v>
      </c>
      <c r="D46">
        <v>2</v>
      </c>
      <c r="G46" t="s">
        <v>282</v>
      </c>
      <c r="H46">
        <v>2</v>
      </c>
      <c r="I46" s="25">
        <f t="shared" si="0"/>
        <v>-0.2</v>
      </c>
    </row>
    <row r="47" spans="3:9" x14ac:dyDescent="0.3">
      <c r="C47" s="8" t="s">
        <v>79</v>
      </c>
      <c r="D47">
        <v>2</v>
      </c>
      <c r="G47" t="s">
        <v>79</v>
      </c>
      <c r="H47">
        <v>2</v>
      </c>
      <c r="I47" s="25">
        <f t="shared" si="0"/>
        <v>-0.2</v>
      </c>
    </row>
    <row r="48" spans="3:9" x14ac:dyDescent="0.3">
      <c r="C48" s="8" t="s">
        <v>234</v>
      </c>
      <c r="D48">
        <v>2</v>
      </c>
      <c r="G48" t="s">
        <v>234</v>
      </c>
      <c r="H48">
        <v>2</v>
      </c>
      <c r="I48" s="25">
        <f t="shared" si="0"/>
        <v>-0.2</v>
      </c>
    </row>
    <row r="49" spans="3:9" x14ac:dyDescent="0.3">
      <c r="C49" s="7"/>
    </row>
    <row r="50" spans="3:9" x14ac:dyDescent="0.3">
      <c r="C50" s="7" t="s">
        <v>31</v>
      </c>
      <c r="G50" t="s">
        <v>425</v>
      </c>
      <c r="I50" s="25">
        <f>AVERAGE(I10:I40)</f>
        <v>0.20604838709677417</v>
      </c>
    </row>
    <row r="51" spans="3:9" x14ac:dyDescent="0.3">
      <c r="C51" s="8" t="s">
        <v>302</v>
      </c>
      <c r="D51">
        <v>19</v>
      </c>
    </row>
    <row r="52" spans="3:9" x14ac:dyDescent="0.3">
      <c r="C52" s="8" t="s">
        <v>304</v>
      </c>
      <c r="D52">
        <v>16.5</v>
      </c>
    </row>
    <row r="53" spans="3:9" x14ac:dyDescent="0.3">
      <c r="C53" s="8" t="s">
        <v>30</v>
      </c>
      <c r="D53">
        <v>15.5</v>
      </c>
    </row>
    <row r="54" spans="3:9" x14ac:dyDescent="0.3">
      <c r="C54" s="8" t="s">
        <v>245</v>
      </c>
      <c r="D54">
        <v>14.5</v>
      </c>
    </row>
    <row r="55" spans="3:9" x14ac:dyDescent="0.3">
      <c r="C55" s="8" t="s">
        <v>70</v>
      </c>
      <c r="D55">
        <v>14.5</v>
      </c>
    </row>
    <row r="56" spans="3:9" x14ac:dyDescent="0.3">
      <c r="C56" s="8" t="s">
        <v>249</v>
      </c>
      <c r="D56">
        <v>14.5</v>
      </c>
    </row>
    <row r="57" spans="3:9" x14ac:dyDescent="0.3">
      <c r="C57" s="8" t="s">
        <v>156</v>
      </c>
      <c r="D57">
        <v>13.5</v>
      </c>
    </row>
    <row r="58" spans="3:9" x14ac:dyDescent="0.3">
      <c r="C58" s="8" t="s">
        <v>86</v>
      </c>
      <c r="D58">
        <v>13.5</v>
      </c>
    </row>
    <row r="59" spans="3:9" x14ac:dyDescent="0.3">
      <c r="C59" s="8" t="s">
        <v>62</v>
      </c>
      <c r="D59">
        <v>13</v>
      </c>
    </row>
    <row r="60" spans="3:9" x14ac:dyDescent="0.3">
      <c r="C60" s="8" t="s">
        <v>35</v>
      </c>
      <c r="D60">
        <v>13</v>
      </c>
    </row>
    <row r="61" spans="3:9" x14ac:dyDescent="0.3">
      <c r="C61" s="8" t="s">
        <v>199</v>
      </c>
      <c r="D61">
        <v>12.5</v>
      </c>
    </row>
    <row r="62" spans="3:9" x14ac:dyDescent="0.3">
      <c r="C62" s="8" t="s">
        <v>191</v>
      </c>
      <c r="D62">
        <v>12</v>
      </c>
    </row>
    <row r="63" spans="3:9" x14ac:dyDescent="0.3">
      <c r="C63" s="8" t="s">
        <v>125</v>
      </c>
      <c r="D63">
        <v>12</v>
      </c>
    </row>
    <row r="64" spans="3:9" x14ac:dyDescent="0.3">
      <c r="C64" s="8" t="s">
        <v>98</v>
      </c>
      <c r="D64">
        <v>11.5</v>
      </c>
    </row>
    <row r="65" spans="3:4" x14ac:dyDescent="0.3">
      <c r="C65" s="8" t="s">
        <v>109</v>
      </c>
      <c r="D65">
        <v>11.5</v>
      </c>
    </row>
    <row r="66" spans="3:4" x14ac:dyDescent="0.3">
      <c r="C66" s="8" t="s">
        <v>103</v>
      </c>
      <c r="D66">
        <v>10.5</v>
      </c>
    </row>
    <row r="67" spans="3:4" x14ac:dyDescent="0.3">
      <c r="C67" s="8" t="s">
        <v>129</v>
      </c>
      <c r="D67">
        <v>9</v>
      </c>
    </row>
    <row r="68" spans="3:4" x14ac:dyDescent="0.3">
      <c r="C68" s="8" t="s">
        <v>154</v>
      </c>
      <c r="D68">
        <v>8.5</v>
      </c>
    </row>
    <row r="69" spans="3:4" x14ac:dyDescent="0.3">
      <c r="C69" s="7"/>
    </row>
    <row r="70" spans="3:4" x14ac:dyDescent="0.3">
      <c r="C70" s="7" t="s">
        <v>359</v>
      </c>
      <c r="D70">
        <v>573.25</v>
      </c>
    </row>
    <row r="457" spans="21:21" x14ac:dyDescent="0.3">
      <c r="U457" s="22"/>
    </row>
    <row r="458" spans="21:21" x14ac:dyDescent="0.3">
      <c r="U458" s="22"/>
    </row>
    <row r="459" spans="21:21" x14ac:dyDescent="0.3">
      <c r="U459" s="22"/>
    </row>
    <row r="460" spans="21:21" x14ac:dyDescent="0.3">
      <c r="U460" s="22"/>
    </row>
    <row r="461" spans="21:21" x14ac:dyDescent="0.3">
      <c r="U461" s="22"/>
    </row>
    <row r="462" spans="21:21" x14ac:dyDescent="0.3">
      <c r="U462" s="22"/>
    </row>
    <row r="463" spans="21:21" x14ac:dyDescent="0.3">
      <c r="U463" s="22"/>
    </row>
    <row r="464" spans="21:21" x14ac:dyDescent="0.3">
      <c r="U464" s="22"/>
    </row>
    <row r="465" spans="21:21" x14ac:dyDescent="0.3">
      <c r="U465" s="22"/>
    </row>
    <row r="466" spans="21:21" x14ac:dyDescent="0.3">
      <c r="U466" s="22"/>
    </row>
    <row r="467" spans="21:21" x14ac:dyDescent="0.3">
      <c r="U467" s="22"/>
    </row>
    <row r="468" spans="21:21" x14ac:dyDescent="0.3">
      <c r="U468" s="22"/>
    </row>
  </sheetData>
  <mergeCells count="6">
    <mergeCell ref="I2:J2"/>
    <mergeCell ref="L2:M2"/>
    <mergeCell ref="X5:AA5"/>
    <mergeCell ref="AD5:AG5"/>
    <mergeCell ref="C6:D6"/>
    <mergeCell ref="P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25</vt:i4>
      </vt:variant>
    </vt:vector>
  </HeadingPairs>
  <TitlesOfParts>
    <vt:vector size="29" baseType="lpstr">
      <vt:lpstr>Podaci2025</vt:lpstr>
      <vt:lpstr>Analiza2025</vt:lpstr>
      <vt:lpstr>PadajucaLista</vt:lpstr>
      <vt:lpstr>Analiza_S</vt:lpstr>
      <vt:lpstr>brojgrupa</vt:lpstr>
      <vt:lpstr>drumcipredavaci</vt:lpstr>
      <vt:lpstr>drumcipredmeti</vt:lpstr>
      <vt:lpstr>drumcismer</vt:lpstr>
      <vt:lpstr>elektropredavaci</vt:lpstr>
      <vt:lpstr>elektropredmeti</vt:lpstr>
      <vt:lpstr>elektrosmer</vt:lpstr>
      <vt:lpstr>gradjevinapredavaci</vt:lpstr>
      <vt:lpstr>gradjevinapredmeti</vt:lpstr>
      <vt:lpstr>gradjevinasmer</vt:lpstr>
      <vt:lpstr>Katedra</vt:lpstr>
      <vt:lpstr>masincipredavaci</vt:lpstr>
      <vt:lpstr>masincipredmeti</vt:lpstr>
      <vt:lpstr>masincismer</vt:lpstr>
      <vt:lpstr>NedeljniBrojCasova</vt:lpstr>
      <vt:lpstr>Odsek</vt:lpstr>
      <vt:lpstr>ostalipredmeti</vt:lpstr>
      <vt:lpstr>Pozicija</vt:lpstr>
      <vt:lpstr>semestar</vt:lpstr>
      <vt:lpstr>Status</vt:lpstr>
      <vt:lpstr>Tip</vt:lpstr>
      <vt:lpstr>TipPredavanja</vt:lpstr>
      <vt:lpstr>zastitapredavaci</vt:lpstr>
      <vt:lpstr>zastitapredmeti</vt:lpstr>
      <vt:lpstr>zastitasmer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Marko Velickovic</dc:creator>
  <cp:keywords/>
  <dc:description/>
  <cp:lastModifiedBy>Milan Ristić</cp:lastModifiedBy>
  <cp:revision/>
  <dcterms:created xsi:type="dcterms:W3CDTF">2015-06-05T18:17:20Z</dcterms:created>
  <dcterms:modified xsi:type="dcterms:W3CDTF">2025-06-30T10:41:47Z</dcterms:modified>
  <cp:category/>
  <cp:contentStatus/>
</cp:coreProperties>
</file>