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io\Desktop\Examen de Excel\Solver\"/>
    </mc:Choice>
  </mc:AlternateContent>
  <xr:revisionPtr revIDLastSave="0" documentId="13_ncr:1_{EC163D20-39EA-43F4-8DE7-16311A83CC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solver_adj" localSheetId="0" hidden="1">Hoja1!$E$13:$I$15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Hoja1!$E$13:$I$15</definedName>
    <definedName name="solver_lhs2" localSheetId="0" hidden="1">Hoja1!$J$13:$J$15</definedName>
    <definedName name="solver_lhs3" localSheetId="0" hidden="1">Hoja1!$N$3:$N$7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Hoja1!$P$13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2</definedName>
    <definedName name="solver_rhs1" localSheetId="0" hidden="1">entero</definedName>
    <definedName name="solver_rhs2" localSheetId="0" hidden="1">Hoja1!$S$4:$S$6</definedName>
    <definedName name="solver_rhs3" localSheetId="0" hidden="1">Hoja1!$J$3:$J$7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3" i="1"/>
  <c r="P13" i="1"/>
  <c r="I5" i="1"/>
  <c r="I6" i="1"/>
  <c r="I4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<sst xmlns="http://schemas.openxmlformats.org/spreadsheetml/2006/main" count="44" uniqueCount="22">
  <si>
    <t>PLANTAS</t>
  </si>
  <si>
    <t>Asturias</t>
  </si>
  <si>
    <t>Catellón</t>
  </si>
  <si>
    <t>Málaga</t>
  </si>
  <si>
    <t>Bilbao</t>
  </si>
  <si>
    <t>Santander</t>
  </si>
  <si>
    <t>Barcelona</t>
  </si>
  <si>
    <t>Madrid</t>
  </si>
  <si>
    <t>Sevilla</t>
  </si>
  <si>
    <t>Sedes - Plantas: Costes</t>
  </si>
  <si>
    <t>RESTRICCIONES - demanda</t>
  </si>
  <si>
    <t>COCHES</t>
  </si>
  <si>
    <t>Sedes - Plantas</t>
  </si>
  <si>
    <t>Mis Totales</t>
  </si>
  <si>
    <t>Stock</t>
  </si>
  <si>
    <t>DISPONIBILIDAD</t>
  </si>
  <si>
    <t>Castellón</t>
  </si>
  <si>
    <t>El stock que se produce por mes es el que es y no se puede sobrepasar</t>
  </si>
  <si>
    <t>Celda Objetivo</t>
  </si>
  <si>
    <t>Minimizar el coste de envío</t>
  </si>
  <si>
    <t>conseguimos jugando con la matriz el coste mas bajo de todos,que es justo lo que queremos</t>
  </si>
  <si>
    <t>La suma de los coches que salen de asturias nunca puede superar los que hay fabricados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</si>
</sst>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textRotation="90"/>
    </xf>
    <xf numFmtId="0" fontId="3" fillId="3" borderId="0" xfId="2" applyAlignment="1">
      <alignment horizontal="center"/>
    </xf>
    <xf numFmtId="0" fontId="3" fillId="3" borderId="0" xfId="2" applyAlignment="1">
      <alignment horizontal="center" vertical="center"/>
    </xf>
    <xf numFmtId="0" fontId="2" fillId="2" borderId="0" xfId="1" applyBorder="1" applyAlignment="1">
      <alignment horizontal="center"/>
    </xf>
    <xf numFmtId="0" fontId="2" fillId="2" borderId="0" xfId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2" fillId="2" borderId="0" xfId="1"/>
    <xf numFmtId="0" fontId="0" fillId="0" borderId="5" xfId="0" applyBorder="1"/>
    <xf numFmtId="0" fontId="2" fillId="2" borderId="6" xfId="1" applyBorder="1"/>
    <xf numFmtId="0" fontId="3" fillId="3" borderId="0" xfId="2"/>
    <xf numFmtId="0" fontId="1" fillId="6" borderId="0" xfId="5"/>
    <xf numFmtId="0" fontId="4" fillId="4" borderId="0" xfId="3"/>
    <xf numFmtId="0" fontId="1" fillId="5" borderId="1" xfId="4" applyBorder="1" applyAlignment="1">
      <alignment horizontal="center"/>
    </xf>
  </cellXfs>
  <cellStyles count="6">
    <cellStyle name="20% - Énfasis3" xfId="4" builtinId="38"/>
    <cellStyle name="20% - Énfasis6" xfId="5" builtinId="50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1</xdr:row>
      <xdr:rowOff>152400</xdr:rowOff>
    </xdr:from>
    <xdr:to>
      <xdr:col>9</xdr:col>
      <xdr:colOff>361950</xdr:colOff>
      <xdr:row>7</xdr:row>
      <xdr:rowOff>114300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E331E11-9CEB-44B3-B199-843BA57CF0C1}"/>
            </a:ext>
          </a:extLst>
        </xdr:cNvPr>
        <xdr:cNvCxnSpPr/>
      </xdr:nvCxnSpPr>
      <xdr:spPr>
        <a:xfrm>
          <a:off x="4133850" y="342900"/>
          <a:ext cx="1228725" cy="11049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</xdr:row>
      <xdr:rowOff>38100</xdr:rowOff>
    </xdr:from>
    <xdr:to>
      <xdr:col>9</xdr:col>
      <xdr:colOff>381000</xdr:colOff>
      <xdr:row>7</xdr:row>
      <xdr:rowOff>180975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95304E0-7A5E-404C-96E2-4ADA2AB19A46}"/>
            </a:ext>
          </a:extLst>
        </xdr:cNvPr>
        <xdr:cNvCxnSpPr/>
      </xdr:nvCxnSpPr>
      <xdr:spPr>
        <a:xfrm flipH="1">
          <a:off x="4019550" y="228600"/>
          <a:ext cx="1362075" cy="12858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6</xdr:row>
      <xdr:rowOff>152400</xdr:rowOff>
    </xdr:from>
    <xdr:to>
      <xdr:col>7</xdr:col>
      <xdr:colOff>390525</xdr:colOff>
      <xdr:row>9</xdr:row>
      <xdr:rowOff>38100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9D47F93-1FBC-4B66-B4BF-3F2E07652594}"/>
            </a:ext>
          </a:extLst>
        </xdr:cNvPr>
        <xdr:cNvSpPr txBox="1"/>
      </xdr:nvSpPr>
      <xdr:spPr>
        <a:xfrm>
          <a:off x="1190625" y="1295400"/>
          <a:ext cx="2924175" cy="45720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100"/>
            <a:t>Como vamos</a:t>
          </a:r>
          <a:r>
            <a:rPr lang="es-ES" sz="1100" baseline="0"/>
            <a:t> a aplicar el stock disponible sobre la tabla de costes!!!! OJOOO!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5"/>
  <sheetViews>
    <sheetView tabSelected="1" workbookViewId="0">
      <selection activeCell="S4" sqref="S4"/>
    </sheetView>
  </sheetViews>
  <sheetFormatPr baseColWidth="10" defaultColWidth="9.140625" defaultRowHeight="15" x14ac:dyDescent="0.25"/>
  <cols>
    <col min="2" max="2" width="3.7109375" bestFit="1" customWidth="1"/>
    <col min="4" max="4" width="6.85546875" bestFit="1" customWidth="1"/>
    <col min="5" max="5" width="7.28515625" bestFit="1" customWidth="1"/>
    <col min="6" max="6" width="9.7109375" bestFit="1" customWidth="1"/>
    <col min="7" max="8" width="10" bestFit="1" customWidth="1"/>
  </cols>
  <sheetData>
    <row r="2" spans="2:28" x14ac:dyDescent="0.25">
      <c r="D2" s="1" t="s">
        <v>9</v>
      </c>
      <c r="E2" s="1"/>
      <c r="F2" s="1"/>
      <c r="G2" s="1"/>
      <c r="H2" s="1"/>
      <c r="J2" s="4" t="s">
        <v>10</v>
      </c>
      <c r="K2" s="4"/>
      <c r="L2" s="4"/>
      <c r="N2" s="6" t="s">
        <v>13</v>
      </c>
      <c r="O2" s="6"/>
      <c r="P2" s="6"/>
    </row>
    <row r="3" spans="2:28" x14ac:dyDescent="0.25">
      <c r="D3" s="2" t="s">
        <v>8</v>
      </c>
      <c r="E3" s="2" t="s">
        <v>7</v>
      </c>
      <c r="F3" s="2" t="s">
        <v>6</v>
      </c>
      <c r="G3" s="2" t="s">
        <v>5</v>
      </c>
      <c r="H3" s="12" t="s">
        <v>4</v>
      </c>
      <c r="I3" s="13" t="s">
        <v>14</v>
      </c>
      <c r="J3" s="5">
        <v>660</v>
      </c>
      <c r="K3" s="4" t="s">
        <v>4</v>
      </c>
      <c r="L3" s="4"/>
      <c r="N3" s="7">
        <f>SUM(I13:I15)</f>
        <v>660</v>
      </c>
      <c r="O3" s="6" t="s">
        <v>4</v>
      </c>
      <c r="P3" s="6"/>
      <c r="R3" s="4" t="s">
        <v>15</v>
      </c>
      <c r="S3" s="4"/>
    </row>
    <row r="4" spans="2:28" x14ac:dyDescent="0.25">
      <c r="B4" s="3" t="s">
        <v>0</v>
      </c>
      <c r="C4" s="2" t="s">
        <v>1</v>
      </c>
      <c r="D4" s="2">
        <v>100</v>
      </c>
      <c r="E4" s="2">
        <v>80</v>
      </c>
      <c r="F4" s="2">
        <v>100</v>
      </c>
      <c r="G4" s="2">
        <v>40</v>
      </c>
      <c r="H4" s="2">
        <v>50</v>
      </c>
      <c r="I4" s="11">
        <f>SUM(D4:H4)</f>
        <v>370</v>
      </c>
      <c r="J4" s="5">
        <v>540</v>
      </c>
      <c r="K4" s="4" t="s">
        <v>8</v>
      </c>
      <c r="L4" s="4"/>
      <c r="N4" s="7">
        <f>SUM(E13:E15)</f>
        <v>540</v>
      </c>
      <c r="O4" s="6" t="s">
        <v>8</v>
      </c>
      <c r="P4" s="6"/>
      <c r="R4" s="14" t="s">
        <v>1</v>
      </c>
      <c r="S4" s="14">
        <v>930</v>
      </c>
      <c r="T4" s="17" t="s">
        <v>21</v>
      </c>
      <c r="U4" s="17"/>
      <c r="V4" s="17"/>
      <c r="W4" s="17"/>
      <c r="X4" s="17"/>
      <c r="Y4" s="17"/>
      <c r="Z4" s="17"/>
      <c r="AA4" s="17"/>
      <c r="AB4" s="17"/>
    </row>
    <row r="5" spans="2:28" x14ac:dyDescent="0.25">
      <c r="B5" s="3"/>
      <c r="C5" s="2" t="s">
        <v>2</v>
      </c>
      <c r="D5" s="2">
        <v>60</v>
      </c>
      <c r="E5" s="2">
        <v>50</v>
      </c>
      <c r="F5" s="2">
        <v>40</v>
      </c>
      <c r="G5" s="2">
        <v>30</v>
      </c>
      <c r="H5" s="2">
        <v>60</v>
      </c>
      <c r="I5" s="11">
        <f t="shared" ref="I5:I6" si="0">SUM(D5:H5)</f>
        <v>240</v>
      </c>
      <c r="J5" s="5">
        <v>240</v>
      </c>
      <c r="K5" s="4" t="s">
        <v>7</v>
      </c>
      <c r="L5" s="4"/>
      <c r="N5" s="7">
        <f>SUM(F13:F15)</f>
        <v>240</v>
      </c>
      <c r="O5" s="6" t="s">
        <v>7</v>
      </c>
      <c r="P5" s="6"/>
      <c r="R5" s="14" t="s">
        <v>16</v>
      </c>
      <c r="S5" s="14">
        <v>780</v>
      </c>
    </row>
    <row r="6" spans="2:28" x14ac:dyDescent="0.25">
      <c r="B6" s="3"/>
      <c r="C6" s="9" t="s">
        <v>3</v>
      </c>
      <c r="D6" s="9">
        <v>30</v>
      </c>
      <c r="E6" s="9">
        <v>40</v>
      </c>
      <c r="F6" s="9">
        <v>50</v>
      </c>
      <c r="G6" s="9">
        <v>80</v>
      </c>
      <c r="H6" s="9">
        <v>80</v>
      </c>
      <c r="I6" s="11">
        <f t="shared" si="0"/>
        <v>280</v>
      </c>
      <c r="J6" s="5">
        <v>600</v>
      </c>
      <c r="K6" s="4" t="s">
        <v>6</v>
      </c>
      <c r="L6" s="4"/>
      <c r="N6" s="7">
        <f>SUM(G13:G15)</f>
        <v>600</v>
      </c>
      <c r="O6" s="6" t="s">
        <v>6</v>
      </c>
      <c r="P6" s="6"/>
      <c r="R6" s="14" t="s">
        <v>3</v>
      </c>
      <c r="S6" s="14">
        <v>840</v>
      </c>
    </row>
    <row r="7" spans="2:28" x14ac:dyDescent="0.25">
      <c r="C7" s="8"/>
      <c r="D7" s="10"/>
      <c r="E7" s="10"/>
      <c r="F7" s="10"/>
      <c r="G7" s="10"/>
      <c r="H7" s="10"/>
      <c r="J7" s="5">
        <v>480</v>
      </c>
      <c r="K7" s="4" t="s">
        <v>5</v>
      </c>
      <c r="L7" s="4"/>
      <c r="N7" s="7">
        <f>SUM(H13:H15)</f>
        <v>480</v>
      </c>
      <c r="O7" s="6" t="s">
        <v>5</v>
      </c>
      <c r="P7" s="6"/>
    </row>
    <row r="9" spans="2:28" x14ac:dyDescent="0.25">
      <c r="K9" s="15" t="s">
        <v>17</v>
      </c>
      <c r="L9" s="15"/>
      <c r="M9" s="15"/>
      <c r="N9" s="15"/>
      <c r="O9" s="15"/>
      <c r="P9" s="15"/>
      <c r="Q9" s="15"/>
    </row>
    <row r="11" spans="2:28" x14ac:dyDescent="0.25">
      <c r="C11" s="1" t="s">
        <v>11</v>
      </c>
      <c r="D11" s="1"/>
      <c r="E11" s="1" t="s">
        <v>12</v>
      </c>
      <c r="F11" s="1"/>
      <c r="G11" s="1"/>
      <c r="H11" s="1"/>
      <c r="I11" s="1"/>
    </row>
    <row r="12" spans="2:28" x14ac:dyDescent="0.25">
      <c r="C12" s="1"/>
      <c r="D12" s="1"/>
      <c r="E12" s="2" t="s">
        <v>8</v>
      </c>
      <c r="F12" s="2" t="s">
        <v>7</v>
      </c>
      <c r="G12" s="2" t="s">
        <v>6</v>
      </c>
      <c r="H12" s="2" t="s">
        <v>5</v>
      </c>
      <c r="I12" s="12" t="s">
        <v>4</v>
      </c>
      <c r="J12" s="13" t="s">
        <v>14</v>
      </c>
    </row>
    <row r="13" spans="2:28" x14ac:dyDescent="0.25">
      <c r="C13" s="3" t="s">
        <v>0</v>
      </c>
      <c r="D13" s="2" t="s">
        <v>1</v>
      </c>
      <c r="E13" s="2">
        <v>0</v>
      </c>
      <c r="F13" s="2">
        <v>0</v>
      </c>
      <c r="G13" s="2">
        <v>0</v>
      </c>
      <c r="H13" s="2">
        <v>270</v>
      </c>
      <c r="I13" s="2">
        <v>660</v>
      </c>
      <c r="J13" s="11">
        <f>SUM(E13:I13)</f>
        <v>930</v>
      </c>
      <c r="M13" s="16" t="s">
        <v>18</v>
      </c>
      <c r="N13" s="16"/>
      <c r="O13" s="16"/>
      <c r="P13" s="16">
        <f>SUMPRODUCT(E13:I15,D4:H6)</f>
        <v>100200</v>
      </c>
    </row>
    <row r="14" spans="2:28" x14ac:dyDescent="0.25">
      <c r="C14" s="3"/>
      <c r="D14" s="2" t="s">
        <v>2</v>
      </c>
      <c r="E14" s="2">
        <v>0</v>
      </c>
      <c r="F14" s="2">
        <v>0</v>
      </c>
      <c r="G14" s="2">
        <v>570</v>
      </c>
      <c r="H14" s="2">
        <v>210</v>
      </c>
      <c r="I14" s="2">
        <v>0</v>
      </c>
      <c r="J14" s="11">
        <f t="shared" ref="J14:J15" si="1">SUM(E14:I14)</f>
        <v>780</v>
      </c>
      <c r="M14" s="16" t="s">
        <v>19</v>
      </c>
      <c r="N14" s="16"/>
      <c r="O14" s="16"/>
      <c r="P14" s="16"/>
    </row>
    <row r="15" spans="2:28" x14ac:dyDescent="0.25">
      <c r="C15" s="3"/>
      <c r="D15" s="2" t="s">
        <v>3</v>
      </c>
      <c r="E15" s="2">
        <v>540</v>
      </c>
      <c r="F15" s="2">
        <v>240</v>
      </c>
      <c r="G15" s="2">
        <v>30</v>
      </c>
      <c r="H15" s="2">
        <v>0</v>
      </c>
      <c r="I15" s="2">
        <v>0</v>
      </c>
      <c r="J15" s="11">
        <f t="shared" si="1"/>
        <v>810</v>
      </c>
      <c r="Q15" s="15" t="s">
        <v>20</v>
      </c>
      <c r="R15" s="15"/>
      <c r="S15" s="15"/>
      <c r="T15" s="15"/>
      <c r="U15" s="15"/>
      <c r="V15" s="15"/>
      <c r="W15" s="15"/>
      <c r="X15" s="15"/>
      <c r="Y15" s="15"/>
    </row>
  </sheetData>
  <mergeCells count="19">
    <mergeCell ref="N2:P2"/>
    <mergeCell ref="R3:S3"/>
    <mergeCell ref="T4:AB4"/>
    <mergeCell ref="K7:L7"/>
    <mergeCell ref="E11:I11"/>
    <mergeCell ref="C13:C15"/>
    <mergeCell ref="C11:D12"/>
    <mergeCell ref="O3:P3"/>
    <mergeCell ref="O4:P4"/>
    <mergeCell ref="O5:P5"/>
    <mergeCell ref="O6:P6"/>
    <mergeCell ref="O7:P7"/>
    <mergeCell ref="B4:B6"/>
    <mergeCell ref="D2:H2"/>
    <mergeCell ref="J2:L2"/>
    <mergeCell ref="K3:L3"/>
    <mergeCell ref="K4:L4"/>
    <mergeCell ref="K5:L5"/>
    <mergeCell ref="K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0221</dc:creator>
  <cp:lastModifiedBy>mario 0221</cp:lastModifiedBy>
  <dcterms:created xsi:type="dcterms:W3CDTF">2015-06-05T18:19:34Z</dcterms:created>
  <dcterms:modified xsi:type="dcterms:W3CDTF">2019-12-15T23:02:36Z</dcterms:modified>
</cp:coreProperties>
</file>