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Solver\"/>
    </mc:Choice>
  </mc:AlternateContent>
  <xr:revisionPtr revIDLastSave="0" documentId="13_ncr:1_{DC4E770B-BAD3-4FB8-99AE-F8C3DA5B2F30}" xr6:coauthVersionLast="45" xr6:coauthVersionMax="45" xr10:uidLastSave="{00000000-0000-0000-0000-000000000000}"/>
  <bookViews>
    <workbookView xWindow="-8565" yWindow="5115" windowWidth="21600" windowHeight="11385" xr2:uid="{00000000-000D-0000-FFFF-FFFF00000000}"/>
  </bookViews>
  <sheets>
    <sheet name="Hoja1" sheetId="1" r:id="rId1"/>
  </sheets>
  <definedNames>
    <definedName name="solver_adj" localSheetId="0" hidden="1">Hoja1!$L$3:$L$5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Hoja1!$L$4</definedName>
    <definedName name="solver_lhs2" localSheetId="0" hidden="1">Hoja1!$N$17:$N$19</definedName>
    <definedName name="solver_lhs3" localSheetId="0" hidden="1">Hoja1!$N$20:$N$21</definedName>
    <definedName name="solver_lhs4" localSheetId="0" hidden="1">Hoja1!$N$20:$N$21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Hoja1!$G$20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Hoja1!$E$9</definedName>
    <definedName name="solver_rhs2" localSheetId="0" hidden="1">Hoja1!$E$10:$E$12</definedName>
    <definedName name="solver_rhs3" localSheetId="0" hidden="1">Hoja1!$E$13:$E$14</definedName>
    <definedName name="solver_rhs4" localSheetId="0" hidden="1">Hoja1!$E$13:$E$14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4" i="1"/>
  <c r="P9" i="1"/>
  <c r="O9" i="1"/>
  <c r="P8" i="1"/>
  <c r="O8" i="1"/>
  <c r="N9" i="1"/>
  <c r="N8" i="1"/>
  <c r="Q9" i="1" l="1"/>
  <c r="Q8" i="1"/>
  <c r="Q10" i="1" l="1"/>
  <c r="G20" i="1" s="1"/>
</calcChain>
</file>

<file path=xl/sharedStrings.xml><?xml version="1.0" encoding="utf-8"?>
<sst xmlns="http://schemas.openxmlformats.org/spreadsheetml/2006/main" count="43" uniqueCount="32">
  <si>
    <t>Componente</t>
  </si>
  <si>
    <t>Maquina1</t>
  </si>
  <si>
    <t>Maquina2</t>
  </si>
  <si>
    <t>Maquina3</t>
  </si>
  <si>
    <t>A</t>
  </si>
  <si>
    <t>B</t>
  </si>
  <si>
    <t>C</t>
  </si>
  <si>
    <t>Timpo de procesamiento</t>
  </si>
  <si>
    <t>Requisito onzas/ud</t>
  </si>
  <si>
    <t>MP1</t>
  </si>
  <si>
    <t>MP2</t>
  </si>
  <si>
    <t>Precio venta</t>
  </si>
  <si>
    <t>RESTRICCIONES</t>
  </si>
  <si>
    <t>Onzas MP1</t>
  </si>
  <si>
    <t>Onzas MP2</t>
  </si>
  <si>
    <t>Costes por onza</t>
  </si>
  <si>
    <t>ingresos - gastos es lo que hay que maximizar</t>
  </si>
  <si>
    <t>Unidades</t>
  </si>
  <si>
    <t xml:space="preserve">Celda Objetivo: maximizar el precio de venta </t>
  </si>
  <si>
    <t>Unidades componente B &gt;=</t>
  </si>
  <si>
    <t>Capadidad Máx Máq 1 &lt;=</t>
  </si>
  <si>
    <t>Capadidad Máx Máq 2 &lt;=</t>
  </si>
  <si>
    <t>Capadidad Máx Máq 3 &lt;=</t>
  </si>
  <si>
    <t>Onzas MP1 &lt;=</t>
  </si>
  <si>
    <t>Onzas MP2 &lt;=</t>
  </si>
  <si>
    <t>Coste Total Componentes</t>
  </si>
  <si>
    <t>total</t>
  </si>
  <si>
    <t>Costes totales</t>
  </si>
  <si>
    <t>Ingresos Totales</t>
  </si>
  <si>
    <t>Capacid. Maq 1</t>
  </si>
  <si>
    <t>Capacid. Maq 2</t>
  </si>
  <si>
    <t>Capacid. Maq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</si>
</sst>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5" borderId="0" xfId="4"/>
    <xf numFmtId="0" fontId="3" fillId="3" borderId="0" xfId="2" applyAlignment="1">
      <alignment horizontal="center"/>
    </xf>
    <xf numFmtId="0" fontId="3" fillId="3" borderId="0" xfId="2"/>
    <xf numFmtId="0" fontId="4" fillId="4" borderId="0" xfId="3" applyAlignment="1">
      <alignment horizontal="center"/>
    </xf>
    <xf numFmtId="0" fontId="4" fillId="4" borderId="0" xfId="3"/>
    <xf numFmtId="0" fontId="0" fillId="0" borderId="1" xfId="0" applyBorder="1" applyAlignment="1">
      <alignment horizontal="center"/>
    </xf>
    <xf numFmtId="0" fontId="0" fillId="0" borderId="1" xfId="0" applyBorder="1"/>
    <xf numFmtId="0" fontId="1" fillId="5" borderId="1" xfId="4" applyBorder="1" applyAlignment="1">
      <alignment horizontal="center"/>
    </xf>
    <xf numFmtId="0" fontId="1" fillId="0" borderId="0" xfId="4" applyFill="1"/>
    <xf numFmtId="0" fontId="1" fillId="5" borderId="1" xfId="4" applyBorder="1"/>
    <xf numFmtId="0" fontId="2" fillId="2" borderId="0" xfId="1"/>
  </cellXfs>
  <cellStyles count="5">
    <cellStyle name="20% - Énfasis6" xfId="4" builtinId="50"/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1"/>
  <sheetViews>
    <sheetView tabSelected="1" workbookViewId="0">
      <selection activeCell="L5" sqref="L5"/>
    </sheetView>
  </sheetViews>
  <sheetFormatPr baseColWidth="10" defaultColWidth="9.140625" defaultRowHeight="15" x14ac:dyDescent="0.25"/>
  <cols>
    <col min="12" max="12" width="11.85546875" customWidth="1"/>
    <col min="13" max="13" width="11.7109375" customWidth="1"/>
    <col min="14" max="14" width="11.85546875" bestFit="1" customWidth="1"/>
  </cols>
  <sheetData>
    <row r="1" spans="2:17" x14ac:dyDescent="0.25">
      <c r="C1" s="1" t="s">
        <v>7</v>
      </c>
      <c r="D1" s="1"/>
      <c r="E1" s="1"/>
      <c r="H1" s="1" t="s">
        <v>8</v>
      </c>
      <c r="I1" s="1"/>
      <c r="J1" s="1"/>
    </row>
    <row r="2" spans="2:17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9</v>
      </c>
      <c r="I2" t="s">
        <v>10</v>
      </c>
      <c r="J2" t="s">
        <v>11</v>
      </c>
      <c r="L2" t="s">
        <v>17</v>
      </c>
    </row>
    <row r="3" spans="2:17" x14ac:dyDescent="0.25">
      <c r="B3" t="s">
        <v>4</v>
      </c>
      <c r="C3">
        <v>0.25</v>
      </c>
      <c r="D3">
        <v>0.1</v>
      </c>
      <c r="E3">
        <v>0.05</v>
      </c>
      <c r="G3" t="s">
        <v>4</v>
      </c>
      <c r="H3">
        <v>32</v>
      </c>
      <c r="I3">
        <v>12</v>
      </c>
      <c r="J3">
        <v>40</v>
      </c>
      <c r="L3">
        <v>5275</v>
      </c>
    </row>
    <row r="4" spans="2:17" x14ac:dyDescent="0.25">
      <c r="B4" s="2" t="s">
        <v>5</v>
      </c>
      <c r="C4" s="2">
        <v>0.2</v>
      </c>
      <c r="D4" s="2">
        <v>0.15</v>
      </c>
      <c r="E4" s="2">
        <v>0.1</v>
      </c>
      <c r="F4" s="2"/>
      <c r="G4" s="2" t="s">
        <v>5</v>
      </c>
      <c r="H4" s="2">
        <v>26</v>
      </c>
      <c r="I4" s="2">
        <v>16</v>
      </c>
      <c r="J4" s="2">
        <v>28</v>
      </c>
      <c r="K4" s="2"/>
      <c r="L4" s="12">
        <v>1200</v>
      </c>
    </row>
    <row r="5" spans="2:17" x14ac:dyDescent="0.25">
      <c r="B5" t="s">
        <v>6</v>
      </c>
      <c r="C5">
        <v>0.1</v>
      </c>
      <c r="D5">
        <v>0.05</v>
      </c>
      <c r="E5">
        <v>0.15</v>
      </c>
      <c r="G5" t="s">
        <v>6</v>
      </c>
      <c r="H5">
        <v>19</v>
      </c>
      <c r="I5">
        <v>9</v>
      </c>
      <c r="J5">
        <v>24</v>
      </c>
      <c r="L5">
        <v>0</v>
      </c>
    </row>
    <row r="7" spans="2:17" x14ac:dyDescent="0.25">
      <c r="L7" s="7" t="s">
        <v>25</v>
      </c>
      <c r="M7" s="7"/>
      <c r="N7" s="8" t="s">
        <v>4</v>
      </c>
      <c r="O7" s="8" t="s">
        <v>5</v>
      </c>
      <c r="P7" s="8" t="s">
        <v>6</v>
      </c>
      <c r="Q7" s="8" t="s">
        <v>26</v>
      </c>
    </row>
    <row r="8" spans="2:17" x14ac:dyDescent="0.25">
      <c r="B8" s="3" t="s">
        <v>12</v>
      </c>
      <c r="C8" s="3"/>
      <c r="D8" s="3"/>
      <c r="E8" s="3"/>
      <c r="H8" s="1" t="s">
        <v>15</v>
      </c>
      <c r="I8" s="1"/>
      <c r="L8" s="7" t="s">
        <v>9</v>
      </c>
      <c r="M8" s="7"/>
      <c r="N8" s="8">
        <f>PRODUCT(H3,L3,I9)</f>
        <v>33760</v>
      </c>
      <c r="O8" s="8">
        <f>PRODUCT(L4,H4,I9)</f>
        <v>6240</v>
      </c>
      <c r="P8" s="8">
        <f>PRODUCT(L5,H5,I9)</f>
        <v>0</v>
      </c>
      <c r="Q8" s="8">
        <f>SUM(N8:P8)</f>
        <v>40000</v>
      </c>
    </row>
    <row r="9" spans="2:17" x14ac:dyDescent="0.25">
      <c r="B9" s="3" t="s">
        <v>19</v>
      </c>
      <c r="C9" s="3"/>
      <c r="D9" s="3"/>
      <c r="E9" s="4">
        <v>1200</v>
      </c>
      <c r="H9" t="s">
        <v>9</v>
      </c>
      <c r="I9">
        <v>0.2</v>
      </c>
      <c r="L9" s="7" t="s">
        <v>10</v>
      </c>
      <c r="M9" s="7"/>
      <c r="N9" s="8">
        <f>PRODUCT(L3,I3,I10)</f>
        <v>22155</v>
      </c>
      <c r="O9" s="8">
        <f>PRODUCT(I4,L4,I10)</f>
        <v>6720</v>
      </c>
      <c r="P9" s="8">
        <f>PRODUCT(L5,I5,I10)</f>
        <v>0</v>
      </c>
      <c r="Q9" s="8">
        <f>SUM(N9:P9)</f>
        <v>28875</v>
      </c>
    </row>
    <row r="10" spans="2:17" x14ac:dyDescent="0.25">
      <c r="B10" s="3" t="s">
        <v>20</v>
      </c>
      <c r="C10" s="3"/>
      <c r="D10" s="3"/>
      <c r="E10" s="4">
        <v>1600</v>
      </c>
      <c r="H10" t="s">
        <v>10</v>
      </c>
      <c r="I10">
        <v>0.35</v>
      </c>
      <c r="L10" s="9" t="s">
        <v>27</v>
      </c>
      <c r="M10" s="9"/>
      <c r="N10" s="9"/>
      <c r="O10" s="9"/>
      <c r="P10" s="9"/>
      <c r="Q10" s="8">
        <f>SUM(Q8:Q9)</f>
        <v>68875</v>
      </c>
    </row>
    <row r="11" spans="2:17" x14ac:dyDescent="0.25">
      <c r="B11" s="3" t="s">
        <v>21</v>
      </c>
      <c r="C11" s="3"/>
      <c r="D11" s="3"/>
      <c r="E11" s="4">
        <v>1400</v>
      </c>
    </row>
    <row r="12" spans="2:17" x14ac:dyDescent="0.25">
      <c r="B12" s="3" t="s">
        <v>22</v>
      </c>
      <c r="C12" s="3"/>
      <c r="D12" s="3"/>
      <c r="E12" s="4">
        <v>1500</v>
      </c>
    </row>
    <row r="13" spans="2:17" x14ac:dyDescent="0.25">
      <c r="B13" s="3" t="s">
        <v>23</v>
      </c>
      <c r="C13" s="3"/>
      <c r="D13" s="3"/>
      <c r="E13" s="4">
        <v>200000</v>
      </c>
    </row>
    <row r="14" spans="2:17" x14ac:dyDescent="0.25">
      <c r="B14" s="3" t="s">
        <v>24</v>
      </c>
      <c r="C14" s="3"/>
      <c r="D14" s="3"/>
      <c r="E14" s="4">
        <v>85000</v>
      </c>
      <c r="L14" s="9" t="s">
        <v>28</v>
      </c>
      <c r="M14" s="9"/>
      <c r="N14" s="11">
        <f>SUMPRODUCT(L3:L5,J3:J5)</f>
        <v>244600</v>
      </c>
    </row>
    <row r="16" spans="2:17" x14ac:dyDescent="0.25">
      <c r="L16" s="10"/>
      <c r="M16" s="10"/>
    </row>
    <row r="17" spans="2:14" x14ac:dyDescent="0.25">
      <c r="L17" s="12" t="s">
        <v>29</v>
      </c>
      <c r="M17" s="12"/>
      <c r="N17" s="12">
        <f>SUMPRODUCT(L3:L5,C3:C5)</f>
        <v>1558.75</v>
      </c>
    </row>
    <row r="18" spans="2:14" x14ac:dyDescent="0.25">
      <c r="L18" s="12" t="s">
        <v>30</v>
      </c>
      <c r="M18" s="12"/>
      <c r="N18" s="12">
        <f>SUMPRODUCT(L3:L5,D3:D5)</f>
        <v>707.5</v>
      </c>
    </row>
    <row r="19" spans="2:14" x14ac:dyDescent="0.25">
      <c r="L19" s="12" t="s">
        <v>31</v>
      </c>
      <c r="M19" s="12"/>
      <c r="N19" s="12">
        <f>SUMPRODUCT(L3:L5,E3:E5)</f>
        <v>383.75</v>
      </c>
    </row>
    <row r="20" spans="2:14" x14ac:dyDescent="0.25">
      <c r="B20" s="5" t="s">
        <v>18</v>
      </c>
      <c r="C20" s="5"/>
      <c r="D20" s="5"/>
      <c r="E20" s="5"/>
      <c r="F20" s="5"/>
      <c r="G20" s="6">
        <f>SUM(N14,-Q10)</f>
        <v>175725</v>
      </c>
      <c r="L20" s="12" t="s">
        <v>13</v>
      </c>
      <c r="M20" s="12"/>
      <c r="N20" s="12">
        <f>SUMPRODUCT(L3:L5,H3:H5)</f>
        <v>200000</v>
      </c>
    </row>
    <row r="21" spans="2:14" x14ac:dyDescent="0.25">
      <c r="B21" s="5" t="s">
        <v>16</v>
      </c>
      <c r="C21" s="5"/>
      <c r="D21" s="5"/>
      <c r="E21" s="5"/>
      <c r="F21" s="5"/>
      <c r="G21" s="6"/>
      <c r="L21" s="12" t="s">
        <v>14</v>
      </c>
      <c r="M21" s="12"/>
      <c r="N21" s="12">
        <f>SUMPRODUCT(L3:L5,I3:I5)</f>
        <v>82500</v>
      </c>
    </row>
  </sheetData>
  <mergeCells count="17">
    <mergeCell ref="B21:F21"/>
    <mergeCell ref="L7:M7"/>
    <mergeCell ref="L14:M14"/>
    <mergeCell ref="L10:P10"/>
    <mergeCell ref="L8:M8"/>
    <mergeCell ref="L9:M9"/>
    <mergeCell ref="B12:D12"/>
    <mergeCell ref="B13:D13"/>
    <mergeCell ref="B14:D14"/>
    <mergeCell ref="B8:E8"/>
    <mergeCell ref="H8:I8"/>
    <mergeCell ref="B20:F20"/>
    <mergeCell ref="C1:E1"/>
    <mergeCell ref="H1:J1"/>
    <mergeCell ref="B9:D9"/>
    <mergeCell ref="B10:D10"/>
    <mergeCell ref="B11:D1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2019-12-15T12:58:57Z</dcterms:modified>
</cp:coreProperties>
</file>