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7" customWidth="1" min="3" max="3"/>
    <col width="33" customWidth="1" min="4" max="4"/>
    <col width="79" customWidth="1" min="5" max="5"/>
    <col width="18" customWidth="1" min="6" max="6"/>
    <col width="20" customWidth="1" min="7" max="7"/>
    <col width="20" customWidth="1" min="8" max="8"/>
    <col width="20" customWidth="1" min="9" max="9"/>
    <col width="10" customWidth="1" min="10" max="10"/>
    <col width="18" customWidth="1" min="11" max="11"/>
    <col width="24" customWidth="1" min="12" max="12"/>
    <col width="18" customWidth="1" min="13" max="13"/>
    <col width="16" customWidth="1" min="14" max="14"/>
    <col width="18" customWidth="1" min="15" max="15"/>
    <col width="23" customWidth="1" min="16" max="16"/>
    <col width="21" customWidth="1" min="17" max="17"/>
    <col width="42" customWidth="1" min="18" max="18"/>
  </cols>
  <sheetData>
    <row r="1">
      <c r="A1" s="1" t="inlineStr">
        <is>
          <t>Name</t>
        </is>
      </c>
      <c r="B1" s="1" t="inlineStr">
        <is>
          <t>Matched As</t>
        </is>
      </c>
      <c r="C1" s="1" t="inlineStr">
        <is>
          <t>Ratio</t>
        </is>
      </c>
      <c r="D1" s="1" t="inlineStr">
        <is>
          <t>Client</t>
        </is>
      </c>
      <c r="E1" s="1" t="inlineStr">
        <is>
          <t>Site Address</t>
        </is>
      </c>
      <c r="F1" s="1" t="inlineStr">
        <is>
          <t>Department</t>
        </is>
      </c>
      <c r="G1" s="1" t="inlineStr">
        <is>
          <t>Weekday Hours</t>
        </is>
      </c>
      <c r="H1" s="1" t="inlineStr">
        <is>
          <t>Saturday Hours</t>
        </is>
      </c>
      <c r="I1" s="1" t="inlineStr">
        <is>
          <t>Sunday Hours</t>
        </is>
      </c>
      <c r="J1" s="1" t="inlineStr">
        <is>
          <t>Rate (£)</t>
        </is>
      </c>
      <c r="K1" s="1" t="inlineStr">
        <is>
          <t>Regular Pay (£)</t>
        </is>
      </c>
      <c r="L1" s="1" t="inlineStr">
        <is>
          <t>Overtime Pay (£)</t>
        </is>
      </c>
      <c r="M1" s="1" t="inlineStr">
        <is>
          <t>Saturday Pay (£)</t>
        </is>
      </c>
      <c r="N1" s="1" t="inlineStr">
        <is>
          <t>Sunday Pay (£)</t>
        </is>
      </c>
      <c r="O1" s="1" t="inlineStr">
        <is>
          <t>Total Pay (£)</t>
        </is>
      </c>
      <c r="P1" s="1" t="inlineStr">
        <is>
          <t>Date Range</t>
        </is>
      </c>
      <c r="Q1" s="1" t="inlineStr">
        <is>
          <t>Extracted On</t>
        </is>
      </c>
      <c r="R1" s="1" t="inlineStr">
        <is>
          <t>Source File</t>
        </is>
      </c>
    </row>
    <row r="2">
      <c r="A2" t="inlineStr">
        <is>
          <t>Daniel Baker</t>
        </is>
      </c>
      <c r="B2" t="inlineStr">
        <is>
          <t>Daniel Baker</t>
        </is>
      </c>
      <c r="C2" t="n">
        <v>1</v>
      </c>
      <c r="D2" t="inlineStr">
        <is>
          <t>ANEL ENGINEERING</t>
        </is>
      </c>
      <c r="E2" t="inlineStr">
        <is>
          <t>SHOTTON MILL</t>
        </is>
      </c>
      <c r="F2" t="inlineStr">
        <is>
          <t>WAREHOUSE</t>
        </is>
      </c>
      <c r="G2" t="n">
        <v>34</v>
      </c>
      <c r="H2" t="n">
        <v>0</v>
      </c>
      <c r="I2" t="n">
        <v>0</v>
      </c>
      <c r="J2" t="n">
        <v>25</v>
      </c>
      <c r="K2">
        <f>MIN(G2,50)*J2</f>
        <v/>
      </c>
      <c r="L2">
        <f>MAX(G2-50,0)*J2*1.5</f>
        <v/>
      </c>
      <c r="M2">
        <f>H2*J2*1.5</f>
        <v/>
      </c>
      <c r="N2">
        <f>I2*J2*1.75</f>
        <v/>
      </c>
      <c r="O2">
        <f>K2+L2+M2+N2</f>
        <v/>
      </c>
      <c r="P2" t="inlineStr">
        <is>
          <t>26.05.2025–01.06.2025</t>
        </is>
      </c>
      <c r="Q2" t="inlineStr">
        <is>
          <t>2025-06-05 00:00:45</t>
        </is>
      </c>
      <c r="R2" t="inlineStr">
        <is>
          <t>PRL_of Anel Timesheet WE  01.06.2025.pdf</t>
        </is>
      </c>
    </row>
    <row r="3">
      <c r="A3" t="inlineStr">
        <is>
          <t>Allan Brit</t>
        </is>
      </c>
      <c r="B3" t="inlineStr">
        <is>
          <t>Allan Brit</t>
        </is>
      </c>
      <c r="C3" t="n">
        <v>1</v>
      </c>
      <c r="D3" t="inlineStr">
        <is>
          <t>ANEL ENGINEERING</t>
        </is>
      </c>
      <c r="E3" t="inlineStr">
        <is>
          <t>SHOTTON MILL</t>
        </is>
      </c>
      <c r="F3" t="inlineStr">
        <is>
          <t>HEALTH &amp; SAFTEY</t>
        </is>
      </c>
      <c r="G3" t="n">
        <v>56.11666666666667</v>
      </c>
      <c r="H3" t="n">
        <v>11.63333333333333</v>
      </c>
      <c r="I3" t="n">
        <v>6.983333333333333</v>
      </c>
      <c r="J3" t="n">
        <v>45</v>
      </c>
      <c r="K3">
        <f>MIN(G3,50)*J3</f>
        <v/>
      </c>
      <c r="L3">
        <f>MAX(G3-50,0)*J3*1.5</f>
        <v/>
      </c>
      <c r="M3">
        <f>H3*J3*1.5</f>
        <v/>
      </c>
      <c r="N3">
        <f>I3*J3*1.75</f>
        <v/>
      </c>
      <c r="O3">
        <f>K3+L3+M3+N3</f>
        <v/>
      </c>
      <c r="P3" t="inlineStr">
        <is>
          <t>26.05.2025–01.06.2025</t>
        </is>
      </c>
      <c r="Q3" t="inlineStr">
        <is>
          <t>2025-06-05 00:00:45</t>
        </is>
      </c>
      <c r="R3" t="inlineStr">
        <is>
          <t>PRL_of Anel Timesheet WE  01.06.2025.pdf</t>
        </is>
      </c>
    </row>
    <row r="4">
      <c r="A4" t="inlineStr">
        <is>
          <t>Waisele Cakau</t>
        </is>
      </c>
      <c r="B4" t="inlineStr">
        <is>
          <t>Waisele Cakau</t>
        </is>
      </c>
      <c r="C4" t="n">
        <v>1</v>
      </c>
      <c r="D4" t="inlineStr">
        <is>
          <t>ANEL ENGINEERING</t>
        </is>
      </c>
      <c r="E4" t="inlineStr">
        <is>
          <t>SHOTTON MILL</t>
        </is>
      </c>
      <c r="F4" t="inlineStr">
        <is>
          <t>CONSTRUCTION</t>
        </is>
      </c>
      <c r="G4" t="n">
        <v>50</v>
      </c>
      <c r="H4" t="n">
        <v>10.68333333333333</v>
      </c>
      <c r="I4" t="n">
        <v>10.31666666666667</v>
      </c>
      <c r="J4" t="n">
        <v>23</v>
      </c>
      <c r="K4">
        <f>MIN(G4,50)*J4</f>
        <v/>
      </c>
      <c r="L4">
        <f>MAX(G4-50,0)*J4*1.5</f>
        <v/>
      </c>
      <c r="M4">
        <f>H4*J4*1.5</f>
        <v/>
      </c>
      <c r="N4">
        <f>I4*J4*1.75</f>
        <v/>
      </c>
      <c r="O4">
        <f>K4+L4+M4+N4</f>
        <v/>
      </c>
      <c r="P4" t="inlineStr">
        <is>
          <t>26.05.2025–01.06.2025</t>
        </is>
      </c>
      <c r="Q4" t="inlineStr">
        <is>
          <t>2025-06-05 00:00:45</t>
        </is>
      </c>
      <c r="R4" t="inlineStr">
        <is>
          <t>PRL_of Anel Timesheet WE  01.06.2025.pdf</t>
        </is>
      </c>
    </row>
    <row r="5">
      <c r="A5" t="inlineStr">
        <is>
          <t>Sturt Courtney</t>
        </is>
      </c>
      <c r="B5" t="inlineStr">
        <is>
          <t>Stuart Courtney</t>
        </is>
      </c>
      <c r="C5" t="n">
        <v>0.97</v>
      </c>
      <c r="D5" t="inlineStr">
        <is>
          <t>ANEL ENGINEERING</t>
        </is>
      </c>
      <c r="E5" t="inlineStr">
        <is>
          <t>SHOTTON MILL</t>
        </is>
      </c>
      <c r="F5" t="inlineStr">
        <is>
          <t>CONSTRUCTION</t>
        </is>
      </c>
      <c r="G5" t="n">
        <v>48.5</v>
      </c>
      <c r="H5" t="n">
        <v>6.583333333333333</v>
      </c>
      <c r="I5" t="n">
        <v>0</v>
      </c>
      <c r="J5" t="n">
        <v>22</v>
      </c>
      <c r="K5">
        <f>MIN(G5,50)*J5</f>
        <v/>
      </c>
      <c r="L5">
        <f>MAX(G5-50,0)*J5*1.5</f>
        <v/>
      </c>
      <c r="M5">
        <f>H5*J5*1.5</f>
        <v/>
      </c>
      <c r="N5">
        <f>I5*J5*1.75</f>
        <v/>
      </c>
      <c r="O5">
        <f>K5+L5+M5+N5</f>
        <v/>
      </c>
      <c r="P5" t="inlineStr">
        <is>
          <t>26.05.2025–01.06.2025</t>
        </is>
      </c>
      <c r="Q5" t="inlineStr">
        <is>
          <t>2025-06-05 00:00:45</t>
        </is>
      </c>
      <c r="R5" t="inlineStr">
        <is>
          <t>PRL_of Anel Timesheet WE  01.06.2025.pdf</t>
        </is>
      </c>
    </row>
    <row r="6">
      <c r="A6" t="inlineStr">
        <is>
          <t>Luca Curotto</t>
        </is>
      </c>
      <c r="B6" t="inlineStr">
        <is>
          <t>Luca Gurotto</t>
        </is>
      </c>
      <c r="C6" t="n">
        <v>0.92</v>
      </c>
      <c r="D6" t="inlineStr">
        <is>
          <t>ANEL ENGINEERING</t>
        </is>
      </c>
      <c r="E6" t="inlineStr">
        <is>
          <t>SHOTTON MILL</t>
        </is>
      </c>
      <c r="F6" t="inlineStr">
        <is>
          <t>CONSTRUCTION</t>
        </is>
      </c>
      <c r="G6" t="n">
        <v>41.5</v>
      </c>
      <c r="H6" t="n">
        <v>7.216666666666667</v>
      </c>
      <c r="I6" t="n">
        <v>0</v>
      </c>
      <c r="J6" t="n">
        <v>20</v>
      </c>
      <c r="K6">
        <f>MIN(G6,50)*J6</f>
        <v/>
      </c>
      <c r="L6">
        <f>MAX(G6-50,0)*J6*1.5</f>
        <v/>
      </c>
      <c r="M6">
        <f>H6*J6*1.5</f>
        <v/>
      </c>
      <c r="N6">
        <f>I6*J6*1.75</f>
        <v/>
      </c>
      <c r="O6">
        <f>K6+L6+M6+N6</f>
        <v/>
      </c>
      <c r="P6" t="inlineStr">
        <is>
          <t>26.05.2025–01.06.2025</t>
        </is>
      </c>
      <c r="Q6" t="inlineStr">
        <is>
          <t>2025-06-05 00:00:45</t>
        </is>
      </c>
      <c r="R6" t="inlineStr">
        <is>
          <t>PRL_of Anel Timesheet WE  01.06.2025.pdf</t>
        </is>
      </c>
    </row>
    <row r="7">
      <c r="A7" t="inlineStr">
        <is>
          <t>Joseph Dutton</t>
        </is>
      </c>
      <c r="B7" t="inlineStr">
        <is>
          <t>Stephen Watterson</t>
        </is>
      </c>
      <c r="C7" t="n">
        <v>0.6</v>
      </c>
      <c r="D7" t="inlineStr">
        <is>
          <t>ANEL ENGINEERING</t>
        </is>
      </c>
      <c r="E7" t="inlineStr">
        <is>
          <t>SHOTTON MILL</t>
        </is>
      </c>
      <c r="F7" t="inlineStr">
        <is>
          <t>CONSTRUCTION</t>
        </is>
      </c>
      <c r="G7" t="n">
        <v>30</v>
      </c>
      <c r="H7" t="n">
        <v>0</v>
      </c>
      <c r="I7" t="n">
        <v>0</v>
      </c>
      <c r="J7" t="n">
        <v>23</v>
      </c>
      <c r="K7">
        <f>MIN(G7,50)*J7</f>
        <v/>
      </c>
      <c r="L7">
        <f>MAX(G7-50,0)*J7*1.5</f>
        <v/>
      </c>
      <c r="M7">
        <f>H7*J7*1.5</f>
        <v/>
      </c>
      <c r="N7">
        <f>I7*J7*1.75</f>
        <v/>
      </c>
      <c r="O7">
        <f>K7+L7+M7+N7</f>
        <v/>
      </c>
      <c r="P7" t="inlineStr">
        <is>
          <t>26.05.2025–01.06.2025</t>
        </is>
      </c>
      <c r="Q7" t="inlineStr">
        <is>
          <t>2025-06-05 00:00:45</t>
        </is>
      </c>
      <c r="R7" t="inlineStr">
        <is>
          <t>PRL_of Anel Timesheet WE  01.06.2025.pdf</t>
        </is>
      </c>
    </row>
    <row r="8">
      <c r="A8" t="inlineStr">
        <is>
          <t>Alexander Evans</t>
        </is>
      </c>
      <c r="B8" t="inlineStr">
        <is>
          <t>Alexander Evans</t>
        </is>
      </c>
      <c r="C8" t="n">
        <v>1</v>
      </c>
      <c r="D8" t="inlineStr">
        <is>
          <t>ANEL ENGINEERING</t>
        </is>
      </c>
      <c r="E8" t="inlineStr">
        <is>
          <t>SHOTTON MILL</t>
        </is>
      </c>
      <c r="F8" t="inlineStr">
        <is>
          <t>WAREHOUSE</t>
        </is>
      </c>
      <c r="G8" t="n">
        <v>50</v>
      </c>
      <c r="H8" t="n">
        <v>7.466666666666667</v>
      </c>
      <c r="I8" t="n">
        <v>10.71666666666667</v>
      </c>
      <c r="J8" t="n">
        <v>24</v>
      </c>
      <c r="K8">
        <f>MIN(G8,50)*J8</f>
        <v/>
      </c>
      <c r="L8">
        <f>MAX(G8-50,0)*J8*1.5</f>
        <v/>
      </c>
      <c r="M8">
        <f>H8*J8*1.5</f>
        <v/>
      </c>
      <c r="N8">
        <f>I8*J8*1.75</f>
        <v/>
      </c>
      <c r="O8">
        <f>K8+L8+M8+N8</f>
        <v/>
      </c>
      <c r="P8" t="inlineStr">
        <is>
          <t>26.05.2025–01.06.2025</t>
        </is>
      </c>
      <c r="Q8" t="inlineStr">
        <is>
          <t>2025-06-05 00:00:45</t>
        </is>
      </c>
      <c r="R8" t="inlineStr">
        <is>
          <t>PRL_of Anel Timesheet WE  01.06.2025.pdf</t>
        </is>
      </c>
    </row>
    <row r="9">
      <c r="A9" t="inlineStr">
        <is>
          <t>Cameron Farrell</t>
        </is>
      </c>
      <c r="B9" t="inlineStr">
        <is>
          <t>Cameron Farrell</t>
        </is>
      </c>
      <c r="C9" t="n">
        <v>1</v>
      </c>
      <c r="D9" t="inlineStr">
        <is>
          <t>ANEL ENGINEERING</t>
        </is>
      </c>
      <c r="E9" t="inlineStr">
        <is>
          <t>SHOTTON MILL</t>
        </is>
      </c>
      <c r="F9" t="inlineStr">
        <is>
          <t>WAREHOUSE</t>
        </is>
      </c>
      <c r="G9" t="n">
        <v>46.5</v>
      </c>
      <c r="H9" t="n">
        <v>9.016666666666667</v>
      </c>
      <c r="I9" t="n">
        <v>7.983333333333333</v>
      </c>
      <c r="J9" t="n">
        <v>24</v>
      </c>
      <c r="K9">
        <f>MIN(G9,50)*J9</f>
        <v/>
      </c>
      <c r="L9">
        <f>MAX(G9-50,0)*J9*1.5</f>
        <v/>
      </c>
      <c r="M9">
        <f>H9*J9*1.5</f>
        <v/>
      </c>
      <c r="N9">
        <f>I9*J9*1.75</f>
        <v/>
      </c>
      <c r="O9">
        <f>K9+L9+M9+N9</f>
        <v/>
      </c>
      <c r="P9" t="inlineStr">
        <is>
          <t>26.05.2025–01.06.2025</t>
        </is>
      </c>
      <c r="Q9" t="inlineStr">
        <is>
          <t>2025-06-05 00:00:45</t>
        </is>
      </c>
      <c r="R9" t="inlineStr">
        <is>
          <t>PRL_of Anel Timesheet WE  01.06.2025.pdf</t>
        </is>
      </c>
    </row>
    <row r="10">
      <c r="A10" t="inlineStr">
        <is>
          <t>Neil Garrerd</t>
        </is>
      </c>
      <c r="B10" t="inlineStr">
        <is>
          <t>Neil Garrerd</t>
        </is>
      </c>
      <c r="C10" t="n">
        <v>1</v>
      </c>
      <c r="D10" t="inlineStr">
        <is>
          <t>ANEL ENGINEERING</t>
        </is>
      </c>
      <c r="E10" t="inlineStr">
        <is>
          <t>SHOTTON MILL</t>
        </is>
      </c>
      <c r="F10" t="inlineStr">
        <is>
          <t>HEALTH &amp; SAFTEY</t>
        </is>
      </c>
      <c r="G10" t="n">
        <v>0</v>
      </c>
      <c r="H10" t="n">
        <v>0</v>
      </c>
      <c r="I10" t="n">
        <v>0</v>
      </c>
      <c r="J10" t="n">
        <v>24.5</v>
      </c>
      <c r="K10">
        <f>MIN(G10,50)*J10</f>
        <v/>
      </c>
      <c r="L10">
        <f>MAX(G10-50,0)*J10*1.5</f>
        <v/>
      </c>
      <c r="M10">
        <f>H10*J10*1.5</f>
        <v/>
      </c>
      <c r="N10">
        <f>I10*J10*1.75</f>
        <v/>
      </c>
      <c r="O10">
        <f>K10+L10+M10+N10</f>
        <v/>
      </c>
      <c r="P10" t="inlineStr">
        <is>
          <t>26.05.2025–01.06.2025</t>
        </is>
      </c>
      <c r="Q10" t="inlineStr">
        <is>
          <t>2025-06-05 00:00:45</t>
        </is>
      </c>
      <c r="R10" t="inlineStr">
        <is>
          <t>PRL_of Anel Timesheet WE  01.06.2025.pdf</t>
        </is>
      </c>
    </row>
    <row r="11">
      <c r="A11" t="inlineStr">
        <is>
          <t>Ben Grounds</t>
        </is>
      </c>
      <c r="B11" t="inlineStr">
        <is>
          <t>Ben Grounds</t>
        </is>
      </c>
      <c r="C11" t="n">
        <v>1</v>
      </c>
      <c r="D11" t="inlineStr">
        <is>
          <t>ANEL ENGINEERING</t>
        </is>
      </c>
      <c r="E11" t="inlineStr">
        <is>
          <t>SHOTTON MILL</t>
        </is>
      </c>
      <c r="F11" t="inlineStr">
        <is>
          <t>CONSTRUCTION</t>
        </is>
      </c>
      <c r="G11" t="n">
        <v>37.5</v>
      </c>
      <c r="H11" t="n">
        <v>0</v>
      </c>
      <c r="I11" t="n">
        <v>0</v>
      </c>
      <c r="J11" t="n">
        <v>16.5</v>
      </c>
      <c r="K11">
        <f>MIN(G11,50)*J11</f>
        <v/>
      </c>
      <c r="L11">
        <f>MAX(G11-50,0)*J11*1.5</f>
        <v/>
      </c>
      <c r="M11">
        <f>H11*J11*1.5</f>
        <v/>
      </c>
      <c r="N11">
        <f>I11*J11*1.75</f>
        <v/>
      </c>
      <c r="O11">
        <f>K11+L11+M11+N11</f>
        <v/>
      </c>
      <c r="P11" t="inlineStr">
        <is>
          <t>26.05.2025–01.06.2025</t>
        </is>
      </c>
      <c r="Q11" t="inlineStr">
        <is>
          <t>2025-06-05 00:00:45</t>
        </is>
      </c>
      <c r="R11" t="inlineStr">
        <is>
          <t>PRL_of Anel Timesheet WE  01.06.2025.pdf</t>
        </is>
      </c>
    </row>
    <row r="12">
      <c r="A12" t="inlineStr">
        <is>
          <t>Suni Holmes</t>
        </is>
      </c>
      <c r="B12" t="inlineStr">
        <is>
          <t>Suni Holmes</t>
        </is>
      </c>
      <c r="C12" t="n">
        <v>1</v>
      </c>
      <c r="D12" t="inlineStr">
        <is>
          <t>ANEL ENGINEERING</t>
        </is>
      </c>
      <c r="E12" t="inlineStr">
        <is>
          <t>SHOTTON MILL</t>
        </is>
      </c>
      <c r="F12" t="inlineStr">
        <is>
          <t>HSE &amp; QUALITY</t>
        </is>
      </c>
      <c r="G12" t="n">
        <v>30</v>
      </c>
      <c r="H12" t="n">
        <v>0</v>
      </c>
      <c r="I12" t="n">
        <v>0</v>
      </c>
      <c r="J12" t="n">
        <v>16.5</v>
      </c>
      <c r="K12">
        <f>MIN(G12,50)*J12</f>
        <v/>
      </c>
      <c r="L12">
        <f>MAX(G12-50,0)*J12*1.5</f>
        <v/>
      </c>
      <c r="M12">
        <f>H12*J12*1.5</f>
        <v/>
      </c>
      <c r="N12">
        <f>I12*J12*1.75</f>
        <v/>
      </c>
      <c r="O12">
        <f>K12+L12+M12+N12</f>
        <v/>
      </c>
      <c r="P12" t="inlineStr">
        <is>
          <t>26.05.2025–01.06.2025</t>
        </is>
      </c>
      <c r="Q12" t="inlineStr">
        <is>
          <t>2025-06-05 00:00:45</t>
        </is>
      </c>
      <c r="R12" t="inlineStr">
        <is>
          <t>PRL_of Anel Timesheet WE  01.06.2025.pdf</t>
        </is>
      </c>
    </row>
    <row r="13">
      <c r="A13" t="inlineStr">
        <is>
          <t>Mathew Hooley</t>
        </is>
      </c>
      <c r="B13" t="inlineStr">
        <is>
          <t>Matthew Hooley</t>
        </is>
      </c>
      <c r="C13" t="n">
        <v>0.96</v>
      </c>
      <c r="D13" t="inlineStr">
        <is>
          <t>ANEL ENGINEERING</t>
        </is>
      </c>
      <c r="E13" t="inlineStr">
        <is>
          <t>SHOTTON MILL</t>
        </is>
      </c>
      <c r="F13" t="inlineStr">
        <is>
          <t>WAREHOUSE</t>
        </is>
      </c>
      <c r="G13" t="n">
        <v>40</v>
      </c>
      <c r="H13" t="n">
        <v>0</v>
      </c>
      <c r="I13" t="n">
        <v>9.783333333333333</v>
      </c>
      <c r="J13" t="n">
        <v>20</v>
      </c>
      <c r="K13">
        <f>MIN(G13,50)*J13</f>
        <v/>
      </c>
      <c r="L13">
        <f>MAX(G13-50,0)*J13*1.5</f>
        <v/>
      </c>
      <c r="M13">
        <f>H13*J13*1.5</f>
        <v/>
      </c>
      <c r="N13">
        <f>I13*J13*1.75</f>
        <v/>
      </c>
      <c r="O13">
        <f>K13+L13+M13+N13</f>
        <v/>
      </c>
      <c r="P13" t="inlineStr">
        <is>
          <t>26.05.2025–01.06.2025</t>
        </is>
      </c>
      <c r="Q13" t="inlineStr">
        <is>
          <t>2025-06-05 00:00:45</t>
        </is>
      </c>
      <c r="R13" t="inlineStr">
        <is>
          <t>PRL_of Anel Timesheet WE  01.06.2025.pdf</t>
        </is>
      </c>
    </row>
    <row r="14">
      <c r="A14" t="inlineStr">
        <is>
          <t>Jeno Joy</t>
        </is>
      </c>
      <c r="B14" t="inlineStr">
        <is>
          <t>No match</t>
        </is>
      </c>
      <c r="C14" t="n">
        <v>0.53</v>
      </c>
      <c r="D14" t="inlineStr">
        <is>
          <t>ANEL ENGINEERING</t>
        </is>
      </c>
      <c r="E14" t="inlineStr">
        <is>
          <t>SHOTTON MILL</t>
        </is>
      </c>
      <c r="F14" t="inlineStr">
        <is>
          <t>CONSTRUCTION</t>
        </is>
      </c>
      <c r="G14" t="n">
        <v>30</v>
      </c>
      <c r="H14" t="n">
        <v>8.566666666666666</v>
      </c>
      <c r="I14" t="n">
        <v>0</v>
      </c>
      <c r="J14" t="n">
        <v>15</v>
      </c>
      <c r="K14">
        <f>MIN(G14,50)*J14</f>
        <v/>
      </c>
      <c r="L14">
        <f>MAX(G14-50,0)*J14*1.5</f>
        <v/>
      </c>
      <c r="M14">
        <f>H14*J14*1.5</f>
        <v/>
      </c>
      <c r="N14">
        <f>I14*J14*1.75</f>
        <v/>
      </c>
      <c r="O14">
        <f>K14+L14+M14+N14</f>
        <v/>
      </c>
      <c r="P14" t="inlineStr">
        <is>
          <t>26.05.2025–01.06.2025</t>
        </is>
      </c>
      <c r="Q14" t="inlineStr">
        <is>
          <t>2025-06-05 00:00:45</t>
        </is>
      </c>
      <c r="R14" t="inlineStr">
        <is>
          <t>PRL_of Anel Timesheet WE  01.06.2025.pdf</t>
        </is>
      </c>
    </row>
    <row r="15">
      <c r="A15" t="inlineStr">
        <is>
          <t>Paul Kane</t>
        </is>
      </c>
      <c r="B15" t="inlineStr">
        <is>
          <t>Paul Kane</t>
        </is>
      </c>
      <c r="C15" t="n">
        <v>1</v>
      </c>
      <c r="D15" t="inlineStr">
        <is>
          <t>ANEL ENGINEERING</t>
        </is>
      </c>
      <c r="E15" t="inlineStr">
        <is>
          <t>SHOTTON MILL</t>
        </is>
      </c>
      <c r="F15" t="inlineStr">
        <is>
          <t>WAREHOUSE</t>
        </is>
      </c>
      <c r="G15" t="n">
        <v>0</v>
      </c>
      <c r="H15" t="n">
        <v>0</v>
      </c>
      <c r="I15" t="n">
        <v>0</v>
      </c>
      <c r="J15" t="n">
        <v>23</v>
      </c>
      <c r="K15">
        <f>MIN(G15,50)*J15</f>
        <v/>
      </c>
      <c r="L15">
        <f>MAX(G15-50,0)*J15*1.5</f>
        <v/>
      </c>
      <c r="M15">
        <f>H15*J15*1.5</f>
        <v/>
      </c>
      <c r="N15">
        <f>I15*J15*1.75</f>
        <v/>
      </c>
      <c r="O15">
        <f>K15+L15+M15+N15</f>
        <v/>
      </c>
      <c r="P15" t="inlineStr">
        <is>
          <t>26.05.2025–01.06.2025</t>
        </is>
      </c>
      <c r="Q15" t="inlineStr">
        <is>
          <t>2025-06-05 00:00:45</t>
        </is>
      </c>
      <c r="R15" t="inlineStr">
        <is>
          <t>PRL_of Anel Timesheet WE  01.06.2025.pdf</t>
        </is>
      </c>
    </row>
    <row r="16">
      <c r="A16" t="inlineStr">
        <is>
          <t>Bobby Kempster</t>
        </is>
      </c>
      <c r="B16" t="inlineStr">
        <is>
          <t>Bobby Kempster</t>
        </is>
      </c>
      <c r="C16" t="n">
        <v>1</v>
      </c>
      <c r="D16" t="inlineStr">
        <is>
          <t>ANEL ENGINEERING</t>
        </is>
      </c>
      <c r="E16" t="inlineStr">
        <is>
          <t>SHOTTON MILL</t>
        </is>
      </c>
      <c r="F16" t="inlineStr">
        <is>
          <t>WAREHOUSE</t>
        </is>
      </c>
      <c r="G16" t="n">
        <v>49.25</v>
      </c>
      <c r="H16" t="n">
        <v>10</v>
      </c>
      <c r="I16" t="n">
        <v>9.966666666666667</v>
      </c>
      <c r="J16" t="n">
        <v>20</v>
      </c>
      <c r="K16">
        <f>MIN(G16,50)*J16</f>
        <v/>
      </c>
      <c r="L16">
        <f>MAX(G16-50,0)*J16*1.5</f>
        <v/>
      </c>
      <c r="M16">
        <f>H16*J16*1.5</f>
        <v/>
      </c>
      <c r="N16">
        <f>I16*J16*1.75</f>
        <v/>
      </c>
      <c r="O16">
        <f>K16+L16+M16+N16</f>
        <v/>
      </c>
      <c r="P16" t="inlineStr">
        <is>
          <t>26.05.2025–01.06.2025</t>
        </is>
      </c>
      <c r="Q16" t="inlineStr">
        <is>
          <t>2025-06-05 00:00:45</t>
        </is>
      </c>
      <c r="R16" t="inlineStr">
        <is>
          <t>PRL_of Anel Timesheet WE  01.06.2025.pdf</t>
        </is>
      </c>
    </row>
    <row r="17">
      <c r="A17" t="inlineStr">
        <is>
          <t>Muhammad Khadim</t>
        </is>
      </c>
      <c r="B17" t="inlineStr">
        <is>
          <t>Muhammad Khadim</t>
        </is>
      </c>
      <c r="C17" t="n">
        <v>1</v>
      </c>
      <c r="D17" t="inlineStr">
        <is>
          <t>ANEL ENGINEERING</t>
        </is>
      </c>
      <c r="E17" t="inlineStr">
        <is>
          <t>SHOTTON MILL</t>
        </is>
      </c>
      <c r="F17" t="inlineStr">
        <is>
          <t>TECHNICAL OFFICE</t>
        </is>
      </c>
      <c r="G17" t="n">
        <v>53.25</v>
      </c>
      <c r="H17" t="n">
        <v>0</v>
      </c>
      <c r="I17" t="n">
        <v>9.966666666666667</v>
      </c>
      <c r="J17" t="n">
        <v>32</v>
      </c>
      <c r="K17">
        <f>MIN(G17,50)*J17</f>
        <v/>
      </c>
      <c r="L17">
        <f>MAX(G17-50,0)*J17*1.5</f>
        <v/>
      </c>
      <c r="M17">
        <f>H17*J17*1.5</f>
        <v/>
      </c>
      <c r="N17">
        <f>I17*J17*1.75</f>
        <v/>
      </c>
      <c r="O17">
        <f>K17+L17+M17+N17</f>
        <v/>
      </c>
      <c r="P17" t="inlineStr">
        <is>
          <t>26.05.2025–01.06.2025</t>
        </is>
      </c>
      <c r="Q17" t="inlineStr">
        <is>
          <t>2025-06-05 00:00:45</t>
        </is>
      </c>
      <c r="R17" t="inlineStr">
        <is>
          <t>PRL_of Anel Timesheet WE  01.06.2025.pdf</t>
        </is>
      </c>
    </row>
    <row r="18">
      <c r="A18" t="inlineStr">
        <is>
          <t>Brian Kiernan</t>
        </is>
      </c>
      <c r="B18" t="inlineStr">
        <is>
          <t>Ian Irvine</t>
        </is>
      </c>
      <c r="C18" t="n">
        <v>0.61</v>
      </c>
      <c r="D18" t="inlineStr">
        <is>
          <t>ANEL ENGINEERING</t>
        </is>
      </c>
      <c r="E18" t="inlineStr">
        <is>
          <t>SHOTTON MILL</t>
        </is>
      </c>
      <c r="F18" t="inlineStr">
        <is>
          <t>WAREHOUSE</t>
        </is>
      </c>
      <c r="G18" t="n">
        <v>40</v>
      </c>
      <c r="H18" t="n">
        <v>0</v>
      </c>
      <c r="I18" t="n">
        <v>0</v>
      </c>
      <c r="J18" t="n">
        <v>21</v>
      </c>
      <c r="K18">
        <f>MIN(G18,50)*J18</f>
        <v/>
      </c>
      <c r="L18">
        <f>MAX(G18-50,0)*J18*1.5</f>
        <v/>
      </c>
      <c r="M18">
        <f>H18*J18*1.5</f>
        <v/>
      </c>
      <c r="N18">
        <f>I18*J18*1.75</f>
        <v/>
      </c>
      <c r="O18">
        <f>K18+L18+M18+N18</f>
        <v/>
      </c>
      <c r="P18" t="inlineStr">
        <is>
          <t>26.05.2025–01.06.2025</t>
        </is>
      </c>
      <c r="Q18" t="inlineStr">
        <is>
          <t>2025-06-05 00:00:45</t>
        </is>
      </c>
      <c r="R18" t="inlineStr">
        <is>
          <t>PRL_of Anel Timesheet WE  01.06.2025.pdf</t>
        </is>
      </c>
    </row>
    <row r="19">
      <c r="A19" t="inlineStr">
        <is>
          <t>Peter Mcfadyen</t>
        </is>
      </c>
      <c r="B19" t="inlineStr">
        <is>
          <t>Peter McFadden</t>
        </is>
      </c>
      <c r="C19" t="n">
        <v>0.93</v>
      </c>
      <c r="D19" t="inlineStr">
        <is>
          <t>ANEL ENGINEERING</t>
        </is>
      </c>
      <c r="E19" t="inlineStr">
        <is>
          <t>SHOTTON MILL</t>
        </is>
      </c>
      <c r="F19" t="inlineStr">
        <is>
          <t>WAREHOUSE</t>
        </is>
      </c>
      <c r="G19" t="n">
        <v>40</v>
      </c>
      <c r="H19" t="n">
        <v>0</v>
      </c>
      <c r="I19" t="n">
        <v>0</v>
      </c>
      <c r="J19" t="n">
        <v>16.5</v>
      </c>
      <c r="K19">
        <f>MIN(G19,50)*J19</f>
        <v/>
      </c>
      <c r="L19">
        <f>MAX(G19-50,0)*J19*1.5</f>
        <v/>
      </c>
      <c r="M19">
        <f>H19*J19*1.5</f>
        <v/>
      </c>
      <c r="N19">
        <f>I19*J19*1.75</f>
        <v/>
      </c>
      <c r="O19">
        <f>K19+L19+M19+N19</f>
        <v/>
      </c>
      <c r="P19" t="inlineStr">
        <is>
          <t>26.05.2025–01.06.2025</t>
        </is>
      </c>
      <c r="Q19" t="inlineStr">
        <is>
          <t>2025-06-05 00:00:45</t>
        </is>
      </c>
      <c r="R19" t="inlineStr">
        <is>
          <t>PRL_of Anel Timesheet WE  01.06.2025.pdf</t>
        </is>
      </c>
    </row>
    <row r="20">
      <c r="A20" t="inlineStr">
        <is>
          <t>Niall Mckevitt</t>
        </is>
      </c>
      <c r="B20" t="inlineStr">
        <is>
          <t>Niall McEvitt</t>
        </is>
      </c>
      <c r="C20" t="n">
        <v>0.96</v>
      </c>
      <c r="D20" t="inlineStr">
        <is>
          <t>ANEL ENGINEERING</t>
        </is>
      </c>
      <c r="E20" t="inlineStr">
        <is>
          <t>SHOTTON MILL</t>
        </is>
      </c>
      <c r="F20" t="inlineStr">
        <is>
          <t>CONSTRUCTION</t>
        </is>
      </c>
      <c r="G20" t="n">
        <v>26.75</v>
      </c>
      <c r="H20" t="n">
        <v>0</v>
      </c>
      <c r="I20" t="n">
        <v>0</v>
      </c>
      <c r="J20" t="n">
        <v>30.5</v>
      </c>
      <c r="K20">
        <f>MIN(G20,50)*J20</f>
        <v/>
      </c>
      <c r="L20">
        <f>MAX(G20-50,0)*J20*1.5</f>
        <v/>
      </c>
      <c r="M20">
        <f>H20*J20*1.5</f>
        <v/>
      </c>
      <c r="N20">
        <f>I20*J20*1.75</f>
        <v/>
      </c>
      <c r="O20">
        <f>K20+L20+M20+N20</f>
        <v/>
      </c>
      <c r="P20" t="inlineStr">
        <is>
          <t>26.05.2025–01.06.2025</t>
        </is>
      </c>
      <c r="Q20" t="inlineStr">
        <is>
          <t>2025-06-05 00:00:45</t>
        </is>
      </c>
      <c r="R20" t="inlineStr">
        <is>
          <t>PRL_of Anel Timesheet WE  01.06.2025.pdf</t>
        </is>
      </c>
    </row>
    <row r="21">
      <c r="A21" t="inlineStr">
        <is>
          <t>Gary Mckevitt</t>
        </is>
      </c>
      <c r="B21" t="inlineStr">
        <is>
          <t>Gary McKvitt</t>
        </is>
      </c>
      <c r="C21" t="n">
        <v>0.96</v>
      </c>
      <c r="D21" t="inlineStr">
        <is>
          <t>ANEL ENGINEERING</t>
        </is>
      </c>
      <c r="E21" t="inlineStr">
        <is>
          <t>SHOTTON MILL</t>
        </is>
      </c>
      <c r="F21" t="inlineStr">
        <is>
          <t>CONSTRUCTION</t>
        </is>
      </c>
      <c r="G21" t="n">
        <v>18</v>
      </c>
      <c r="H21" t="n">
        <v>0</v>
      </c>
      <c r="I21" t="n">
        <v>0</v>
      </c>
      <c r="J21" t="n">
        <v>30</v>
      </c>
      <c r="K21">
        <f>MIN(G21,50)*J21</f>
        <v/>
      </c>
      <c r="L21">
        <f>MAX(G21-50,0)*J21*1.5</f>
        <v/>
      </c>
      <c r="M21">
        <f>H21*J21*1.5</f>
        <v/>
      </c>
      <c r="N21">
        <f>I21*J21*1.75</f>
        <v/>
      </c>
      <c r="O21">
        <f>K21+L21+M21+N21</f>
        <v/>
      </c>
      <c r="P21" t="inlineStr">
        <is>
          <t>26.05.2025–01.06.2025</t>
        </is>
      </c>
      <c r="Q21" t="inlineStr">
        <is>
          <t>2025-06-05 00:00:45</t>
        </is>
      </c>
      <c r="R21" t="inlineStr">
        <is>
          <t>PRL_of Anel Timesheet WE  01.06.2025.pdf</t>
        </is>
      </c>
    </row>
    <row r="22">
      <c r="A22" t="inlineStr">
        <is>
          <t>Deva Nagappan</t>
        </is>
      </c>
      <c r="B22" t="inlineStr">
        <is>
          <t>Deva Nagappan</t>
        </is>
      </c>
      <c r="C22" t="n">
        <v>1</v>
      </c>
      <c r="D22" t="inlineStr">
        <is>
          <t>ANEL ENGINEERING</t>
        </is>
      </c>
      <c r="E22" t="inlineStr">
        <is>
          <t>SHOTTON MILL</t>
        </is>
      </c>
      <c r="F22" t="inlineStr">
        <is>
          <t>CONSTRUCTION</t>
        </is>
      </c>
      <c r="G22" t="n">
        <v>40</v>
      </c>
      <c r="H22" t="n">
        <v>0</v>
      </c>
      <c r="I22" t="n">
        <v>0</v>
      </c>
      <c r="J22" t="n">
        <v>19</v>
      </c>
      <c r="K22">
        <f>MIN(G22,50)*J22</f>
        <v/>
      </c>
      <c r="L22">
        <f>MAX(G22-50,0)*J22*1.5</f>
        <v/>
      </c>
      <c r="M22">
        <f>H22*J22*1.5</f>
        <v/>
      </c>
      <c r="N22">
        <f>I22*J22*1.75</f>
        <v/>
      </c>
      <c r="O22">
        <f>K22+L22+M22+N22</f>
        <v/>
      </c>
      <c r="P22" t="inlineStr">
        <is>
          <t>26.05.2025–01.06.2025</t>
        </is>
      </c>
      <c r="Q22" t="inlineStr">
        <is>
          <t>2025-06-05 00:00:45</t>
        </is>
      </c>
      <c r="R22" t="inlineStr">
        <is>
          <t>PRL_of Anel Timesheet WE  01.06.2025.pdf</t>
        </is>
      </c>
    </row>
    <row r="23">
      <c r="A23" t="inlineStr">
        <is>
          <t>George Neculai</t>
        </is>
      </c>
      <c r="B23" t="inlineStr">
        <is>
          <t>George Neculai</t>
        </is>
      </c>
      <c r="C23" t="n">
        <v>1</v>
      </c>
      <c r="D23" t="inlineStr">
        <is>
          <t>ANEL ENGINEERING</t>
        </is>
      </c>
      <c r="E23" t="inlineStr">
        <is>
          <t>SHOTTON MILL</t>
        </is>
      </c>
      <c r="F23" t="inlineStr">
        <is>
          <t>WAREHOUSE</t>
        </is>
      </c>
      <c r="G23" t="n">
        <v>48.5</v>
      </c>
      <c r="H23" t="n">
        <v>10.3</v>
      </c>
      <c r="I23" t="n">
        <v>0</v>
      </c>
      <c r="J23" t="n">
        <v>20</v>
      </c>
      <c r="K23">
        <f>MIN(G23,50)*J23</f>
        <v/>
      </c>
      <c r="L23">
        <f>MAX(G23-50,0)*J23*1.5</f>
        <v/>
      </c>
      <c r="M23">
        <f>H23*J23*1.5</f>
        <v/>
      </c>
      <c r="N23">
        <f>I23*J23*1.75</f>
        <v/>
      </c>
      <c r="O23">
        <f>K23+L23+M23+N23</f>
        <v/>
      </c>
      <c r="P23" t="inlineStr">
        <is>
          <t>26.05.2025–01.06.2025</t>
        </is>
      </c>
      <c r="Q23" t="inlineStr">
        <is>
          <t>2025-06-05 00:00:45</t>
        </is>
      </c>
      <c r="R23" t="inlineStr">
        <is>
          <t>PRL_of Anel Timesheet WE  01.06.2025.pdf</t>
        </is>
      </c>
    </row>
    <row r="24">
      <c r="A24" t="inlineStr">
        <is>
          <t>Olalekan Olatunji</t>
        </is>
      </c>
      <c r="B24" t="inlineStr">
        <is>
          <t>Olalekan Adetuni</t>
        </is>
      </c>
      <c r="C24" t="n">
        <v>0.85</v>
      </c>
      <c r="D24" t="inlineStr">
        <is>
          <t>ANEL ENGINEERING</t>
        </is>
      </c>
      <c r="E24" t="inlineStr">
        <is>
          <t>SHOTTON MILL</t>
        </is>
      </c>
      <c r="F24" t="inlineStr">
        <is>
          <t>CONSTRUCTION</t>
        </is>
      </c>
      <c r="G24" t="n">
        <v>40</v>
      </c>
      <c r="H24" t="n">
        <v>0</v>
      </c>
      <c r="I24" t="n">
        <v>0</v>
      </c>
      <c r="J24" t="n">
        <v>25</v>
      </c>
      <c r="K24">
        <f>MIN(G24,50)*J24</f>
        <v/>
      </c>
      <c r="L24">
        <f>MAX(G24-50,0)*J24*1.5</f>
        <v/>
      </c>
      <c r="M24">
        <f>H24*J24*1.5</f>
        <v/>
      </c>
      <c r="N24">
        <f>I24*J24*1.75</f>
        <v/>
      </c>
      <c r="O24">
        <f>K24+L24+M24+N24</f>
        <v/>
      </c>
      <c r="P24" t="inlineStr">
        <is>
          <t>26.05.2025–01.06.2025</t>
        </is>
      </c>
      <c r="Q24" t="inlineStr">
        <is>
          <t>2025-06-05 00:00:45</t>
        </is>
      </c>
      <c r="R24" t="inlineStr">
        <is>
          <t>PRL_of Anel Timesheet WE  01.06.2025.pdf</t>
        </is>
      </c>
    </row>
    <row r="25">
      <c r="A25" t="inlineStr">
        <is>
          <t>Kyle O'Sullivan</t>
        </is>
      </c>
      <c r="B25" t="inlineStr">
        <is>
          <t>Kyle O Sullivan</t>
        </is>
      </c>
      <c r="C25" t="n">
        <v>0.97</v>
      </c>
      <c r="D25" t="inlineStr">
        <is>
          <t>ANEL ENGINEERING</t>
        </is>
      </c>
      <c r="E25" t="inlineStr">
        <is>
          <t>SHOTTON MILL</t>
        </is>
      </c>
      <c r="F25" t="inlineStr">
        <is>
          <t>WAREHOUSE</t>
        </is>
      </c>
      <c r="G25" t="n">
        <v>48.25</v>
      </c>
      <c r="H25" t="n">
        <v>8.583333333333334</v>
      </c>
      <c r="I25" t="n">
        <v>0</v>
      </c>
      <c r="J25" t="n">
        <v>16</v>
      </c>
      <c r="K25">
        <f>MIN(G25,50)*J25</f>
        <v/>
      </c>
      <c r="L25">
        <f>MAX(G25-50,0)*J25*1.5</f>
        <v/>
      </c>
      <c r="M25">
        <f>H25*J25*1.5</f>
        <v/>
      </c>
      <c r="N25">
        <f>I25*J25*1.75</f>
        <v/>
      </c>
      <c r="O25">
        <f>K25+L25+M25+N25</f>
        <v/>
      </c>
      <c r="P25" t="inlineStr">
        <is>
          <t>26.05.2025–01.06.2025</t>
        </is>
      </c>
      <c r="Q25" t="inlineStr">
        <is>
          <t>2025-06-05 00:00:45</t>
        </is>
      </c>
      <c r="R25" t="inlineStr">
        <is>
          <t>PRL_of Anel Timesheet WE  01.06.2025.pdf</t>
        </is>
      </c>
    </row>
    <row r="26">
      <c r="A26" t="inlineStr">
        <is>
          <t>Anthony Power</t>
        </is>
      </c>
      <c r="B26" t="inlineStr">
        <is>
          <t>Anthony Power</t>
        </is>
      </c>
      <c r="C26" t="n">
        <v>1</v>
      </c>
      <c r="D26" t="inlineStr">
        <is>
          <t>ANEL ENGINEERING</t>
        </is>
      </c>
      <c r="E26" t="inlineStr">
        <is>
          <t>SHOTTON MILL</t>
        </is>
      </c>
      <c r="F26" t="inlineStr">
        <is>
          <t>HEALTH &amp; SAFTEY</t>
        </is>
      </c>
      <c r="G26" t="n">
        <v>38.75</v>
      </c>
      <c r="H26" t="n">
        <v>0</v>
      </c>
      <c r="I26" t="n">
        <v>0</v>
      </c>
      <c r="J26" t="n">
        <v>20</v>
      </c>
      <c r="K26">
        <f>MIN(G26,50)*J26</f>
        <v/>
      </c>
      <c r="L26">
        <f>MAX(G26-50,0)*J26*1.5</f>
        <v/>
      </c>
      <c r="M26">
        <f>H26*J26*1.5</f>
        <v/>
      </c>
      <c r="N26">
        <f>I26*J26*1.75</f>
        <v/>
      </c>
      <c r="O26">
        <f>K26+L26+M26+N26</f>
        <v/>
      </c>
      <c r="P26" t="inlineStr">
        <is>
          <t>26.05.2025–01.06.2025</t>
        </is>
      </c>
      <c r="Q26" t="inlineStr">
        <is>
          <t>2025-06-05 00:00:45</t>
        </is>
      </c>
      <c r="R26" t="inlineStr">
        <is>
          <t>PRL_of Anel Timesheet WE  01.06.2025.pdf</t>
        </is>
      </c>
    </row>
    <row r="27">
      <c r="A27" t="inlineStr">
        <is>
          <t>Ray Rimmer</t>
        </is>
      </c>
      <c r="B27" t="inlineStr">
        <is>
          <t>Ray Rimmer</t>
        </is>
      </c>
      <c r="C27" t="n">
        <v>1</v>
      </c>
      <c r="D27" t="inlineStr">
        <is>
          <t>ANEL ENGINEERING</t>
        </is>
      </c>
      <c r="E27" t="inlineStr">
        <is>
          <t>SHOTTON MILL</t>
        </is>
      </c>
      <c r="F27" t="inlineStr">
        <is>
          <t>CONSTRUCTION</t>
        </is>
      </c>
      <c r="G27" t="n">
        <v>49</v>
      </c>
      <c r="H27" t="n">
        <v>6.083333333333333</v>
      </c>
      <c r="I27" t="n">
        <v>10.15</v>
      </c>
      <c r="J27" t="n">
        <v>26</v>
      </c>
      <c r="K27">
        <f>MIN(G27,50)*J27</f>
        <v/>
      </c>
      <c r="L27">
        <f>MAX(G27-50,0)*J27*1.5</f>
        <v/>
      </c>
      <c r="M27">
        <f>H27*J27*1.5</f>
        <v/>
      </c>
      <c r="N27">
        <f>I27*J27*1.75</f>
        <v/>
      </c>
      <c r="O27">
        <f>K27+L27+M27+N27</f>
        <v/>
      </c>
      <c r="P27" t="inlineStr">
        <is>
          <t>26.05.2025–01.06.2025</t>
        </is>
      </c>
      <c r="Q27" t="inlineStr">
        <is>
          <t>2025-06-05 00:00:45</t>
        </is>
      </c>
      <c r="R27" t="inlineStr">
        <is>
          <t>PRL_of Anel Timesheet WE  01.06.2025.pdf</t>
        </is>
      </c>
    </row>
    <row r="28">
      <c r="A28" t="inlineStr">
        <is>
          <t>Peter Sheen</t>
        </is>
      </c>
      <c r="B28" t="inlineStr">
        <is>
          <t>Peter Sheen</t>
        </is>
      </c>
      <c r="C28" t="n">
        <v>1</v>
      </c>
      <c r="D28" t="inlineStr">
        <is>
          <t>ANEL ENGINEERING</t>
        </is>
      </c>
      <c r="E28" t="inlineStr">
        <is>
          <t>SHOTTON MILL</t>
        </is>
      </c>
      <c r="F28" t="inlineStr">
        <is>
          <t>TECHNICAL OFFICE</t>
        </is>
      </c>
      <c r="G28" t="n">
        <v>36.5</v>
      </c>
      <c r="H28" t="n">
        <v>0</v>
      </c>
      <c r="I28" t="n">
        <v>0</v>
      </c>
      <c r="J28" t="n">
        <v>24</v>
      </c>
      <c r="K28">
        <f>MIN(G28,50)*J28</f>
        <v/>
      </c>
      <c r="L28">
        <f>MAX(G28-50,0)*J28*1.5</f>
        <v/>
      </c>
      <c r="M28">
        <f>H28*J28*1.5</f>
        <v/>
      </c>
      <c r="N28">
        <f>I28*J28*1.75</f>
        <v/>
      </c>
      <c r="O28">
        <f>K28+L28+M28+N28</f>
        <v/>
      </c>
      <c r="P28" t="inlineStr">
        <is>
          <t>26.05.2025–01.06.2025</t>
        </is>
      </c>
      <c r="Q28" t="inlineStr">
        <is>
          <t>2025-06-05 00:00:45</t>
        </is>
      </c>
      <c r="R28" t="inlineStr">
        <is>
          <t>PRL_of Anel Timesheet WE  01.06.2025.pdf</t>
        </is>
      </c>
    </row>
    <row r="29">
      <c r="A29" t="inlineStr">
        <is>
          <t>Damion Sill</t>
        </is>
      </c>
      <c r="B29" t="inlineStr">
        <is>
          <t>Damion Sill</t>
        </is>
      </c>
      <c r="C29" t="n">
        <v>1</v>
      </c>
      <c r="D29" t="inlineStr">
        <is>
          <t>ANEL ENGINEERING</t>
        </is>
      </c>
      <c r="E29" t="inlineStr">
        <is>
          <t>SHOTTON MILL</t>
        </is>
      </c>
      <c r="F29" t="inlineStr">
        <is>
          <t>CONSTRUCTION</t>
        </is>
      </c>
      <c r="G29" t="n">
        <v>30</v>
      </c>
      <c r="H29" t="n">
        <v>8.083333333333334</v>
      </c>
      <c r="I29" t="n">
        <v>0</v>
      </c>
      <c r="J29" t="n">
        <v>24</v>
      </c>
      <c r="K29">
        <f>MIN(G29,50)*J29</f>
        <v/>
      </c>
      <c r="L29">
        <f>MAX(G29-50,0)*J29*1.5</f>
        <v/>
      </c>
      <c r="M29">
        <f>H29*J29*1.5</f>
        <v/>
      </c>
      <c r="N29">
        <f>I29*J29*1.75</f>
        <v/>
      </c>
      <c r="O29">
        <f>K29+L29+M29+N29</f>
        <v/>
      </c>
      <c r="P29" t="inlineStr">
        <is>
          <t>26.05.2025–01.06.2025</t>
        </is>
      </c>
      <c r="Q29" t="inlineStr">
        <is>
          <t>2025-06-05 00:00:45</t>
        </is>
      </c>
      <c r="R29" t="inlineStr">
        <is>
          <t>PRL_of Anel Timesheet WE  01.06.2025.pdf</t>
        </is>
      </c>
    </row>
    <row r="30">
      <c r="A30" t="inlineStr">
        <is>
          <t>Mininder Singh</t>
        </is>
      </c>
      <c r="B30" t="inlineStr">
        <is>
          <t>Miminder Singh</t>
        </is>
      </c>
      <c r="C30" t="n">
        <v>0.93</v>
      </c>
      <c r="D30" t="inlineStr">
        <is>
          <t>ANEL ENGINEERING</t>
        </is>
      </c>
      <c r="E30" t="inlineStr">
        <is>
          <t>SHOTTON MILL</t>
        </is>
      </c>
      <c r="F30" t="inlineStr">
        <is>
          <t>HEALTH &amp; SAFTEY</t>
        </is>
      </c>
      <c r="G30" t="n">
        <v>40</v>
      </c>
      <c r="H30" t="n">
        <v>10.35</v>
      </c>
      <c r="I30" t="n">
        <v>0</v>
      </c>
      <c r="J30" t="n">
        <v>26</v>
      </c>
      <c r="K30">
        <f>MIN(G30,50)*J30</f>
        <v/>
      </c>
      <c r="L30">
        <f>MAX(G30-50,0)*J30*1.5</f>
        <v/>
      </c>
      <c r="M30">
        <f>H30*J30*1.5</f>
        <v/>
      </c>
      <c r="N30">
        <f>I30*J30*1.75</f>
        <v/>
      </c>
      <c r="O30">
        <f>K30+L30+M30+N30</f>
        <v/>
      </c>
      <c r="P30" t="inlineStr">
        <is>
          <t>26.05.2025–01.06.2025</t>
        </is>
      </c>
      <c r="Q30" t="inlineStr">
        <is>
          <t>2025-06-05 00:00:45</t>
        </is>
      </c>
      <c r="R30" t="inlineStr">
        <is>
          <t>PRL_of Anel Timesheet WE  01.06.2025.pdf</t>
        </is>
      </c>
    </row>
    <row r="31">
      <c r="A31" t="inlineStr">
        <is>
          <t>Richard Starns</t>
        </is>
      </c>
      <c r="B31" t="inlineStr">
        <is>
          <t>Ricardo Bledman</t>
        </is>
      </c>
      <c r="C31" t="n">
        <v>0.62</v>
      </c>
      <c r="D31" t="inlineStr">
        <is>
          <t>ANEL ENGINEERING</t>
        </is>
      </c>
      <c r="E31" t="inlineStr">
        <is>
          <t>SHOTTON MILL</t>
        </is>
      </c>
      <c r="F31" t="inlineStr">
        <is>
          <t>CONSTRUCTION</t>
        </is>
      </c>
      <c r="G31" t="n">
        <v>0</v>
      </c>
      <c r="H31" t="n">
        <v>0</v>
      </c>
      <c r="I31" t="n">
        <v>0</v>
      </c>
      <c r="J31" t="n">
        <v>16.5</v>
      </c>
      <c r="K31">
        <f>MIN(G31,50)*J31</f>
        <v/>
      </c>
      <c r="L31">
        <f>MAX(G31-50,0)*J31*1.5</f>
        <v/>
      </c>
      <c r="M31">
        <f>H31*J31*1.5</f>
        <v/>
      </c>
      <c r="N31">
        <f>I31*J31*1.75</f>
        <v/>
      </c>
      <c r="O31">
        <f>K31+L31+M31+N31</f>
        <v/>
      </c>
      <c r="P31" t="inlineStr">
        <is>
          <t>26.05.2025–01.06.2025</t>
        </is>
      </c>
      <c r="Q31" t="inlineStr">
        <is>
          <t>2025-06-05 00:00:45</t>
        </is>
      </c>
      <c r="R31" t="inlineStr">
        <is>
          <t>PRL_of Anel Timesheet WE  01.06.2025.pdf</t>
        </is>
      </c>
    </row>
    <row r="32">
      <c r="A32" t="inlineStr">
        <is>
          <t>Peter Thomas</t>
        </is>
      </c>
      <c r="B32" t="inlineStr">
        <is>
          <t>Peter Thomas</t>
        </is>
      </c>
      <c r="C32" t="n">
        <v>1</v>
      </c>
      <c r="D32" t="inlineStr">
        <is>
          <t>ANEL ENGINEERING</t>
        </is>
      </c>
      <c r="E32" t="inlineStr">
        <is>
          <t>SHOTTON MILL</t>
        </is>
      </c>
      <c r="F32" t="inlineStr">
        <is>
          <t>HEALTH &amp; SAFTEY</t>
        </is>
      </c>
      <c r="G32" t="n">
        <v>40</v>
      </c>
      <c r="H32" t="n">
        <v>0</v>
      </c>
      <c r="I32" t="n">
        <v>0</v>
      </c>
      <c r="J32" t="n">
        <v>25</v>
      </c>
      <c r="K32">
        <f>MIN(G32,50)*J32</f>
        <v/>
      </c>
      <c r="L32">
        <f>MAX(G32-50,0)*J32*1.5</f>
        <v/>
      </c>
      <c r="M32">
        <f>H32*J32*1.5</f>
        <v/>
      </c>
      <c r="N32">
        <f>I32*J32*1.75</f>
        <v/>
      </c>
      <c r="O32">
        <f>K32+L32+M32+N32</f>
        <v/>
      </c>
      <c r="P32" t="inlineStr">
        <is>
          <t>26.05.2025–01.06.2025</t>
        </is>
      </c>
      <c r="Q32" t="inlineStr">
        <is>
          <t>2025-06-05 00:00:45</t>
        </is>
      </c>
      <c r="R32" t="inlineStr">
        <is>
          <t>PRL_of Anel Timesheet WE  01.06.2025.pdf</t>
        </is>
      </c>
    </row>
    <row r="33">
      <c r="A33" t="inlineStr">
        <is>
          <t>Stuart Tominkson</t>
        </is>
      </c>
      <c r="B33" t="inlineStr">
        <is>
          <t>Stuart Tompkinson</t>
        </is>
      </c>
      <c r="C33" t="n">
        <v>0.91</v>
      </c>
      <c r="D33" t="inlineStr">
        <is>
          <t>ANEL ENGINEERING</t>
        </is>
      </c>
      <c r="E33" t="inlineStr">
        <is>
          <t>SHOTTON MILL</t>
        </is>
      </c>
      <c r="F33" t="inlineStr">
        <is>
          <t>WAREHOUSE</t>
        </is>
      </c>
      <c r="G33" t="n">
        <v>50</v>
      </c>
      <c r="H33" t="n">
        <v>10.8</v>
      </c>
      <c r="I33" t="n">
        <v>9.983333333333333</v>
      </c>
      <c r="J33" t="n">
        <v>20</v>
      </c>
      <c r="K33">
        <f>MIN(G33,50)*J33</f>
        <v/>
      </c>
      <c r="L33">
        <f>MAX(G33-50,0)*J33*1.5</f>
        <v/>
      </c>
      <c r="M33">
        <f>H33*J33*1.5</f>
        <v/>
      </c>
      <c r="N33">
        <f>I33*J33*1.75</f>
        <v/>
      </c>
      <c r="O33">
        <f>K33+L33+M33+N33</f>
        <v/>
      </c>
      <c r="P33" t="inlineStr">
        <is>
          <t>26.05.2025–01.06.2025</t>
        </is>
      </c>
      <c r="Q33" t="inlineStr">
        <is>
          <t>2025-06-05 00:00:45</t>
        </is>
      </c>
      <c r="R33" t="inlineStr">
        <is>
          <t>PRL_of Anel Timesheet WE  01.06.2025.pdf</t>
        </is>
      </c>
    </row>
    <row r="34">
      <c r="A34" t="inlineStr">
        <is>
          <t>Christy Turner</t>
        </is>
      </c>
      <c r="B34" t="inlineStr">
        <is>
          <t>Christopher Turner</t>
        </is>
      </c>
      <c r="C34" t="n">
        <v>0.8100000000000001</v>
      </c>
      <c r="D34" t="inlineStr">
        <is>
          <t>ANEL ENGINEERING</t>
        </is>
      </c>
      <c r="E34" t="inlineStr">
        <is>
          <t>SHOTTON MILL</t>
        </is>
      </c>
      <c r="F34" t="inlineStr">
        <is>
          <t>COMMERCIAL</t>
        </is>
      </c>
      <c r="G34" t="n">
        <v>38.5</v>
      </c>
      <c r="H34" t="n">
        <v>0</v>
      </c>
      <c r="I34" t="n">
        <v>0</v>
      </c>
      <c r="J34" t="n">
        <v>23</v>
      </c>
      <c r="K34">
        <f>MIN(G34,50)*J34</f>
        <v/>
      </c>
      <c r="L34">
        <f>MAX(G34-50,0)*J34*1.5</f>
        <v/>
      </c>
      <c r="M34">
        <f>H34*J34*1.5</f>
        <v/>
      </c>
      <c r="N34">
        <f>I34*J34*1.75</f>
        <v/>
      </c>
      <c r="O34">
        <f>K34+L34+M34+N34</f>
        <v/>
      </c>
      <c r="P34" t="inlineStr">
        <is>
          <t>26.05.2025–01.06.2025</t>
        </is>
      </c>
      <c r="Q34" t="inlineStr">
        <is>
          <t>2025-06-05 00:00:45</t>
        </is>
      </c>
      <c r="R34" t="inlineStr">
        <is>
          <t>PRL_of Anel Timesheet WE  01.06.2025.pdf</t>
        </is>
      </c>
    </row>
    <row r="35">
      <c r="A35" t="inlineStr">
        <is>
          <t>Mohamed Wardere</t>
        </is>
      </c>
      <c r="B35" t="inlineStr">
        <is>
          <t>Muhammad Wardere</t>
        </is>
      </c>
      <c r="C35" t="n">
        <v>0.84</v>
      </c>
      <c r="D35" t="inlineStr">
        <is>
          <t>ANEL ENGINEERING</t>
        </is>
      </c>
      <c r="E35" t="inlineStr">
        <is>
          <t>SHOTTON MILL</t>
        </is>
      </c>
      <c r="F35" t="inlineStr">
        <is>
          <t>WAREHOUSE</t>
        </is>
      </c>
      <c r="G35" t="n">
        <v>0</v>
      </c>
      <c r="H35" t="n">
        <v>0</v>
      </c>
      <c r="I35" t="n">
        <v>0</v>
      </c>
      <c r="J35" t="n">
        <v>30</v>
      </c>
      <c r="K35">
        <f>MIN(G35,50)*J35</f>
        <v/>
      </c>
      <c r="L35">
        <f>MAX(G35-50,0)*J35*1.5</f>
        <v/>
      </c>
      <c r="M35">
        <f>H35*J35*1.5</f>
        <v/>
      </c>
      <c r="N35">
        <f>I35*J35*1.75</f>
        <v/>
      </c>
      <c r="O35">
        <f>K35+L35+M35+N35</f>
        <v/>
      </c>
      <c r="P35" t="inlineStr">
        <is>
          <t>26.05.2025–01.06.2025</t>
        </is>
      </c>
      <c r="Q35" t="inlineStr">
        <is>
          <t>2025-06-05 00:00:45</t>
        </is>
      </c>
      <c r="R35" t="inlineStr">
        <is>
          <t>PRL_of Anel Timesheet WE  01.06.2025.pdf</t>
        </is>
      </c>
    </row>
    <row r="36">
      <c r="A36" t="inlineStr">
        <is>
          <t>Paul Wiggins</t>
        </is>
      </c>
      <c r="B36" t="inlineStr">
        <is>
          <t>Paul Wiggins</t>
        </is>
      </c>
      <c r="C36" t="n">
        <v>1</v>
      </c>
      <c r="D36" t="inlineStr">
        <is>
          <t>ANEL ENGINEERING</t>
        </is>
      </c>
      <c r="E36" t="inlineStr">
        <is>
          <t>SHOTTON MILL</t>
        </is>
      </c>
      <c r="F36" t="inlineStr">
        <is>
          <t>CONSTRUCTION</t>
        </is>
      </c>
      <c r="G36" t="n">
        <v>36.75</v>
      </c>
      <c r="H36" t="n">
        <v>0</v>
      </c>
      <c r="I36" t="n">
        <v>8.949999999999999</v>
      </c>
      <c r="J36" t="n">
        <v>20</v>
      </c>
      <c r="K36">
        <f>MIN(G36,50)*J36</f>
        <v/>
      </c>
      <c r="L36">
        <f>MAX(G36-50,0)*J36*1.5</f>
        <v/>
      </c>
      <c r="M36">
        <f>H36*J36*1.5</f>
        <v/>
      </c>
      <c r="N36">
        <f>I36*J36*1.75</f>
        <v/>
      </c>
      <c r="O36">
        <f>K36+L36+M36+N36</f>
        <v/>
      </c>
      <c r="P36" t="inlineStr">
        <is>
          <t>26.05.2025–01.06.2025</t>
        </is>
      </c>
      <c r="Q36" t="inlineStr">
        <is>
          <t>2025-06-05 00:00:45</t>
        </is>
      </c>
      <c r="R36" t="inlineStr">
        <is>
          <t>PRL_of Anel Timesheet WE  01.06.2025.pdf</t>
        </is>
      </c>
    </row>
    <row r="37">
      <c r="A37" t="inlineStr">
        <is>
          <t>Aaron Hall</t>
        </is>
      </c>
      <c r="B37" t="inlineStr">
        <is>
          <t>Aaron Hall</t>
        </is>
      </c>
      <c r="C37" t="n">
        <v>1</v>
      </c>
      <c r="D37" t="inlineStr">
        <is>
          <t>METRON ENERGY APPLICATIONS S.A</t>
        </is>
      </c>
      <c r="E37" t="inlineStr">
        <is>
          <t>PLOT 8, PROTOS ENERGY RECOVERY FACILITY, GRINSOME ROAD, METKA, PROTOS CH2 4RB</t>
        </is>
      </c>
      <c r="F37" t="inlineStr"/>
      <c r="G37" t="n">
        <v>40</v>
      </c>
      <c r="H37" t="n">
        <v>0</v>
      </c>
      <c r="I37" t="n">
        <v>0</v>
      </c>
      <c r="J37" t="n">
        <v>20</v>
      </c>
      <c r="K37">
        <f>MIN(G37,50)*J37</f>
        <v/>
      </c>
      <c r="L37">
        <f>MAX(G37-50,0)*J37*1.5</f>
        <v/>
      </c>
      <c r="M37">
        <f>H37*J37*1.5</f>
        <v/>
      </c>
      <c r="N37">
        <f>I37*J37*1.75</f>
        <v/>
      </c>
      <c r="O37">
        <f>K37+L37+M37+N37</f>
        <v/>
      </c>
      <c r="P37" t="inlineStr">
        <is>
          <t>19.05.2025–25.05.2025</t>
        </is>
      </c>
      <c r="Q37" t="inlineStr">
        <is>
          <t>2025-06-05 00:00:46</t>
        </is>
      </c>
      <c r="R37" t="inlineStr">
        <is>
          <t>AARON HALL.docx</t>
        </is>
      </c>
    </row>
    <row r="38">
      <c r="A38" t="inlineStr">
        <is>
          <t>Adam Champion</t>
        </is>
      </c>
      <c r="B38" t="inlineStr">
        <is>
          <t>Adam Champion</t>
        </is>
      </c>
      <c r="C38" t="n">
        <v>1</v>
      </c>
      <c r="D38" t="inlineStr">
        <is>
          <t>METRON ENERGY APPLICATIONS S.A</t>
        </is>
      </c>
      <c r="E38" t="inlineStr">
        <is>
          <t>PLOT 8, PROTOS ENERGY RECOVERY FACILITY, GRINSOME ROAD, METKA, PROTOS CH2 4RB</t>
        </is>
      </c>
      <c r="F38" t="inlineStr"/>
      <c r="G38" t="n">
        <v>50</v>
      </c>
      <c r="H38" t="n">
        <v>8</v>
      </c>
      <c r="I38" t="n">
        <v>0</v>
      </c>
      <c r="J38" t="n">
        <v>30</v>
      </c>
      <c r="K38">
        <f>MIN(G38,50)*J38</f>
        <v/>
      </c>
      <c r="L38">
        <f>MAX(G38-50,0)*J38*1.5</f>
        <v/>
      </c>
      <c r="M38">
        <f>H38*J38*1.5</f>
        <v/>
      </c>
      <c r="N38">
        <f>I38*J38*1.75</f>
        <v/>
      </c>
      <c r="O38">
        <f>K38+L38+M38+N38</f>
        <v/>
      </c>
      <c r="P38" t="inlineStr">
        <is>
          <t>19.05.2025–25.05.2025</t>
        </is>
      </c>
      <c r="Q38" t="inlineStr">
        <is>
          <t>2025-06-05 00:00:46</t>
        </is>
      </c>
      <c r="R38" t="inlineStr">
        <is>
          <t>ADAM CHAMPION.docx</t>
        </is>
      </c>
    </row>
    <row r="39">
      <c r="A39" t="inlineStr">
        <is>
          <t>Ademola Busuyi</t>
        </is>
      </c>
      <c r="B39" t="inlineStr">
        <is>
          <t>Ademola Busuyi</t>
        </is>
      </c>
      <c r="C39" t="n">
        <v>1</v>
      </c>
      <c r="D39" t="inlineStr">
        <is>
          <t>METRON ENERGY APPLICATIONS S.A</t>
        </is>
      </c>
      <c r="E39" t="inlineStr">
        <is>
          <t>PLOT 8, PROTOS ENERGY RECOVERY FACILITY, GRINSOME ROAD, METKA, PROTOS CH2 4RB</t>
        </is>
      </c>
      <c r="F39" t="inlineStr"/>
      <c r="G39" t="n">
        <v>56</v>
      </c>
      <c r="H39" t="n">
        <v>8</v>
      </c>
      <c r="I39" t="n">
        <v>0</v>
      </c>
      <c r="J39" t="n">
        <v>18</v>
      </c>
      <c r="K39">
        <f>MIN(G39,50)*J39</f>
        <v/>
      </c>
      <c r="L39">
        <f>MAX(G39-50,0)*J39*1.5</f>
        <v/>
      </c>
      <c r="M39">
        <f>H39*J39*1.5</f>
        <v/>
      </c>
      <c r="N39">
        <f>I39*J39*1.75</f>
        <v/>
      </c>
      <c r="O39">
        <f>K39+L39+M39+N39</f>
        <v/>
      </c>
      <c r="P39" t="inlineStr">
        <is>
          <t>19.05.2025–25.05.2025</t>
        </is>
      </c>
      <c r="Q39" t="inlineStr">
        <is>
          <t>2025-06-05 00:00:46</t>
        </is>
      </c>
      <c r="R39" t="inlineStr">
        <is>
          <t>ADEMOLA BUSUYI.docx</t>
        </is>
      </c>
    </row>
    <row r="40">
      <c r="A40" t="inlineStr">
        <is>
          <t>Andrew Burke</t>
        </is>
      </c>
      <c r="B40" t="inlineStr">
        <is>
          <t>Andrew Burke</t>
        </is>
      </c>
      <c r="C40" t="n">
        <v>1</v>
      </c>
      <c r="D40" t="inlineStr">
        <is>
          <t>METRON ENERGY APPLICATIONS S.A</t>
        </is>
      </c>
      <c r="E40" t="inlineStr">
        <is>
          <t>PLOT 8, PROTOS ENERGY RECOVERY FACILITY, GRINSOME ROAD, METKA, PROTOS CH2 4RB</t>
        </is>
      </c>
      <c r="F40" t="inlineStr"/>
      <c r="G40" t="n">
        <v>59.5</v>
      </c>
      <c r="H40" t="n">
        <v>11</v>
      </c>
      <c r="I40" t="n">
        <v>0</v>
      </c>
      <c r="J40" t="n">
        <v>45</v>
      </c>
      <c r="K40">
        <f>MIN(G40,50)*J40</f>
        <v/>
      </c>
      <c r="L40">
        <f>MAX(G40-50,0)*J40*1.5</f>
        <v/>
      </c>
      <c r="M40">
        <f>H40*J40*1.5</f>
        <v/>
      </c>
      <c r="N40">
        <f>I40*J40*1.75</f>
        <v/>
      </c>
      <c r="O40">
        <f>K40+L40+M40+N40</f>
        <v/>
      </c>
      <c r="P40" t="inlineStr">
        <is>
          <t>19.05.2025–25.05.2025</t>
        </is>
      </c>
      <c r="Q40" t="inlineStr">
        <is>
          <t>2025-06-05 00:00:46</t>
        </is>
      </c>
      <c r="R40" t="inlineStr">
        <is>
          <t>ANDREW BURKE.docx</t>
        </is>
      </c>
    </row>
    <row r="41">
      <c r="A41" t="inlineStr">
        <is>
          <t>Aurel Bunescu</t>
        </is>
      </c>
      <c r="B41" t="inlineStr">
        <is>
          <t>Aurel Bunescu</t>
        </is>
      </c>
      <c r="C41" t="n">
        <v>1</v>
      </c>
      <c r="D41" t="inlineStr">
        <is>
          <t>METRON ENERGY APPLICATIONS S.A</t>
        </is>
      </c>
      <c r="E41" t="inlineStr">
        <is>
          <t>PLOT 8, PROTOS ENERGY RECOVERY FACILITY, GRINSOME ROAD, METKA, PROTOS CH2 4RB</t>
        </is>
      </c>
      <c r="F41" t="inlineStr"/>
      <c r="G41" t="n">
        <v>52</v>
      </c>
      <c r="H41" t="n">
        <v>10</v>
      </c>
      <c r="I41" t="n">
        <v>0</v>
      </c>
      <c r="J41" t="n">
        <v>30</v>
      </c>
      <c r="K41">
        <f>MIN(G41,50)*J41</f>
        <v/>
      </c>
      <c r="L41">
        <f>MAX(G41-50,0)*J41*1.5</f>
        <v/>
      </c>
      <c r="M41">
        <f>H41*J41*1.5</f>
        <v/>
      </c>
      <c r="N41">
        <f>I41*J41*1.75</f>
        <v/>
      </c>
      <c r="O41">
        <f>K41+L41+M41+N41</f>
        <v/>
      </c>
      <c r="P41" t="inlineStr">
        <is>
          <t>26.05.2025–01.06.2025</t>
        </is>
      </c>
      <c r="Q41" t="inlineStr">
        <is>
          <t>2025-06-05 00:00:46</t>
        </is>
      </c>
      <c r="R41" t="inlineStr">
        <is>
          <t>AUREL BUNESCU.docx</t>
        </is>
      </c>
    </row>
    <row r="42">
      <c r="A42" t="inlineStr">
        <is>
          <t>Cezary Paczkowski</t>
        </is>
      </c>
      <c r="B42" t="inlineStr">
        <is>
          <t>Cezary Paczkowski</t>
        </is>
      </c>
      <c r="C42" t="n">
        <v>1</v>
      </c>
      <c r="D42" t="inlineStr">
        <is>
          <t>METRON ENERGY APPLICATIONS S.A</t>
        </is>
      </c>
      <c r="E42" t="inlineStr">
        <is>
          <t>PLOT 8, PROTOS ENERGY RECOVERY FACILITY, GRINSOME ROAD, METKA, PROTOS CH2 4RB</t>
        </is>
      </c>
      <c r="F42" t="inlineStr"/>
      <c r="G42" t="n">
        <v>50</v>
      </c>
      <c r="H42" t="n">
        <v>8</v>
      </c>
      <c r="I42" t="n">
        <v>0</v>
      </c>
      <c r="J42" t="n">
        <v>30</v>
      </c>
      <c r="K42">
        <f>MIN(G42,50)*J42</f>
        <v/>
      </c>
      <c r="L42">
        <f>MAX(G42-50,0)*J42*1.5</f>
        <v/>
      </c>
      <c r="M42">
        <f>H42*J42*1.5</f>
        <v/>
      </c>
      <c r="N42">
        <f>I42*J42*1.75</f>
        <v/>
      </c>
      <c r="O42">
        <f>K42+L42+M42+N42</f>
        <v/>
      </c>
      <c r="P42" t="inlineStr">
        <is>
          <t>19.05.2025–25.05.2025</t>
        </is>
      </c>
      <c r="Q42" t="inlineStr">
        <is>
          <t>2025-06-05 00:00:46</t>
        </is>
      </c>
      <c r="R42" t="inlineStr">
        <is>
          <t>CEZARY PACZKOWSKI.docx</t>
        </is>
      </c>
    </row>
    <row r="43">
      <c r="A43" t="inlineStr">
        <is>
          <t>Craig Morton</t>
        </is>
      </c>
      <c r="B43" t="inlineStr">
        <is>
          <t>Craig Morton</t>
        </is>
      </c>
      <c r="C43" t="n">
        <v>1</v>
      </c>
      <c r="D43" t="inlineStr">
        <is>
          <t>METRON ENERGY APPLICATIONS S.A</t>
        </is>
      </c>
      <c r="E43" t="inlineStr">
        <is>
          <t>PLOT 8, PROTOS ENERGY RECOVERY FACILITY, GRINSOME ROAD, METKA, PROTOS CH2 4RB</t>
        </is>
      </c>
      <c r="F43" t="inlineStr"/>
      <c r="G43" t="n">
        <v>33</v>
      </c>
      <c r="H43" t="n">
        <v>0</v>
      </c>
      <c r="I43" t="n">
        <v>0</v>
      </c>
      <c r="J43" t="n">
        <v>20</v>
      </c>
      <c r="K43">
        <f>MIN(G43,50)*J43</f>
        <v/>
      </c>
      <c r="L43">
        <f>MAX(G43-50,0)*J43*1.5</f>
        <v/>
      </c>
      <c r="M43">
        <f>H43*J43*1.5</f>
        <v/>
      </c>
      <c r="N43">
        <f>I43*J43*1.75</f>
        <v/>
      </c>
      <c r="O43">
        <f>K43+L43+M43+N43</f>
        <v/>
      </c>
      <c r="P43" t="inlineStr">
        <is>
          <t>19.05.2025–25.05.2025</t>
        </is>
      </c>
      <c r="Q43" t="inlineStr">
        <is>
          <t>2025-06-05 00:00:46</t>
        </is>
      </c>
      <c r="R43" t="inlineStr">
        <is>
          <t>CRAIG MORTON.docx</t>
        </is>
      </c>
    </row>
    <row r="44">
      <c r="A44" t="inlineStr">
        <is>
          <t>Daniel Rowan</t>
        </is>
      </c>
      <c r="B44" t="inlineStr">
        <is>
          <t>Daniel Moran</t>
        </is>
      </c>
      <c r="C44" t="n">
        <v>0.83</v>
      </c>
      <c r="D44" t="inlineStr">
        <is>
          <t>METRON ENERGY APPLICATIONS S.A</t>
        </is>
      </c>
      <c r="E44" t="inlineStr">
        <is>
          <t>PLOT 8, PROTOS ENERGY RECOVERY FACILITY, GRINSOME ROAD, METKA, PROTOS CH2 4RB</t>
        </is>
      </c>
      <c r="F44" t="inlineStr"/>
      <c r="G44" t="n">
        <v>0</v>
      </c>
      <c r="H44" t="n">
        <v>0</v>
      </c>
      <c r="I44" t="n">
        <v>0</v>
      </c>
      <c r="J44" t="n">
        <v>30</v>
      </c>
      <c r="K44">
        <f>MIN(G44,50)*J44</f>
        <v/>
      </c>
      <c r="L44">
        <f>MAX(G44-50,0)*J44*1.5</f>
        <v/>
      </c>
      <c r="M44">
        <f>H44*J44*1.5</f>
        <v/>
      </c>
      <c r="N44">
        <f>I44*J44*1.75</f>
        <v/>
      </c>
      <c r="O44">
        <f>K44+L44+M44+N44</f>
        <v/>
      </c>
      <c r="P44" t="inlineStr">
        <is>
          <t>19.05.2025–25.05.2025</t>
        </is>
      </c>
      <c r="Q44" t="inlineStr">
        <is>
          <t>2025-06-05 00:00:46</t>
        </is>
      </c>
      <c r="R44" t="inlineStr">
        <is>
          <t>DANIEL ROWAN.docx</t>
        </is>
      </c>
    </row>
    <row r="45">
      <c r="A45" t="inlineStr">
        <is>
          <t>Dave Griffiths</t>
        </is>
      </c>
      <c r="B45" t="inlineStr">
        <is>
          <t>Dave Griffiths</t>
        </is>
      </c>
      <c r="C45" t="n">
        <v>1</v>
      </c>
      <c r="D45" t="inlineStr">
        <is>
          <t>METRON ENERGY APPLICATIONS S.A</t>
        </is>
      </c>
      <c r="E45" t="inlineStr">
        <is>
          <t>PLOT 8, PROTOS ENERGY RECOVERY FACILITY, GRINSOME ROAD, METKA, PROTOS CH2 4RB</t>
        </is>
      </c>
      <c r="F45" t="inlineStr"/>
      <c r="G45" t="n">
        <v>40</v>
      </c>
      <c r="H45" t="n">
        <v>8</v>
      </c>
      <c r="I45" t="n">
        <v>0</v>
      </c>
      <c r="J45" t="n">
        <v>30</v>
      </c>
      <c r="K45">
        <f>MIN(G45,50)*J45</f>
        <v/>
      </c>
      <c r="L45">
        <f>MAX(G45-50,0)*J45*1.5</f>
        <v/>
      </c>
      <c r="M45">
        <f>H45*J45*1.5</f>
        <v/>
      </c>
      <c r="N45">
        <f>I45*J45*1.75</f>
        <v/>
      </c>
      <c r="O45">
        <f>K45+L45+M45+N45</f>
        <v/>
      </c>
      <c r="P45" t="inlineStr">
        <is>
          <t>26.05.2025–01.06.2025</t>
        </is>
      </c>
      <c r="Q45" t="inlineStr">
        <is>
          <t>2025-06-05 00:00:46</t>
        </is>
      </c>
      <c r="R45" t="inlineStr">
        <is>
          <t>DAVE GRIFFITHS.docx</t>
        </is>
      </c>
    </row>
    <row r="46">
      <c r="A46" t="inlineStr">
        <is>
          <t>Dave Mcgee</t>
        </is>
      </c>
      <c r="B46" t="inlineStr">
        <is>
          <t>David McGee</t>
        </is>
      </c>
      <c r="C46" t="n">
        <v>0.86</v>
      </c>
      <c r="D46" t="inlineStr">
        <is>
          <t>METRON ENERGY APPLICATIONS S.A</t>
        </is>
      </c>
      <c r="E46" t="inlineStr">
        <is>
          <t>PLOT 8, PROTOS ENERGY RECOVERY FACILITY, GRINSOME ROAD, METKA, PROTOS CH2 4RB</t>
        </is>
      </c>
      <c r="F46" t="inlineStr"/>
      <c r="G46" t="n">
        <v>25</v>
      </c>
      <c r="H46" t="n">
        <v>8</v>
      </c>
      <c r="I46" t="n">
        <v>0</v>
      </c>
      <c r="J46" t="n">
        <v>38</v>
      </c>
      <c r="K46">
        <f>MIN(G46,50)*J46</f>
        <v/>
      </c>
      <c r="L46">
        <f>MAX(G46-50,0)*J46*1.5</f>
        <v/>
      </c>
      <c r="M46">
        <f>H46*J46*1.5</f>
        <v/>
      </c>
      <c r="N46">
        <f>I46*J46*1.75</f>
        <v/>
      </c>
      <c r="O46">
        <f>K46+L46+M46+N46</f>
        <v/>
      </c>
      <c r="P46" t="inlineStr">
        <is>
          <t>26.05.2025–01.06.2025</t>
        </is>
      </c>
      <c r="Q46" t="inlineStr">
        <is>
          <t>2025-06-05 00:00:46</t>
        </is>
      </c>
      <c r="R46" t="inlineStr">
        <is>
          <t>DAVE McGEE.docx</t>
        </is>
      </c>
    </row>
    <row r="47">
      <c r="A47" t="inlineStr">
        <is>
          <t>Edward Abaqona</t>
        </is>
      </c>
      <c r="B47" t="inlineStr">
        <is>
          <t>Edward Abaqona</t>
        </is>
      </c>
      <c r="C47" t="n">
        <v>1</v>
      </c>
      <c r="D47" t="inlineStr">
        <is>
          <t>METRON ENERGY APPLICATIONS S.A</t>
        </is>
      </c>
      <c r="E47" t="inlineStr">
        <is>
          <t>PLOT 8, PROTOS ENERGY RECOVERY FACILITY, GRINSOME ROAD, METKA, PROTOS CH2 4RB</t>
        </is>
      </c>
      <c r="F47" t="inlineStr"/>
      <c r="G47" t="n">
        <v>30</v>
      </c>
      <c r="H47" t="n">
        <v>0</v>
      </c>
      <c r="I47" t="n">
        <v>0</v>
      </c>
      <c r="J47" t="n">
        <v>30</v>
      </c>
      <c r="K47">
        <f>MIN(G47,50)*J47</f>
        <v/>
      </c>
      <c r="L47">
        <f>MAX(G47-50,0)*J47*1.5</f>
        <v/>
      </c>
      <c r="M47">
        <f>H47*J47*1.5</f>
        <v/>
      </c>
      <c r="N47">
        <f>I47*J47*1.75</f>
        <v/>
      </c>
      <c r="O47">
        <f>K47+L47+M47+N47</f>
        <v/>
      </c>
      <c r="P47" t="inlineStr">
        <is>
          <t>19.05.2025–25.05.2025</t>
        </is>
      </c>
      <c r="Q47" t="inlineStr">
        <is>
          <t>2025-06-05 00:00:46</t>
        </is>
      </c>
      <c r="R47" t="inlineStr">
        <is>
          <t>EDWARD ABQUONA.docx</t>
        </is>
      </c>
    </row>
    <row r="48">
      <c r="A48" t="inlineStr">
        <is>
          <t>Glenn David Howard</t>
        </is>
      </c>
      <c r="B48" t="inlineStr">
        <is>
          <t>Glen David Howard</t>
        </is>
      </c>
      <c r="C48" t="n">
        <v>0.97</v>
      </c>
      <c r="D48" t="inlineStr">
        <is>
          <t>METRON ENERGY APPLICATIONS S.A</t>
        </is>
      </c>
      <c r="E48" t="inlineStr">
        <is>
          <t>PLOT 8, PROTOS ENERGY RECOVERY FACILITY, GRINSOME ROAD, METKA, PROTOS CH2 4RB</t>
        </is>
      </c>
      <c r="F48" t="inlineStr"/>
      <c r="G48" t="n">
        <v>50</v>
      </c>
      <c r="H48" t="n">
        <v>8</v>
      </c>
      <c r="I48" t="n">
        <v>0</v>
      </c>
      <c r="J48" t="n">
        <v>30</v>
      </c>
      <c r="K48">
        <f>MIN(G48,50)*J48</f>
        <v/>
      </c>
      <c r="L48">
        <f>MAX(G48-50,0)*J48*1.5</f>
        <v/>
      </c>
      <c r="M48">
        <f>H48*J48*1.5</f>
        <v/>
      </c>
      <c r="N48">
        <f>I48*J48*1.75</f>
        <v/>
      </c>
      <c r="O48">
        <f>K48+L48+M48+N48</f>
        <v/>
      </c>
      <c r="P48" t="inlineStr">
        <is>
          <t>19.05.2025–25.05.2025</t>
        </is>
      </c>
      <c r="Q48" t="inlineStr">
        <is>
          <t>2025-06-05 00:00:47</t>
        </is>
      </c>
      <c r="R48" t="inlineStr">
        <is>
          <t>GLENN DAVID HOWARD.docx</t>
        </is>
      </c>
    </row>
    <row r="49">
      <c r="A49" t="inlineStr">
        <is>
          <t>Joseph Mccloskey</t>
        </is>
      </c>
      <c r="B49" t="inlineStr">
        <is>
          <t>William McCloskey</t>
        </is>
      </c>
      <c r="C49" t="n">
        <v>0.61</v>
      </c>
      <c r="D49" t="inlineStr">
        <is>
          <t>METRON ENERGY APPLICATIONS S.A</t>
        </is>
      </c>
      <c r="E49" t="inlineStr">
        <is>
          <t>PLOT 8, PROTOS ENERGY RECOVERY FACILITY, GRINSOME ROAD, METKA, PROTOS CH2 4RB</t>
        </is>
      </c>
      <c r="F49" t="inlineStr"/>
      <c r="G49" t="n">
        <v>47</v>
      </c>
      <c r="H49" t="n">
        <v>0</v>
      </c>
      <c r="I49" t="n">
        <v>0</v>
      </c>
      <c r="J49" t="n">
        <v>30</v>
      </c>
      <c r="K49">
        <f>MIN(G49,50)*J49</f>
        <v/>
      </c>
      <c r="L49">
        <f>MAX(G49-50,0)*J49*1.5</f>
        <v/>
      </c>
      <c r="M49">
        <f>H49*J49*1.5</f>
        <v/>
      </c>
      <c r="N49">
        <f>I49*J49*1.75</f>
        <v/>
      </c>
      <c r="O49">
        <f>K49+L49+M49+N49</f>
        <v/>
      </c>
      <c r="P49" t="inlineStr">
        <is>
          <t>19.05.2025–25.05.2025</t>
        </is>
      </c>
      <c r="Q49" t="inlineStr">
        <is>
          <t>2025-06-05 00:00:47</t>
        </is>
      </c>
      <c r="R49" t="inlineStr">
        <is>
          <t>JOSEPH McCLOSKEY.docx</t>
        </is>
      </c>
    </row>
    <row r="50">
      <c r="A50" t="inlineStr">
        <is>
          <t>Kevin Jones</t>
        </is>
      </c>
      <c r="B50" t="inlineStr">
        <is>
          <t>Kevin Jones</t>
        </is>
      </c>
      <c r="C50" t="n">
        <v>1</v>
      </c>
      <c r="D50" t="inlineStr">
        <is>
          <t>METRON ENERGY APPLICATIONS S.A</t>
        </is>
      </c>
      <c r="E50" t="inlineStr">
        <is>
          <t>PLOT 8, PROTOS ENERGY RECOVERY FACILITY, GRINSOME ROAD, METKA, PROTOS CH2 4RB</t>
        </is>
      </c>
      <c r="F50" t="inlineStr"/>
      <c r="G50" t="n">
        <v>0</v>
      </c>
      <c r="H50" t="n">
        <v>0</v>
      </c>
      <c r="I50" t="n">
        <v>0</v>
      </c>
      <c r="J50" t="n">
        <v>30</v>
      </c>
      <c r="K50">
        <f>MIN(G50,50)*J50</f>
        <v/>
      </c>
      <c r="L50">
        <f>MAX(G50-50,0)*J50*1.5</f>
        <v/>
      </c>
      <c r="M50">
        <f>H50*J50*1.5</f>
        <v/>
      </c>
      <c r="N50">
        <f>I50*J50*1.75</f>
        <v/>
      </c>
      <c r="O50">
        <f>K50+L50+M50+N50</f>
        <v/>
      </c>
      <c r="P50" t="inlineStr">
        <is>
          <t>26.05.2025–01.06.2025</t>
        </is>
      </c>
      <c r="Q50" t="inlineStr">
        <is>
          <t>2025-06-05 00:00:47</t>
        </is>
      </c>
      <c r="R50" t="inlineStr">
        <is>
          <t>KEVIN JONES.docx</t>
        </is>
      </c>
    </row>
    <row r="51">
      <c r="A51" t="inlineStr">
        <is>
          <t>Luke Horan</t>
        </is>
      </c>
      <c r="B51" t="inlineStr">
        <is>
          <t>Luke Horan</t>
        </is>
      </c>
      <c r="C51" t="n">
        <v>1</v>
      </c>
      <c r="D51" t="inlineStr">
        <is>
          <t>METRON ENERGY APPLICATIONS S.A</t>
        </is>
      </c>
      <c r="E51" t="inlineStr">
        <is>
          <t>PLOT 8, PROTOS ENERGY RECOVERY FACILITY, GRINSOME ROAD, METKA, PROTOS CH2 4RB</t>
        </is>
      </c>
      <c r="F51" t="inlineStr"/>
      <c r="G51" t="n">
        <v>50</v>
      </c>
      <c r="H51" t="n">
        <v>8</v>
      </c>
      <c r="I51" t="n">
        <v>0</v>
      </c>
      <c r="J51" t="n">
        <v>30</v>
      </c>
      <c r="K51">
        <f>MIN(G51,50)*J51</f>
        <v/>
      </c>
      <c r="L51">
        <f>MAX(G51-50,0)*J51*1.5</f>
        <v/>
      </c>
      <c r="M51">
        <f>H51*J51*1.5</f>
        <v/>
      </c>
      <c r="N51">
        <f>I51*J51*1.75</f>
        <v/>
      </c>
      <c r="O51">
        <f>K51+L51+M51+N51</f>
        <v/>
      </c>
      <c r="P51" t="inlineStr">
        <is>
          <t>19.05.2025–25.05.2025</t>
        </is>
      </c>
      <c r="Q51" t="inlineStr">
        <is>
          <t>2025-06-05 00:00:47</t>
        </is>
      </c>
      <c r="R51" t="inlineStr">
        <is>
          <t>LUKE HORAN.docx</t>
        </is>
      </c>
    </row>
    <row r="52">
      <c r="A52" t="inlineStr">
        <is>
          <t>Michael Ostachowski</t>
        </is>
      </c>
      <c r="B52" t="inlineStr">
        <is>
          <t>Michael Ostachoski</t>
        </is>
      </c>
      <c r="C52" t="n">
        <v>0.97</v>
      </c>
      <c r="D52" t="inlineStr">
        <is>
          <t>METRON ENERGY APPLICATIONS S.A</t>
        </is>
      </c>
      <c r="E52" t="inlineStr">
        <is>
          <t>PLOT 8, PROTOS ENERGY RECOVERY FACILITY, GRINSOME ROAD, METKA, PROTOS CH2 4RB</t>
        </is>
      </c>
      <c r="F52" t="inlineStr"/>
      <c r="G52" t="n">
        <v>48</v>
      </c>
      <c r="H52" t="n">
        <v>8</v>
      </c>
      <c r="I52" t="n">
        <v>0</v>
      </c>
      <c r="J52" t="n">
        <v>38</v>
      </c>
      <c r="K52">
        <f>MIN(G52,50)*J52</f>
        <v/>
      </c>
      <c r="L52">
        <f>MAX(G52-50,0)*J52*1.5</f>
        <v/>
      </c>
      <c r="M52">
        <f>H52*J52*1.5</f>
        <v/>
      </c>
      <c r="N52">
        <f>I52*J52*1.75</f>
        <v/>
      </c>
      <c r="O52">
        <f>K52+L52+M52+N52</f>
        <v/>
      </c>
      <c r="P52" t="inlineStr">
        <is>
          <t>26.05.2025–01.06.2025</t>
        </is>
      </c>
      <c r="Q52" t="inlineStr">
        <is>
          <t>2025-06-05 00:00:47</t>
        </is>
      </c>
      <c r="R52" t="inlineStr">
        <is>
          <t>MICHAEL OSTACHOWSKI.docx</t>
        </is>
      </c>
    </row>
    <row r="53">
      <c r="A53" t="inlineStr">
        <is>
          <t>Mick Butler</t>
        </is>
      </c>
      <c r="B53" t="inlineStr">
        <is>
          <t>Mick Butler</t>
        </is>
      </c>
      <c r="C53" t="n">
        <v>1</v>
      </c>
      <c r="D53" t="inlineStr">
        <is>
          <t>METRON ENERGY APPLICATIONS S.A</t>
        </is>
      </c>
      <c r="E53" t="inlineStr">
        <is>
          <t>PLOT 8, PROTOS ENERGY RECOVERY FACILITY, GRINSOME ROAD, METKA, PROTOS CH2 4RB</t>
        </is>
      </c>
      <c r="F53" t="inlineStr"/>
      <c r="G53" t="n">
        <v>41.5</v>
      </c>
      <c r="H53" t="n">
        <v>8</v>
      </c>
      <c r="I53" t="n">
        <v>0</v>
      </c>
      <c r="J53" t="n">
        <v>32</v>
      </c>
      <c r="K53">
        <f>MIN(G53,50)*J53</f>
        <v/>
      </c>
      <c r="L53">
        <f>MAX(G53-50,0)*J53*1.5</f>
        <v/>
      </c>
      <c r="M53">
        <f>H53*J53*1.5</f>
        <v/>
      </c>
      <c r="N53">
        <f>I53*J53*1.75</f>
        <v/>
      </c>
      <c r="O53">
        <f>K53+L53+M53+N53</f>
        <v/>
      </c>
      <c r="P53" t="inlineStr">
        <is>
          <t>26.05.2025–01.06.2025</t>
        </is>
      </c>
      <c r="Q53" t="inlineStr">
        <is>
          <t>2025-06-05 00:00:47</t>
        </is>
      </c>
      <c r="R53" t="inlineStr">
        <is>
          <t>MICK BUTLER.docx</t>
        </is>
      </c>
    </row>
    <row r="54">
      <c r="A54" t="inlineStr">
        <is>
          <t>Onye Llechukwu</t>
        </is>
      </c>
      <c r="B54" t="inlineStr">
        <is>
          <t>Onye Llechukwu</t>
        </is>
      </c>
      <c r="C54" t="n">
        <v>1</v>
      </c>
      <c r="D54" t="inlineStr">
        <is>
          <t>METRON ENERGY APPLICATIONS S.A</t>
        </is>
      </c>
      <c r="E54" t="inlineStr">
        <is>
          <t>PLOT 8, PROTOS ENERGY RECOVERY FACILITY, GRINSOME ROAD, METKA, PROTOS CH2 4RB</t>
        </is>
      </c>
      <c r="F54" t="inlineStr"/>
      <c r="G54" t="n">
        <v>50</v>
      </c>
      <c r="H54" t="n">
        <v>8</v>
      </c>
      <c r="I54" t="n">
        <v>0</v>
      </c>
      <c r="J54" t="n">
        <v>20</v>
      </c>
      <c r="K54">
        <f>MIN(G54,50)*J54</f>
        <v/>
      </c>
      <c r="L54">
        <f>MAX(G54-50,0)*J54*1.5</f>
        <v/>
      </c>
      <c r="M54">
        <f>H54*J54*1.5</f>
        <v/>
      </c>
      <c r="N54">
        <f>I54*J54*1.75</f>
        <v/>
      </c>
      <c r="O54">
        <f>K54+L54+M54+N54</f>
        <v/>
      </c>
      <c r="P54" t="inlineStr">
        <is>
          <t>19.05.2025–25.05.2025</t>
        </is>
      </c>
      <c r="Q54" t="inlineStr">
        <is>
          <t>2025-06-05 00:00:47</t>
        </is>
      </c>
      <c r="R54" t="inlineStr">
        <is>
          <t>ONYE LLECHUKWU.docx</t>
        </is>
      </c>
    </row>
    <row r="55">
      <c r="A55" t="inlineStr">
        <is>
          <t>Ray Towers</t>
        </is>
      </c>
      <c r="B55" t="inlineStr">
        <is>
          <t>Ray Towers</t>
        </is>
      </c>
      <c r="C55" t="n">
        <v>1</v>
      </c>
      <c r="D55" t="inlineStr">
        <is>
          <t>METRON ENERGY APPLICATIONS S.A</t>
        </is>
      </c>
      <c r="E55" t="inlineStr">
        <is>
          <t>PLOT 8, PROTOS ENERGY RECOVERY FACILITY, GRINSOME ROAD, METKA, PROTOS CH2 4RB</t>
        </is>
      </c>
      <c r="F55" t="inlineStr"/>
      <c r="G55" t="n">
        <v>40</v>
      </c>
      <c r="H55" t="n">
        <v>0</v>
      </c>
      <c r="I55" t="n">
        <v>0</v>
      </c>
      <c r="J55" t="n">
        <v>30</v>
      </c>
      <c r="K55">
        <f>MIN(G55,50)*J55</f>
        <v/>
      </c>
      <c r="L55">
        <f>MAX(G55-50,0)*J55*1.5</f>
        <v/>
      </c>
      <c r="M55">
        <f>H55*J55*1.5</f>
        <v/>
      </c>
      <c r="N55">
        <f>I55*J55*1.75</f>
        <v/>
      </c>
      <c r="O55">
        <f>K55+L55+M55+N55</f>
        <v/>
      </c>
      <c r="P55" t="inlineStr">
        <is>
          <t>19.05.2025–25.05.2025</t>
        </is>
      </c>
      <c r="Q55" t="inlineStr">
        <is>
          <t>2025-06-05 00:00:47</t>
        </is>
      </c>
      <c r="R55" t="inlineStr">
        <is>
          <t>RAY TOWERS.docx</t>
        </is>
      </c>
    </row>
    <row r="56">
      <c r="A56" t="inlineStr">
        <is>
          <t>Rob Hampson</t>
        </is>
      </c>
      <c r="B56" t="inlineStr">
        <is>
          <t>Rob Hampson</t>
        </is>
      </c>
      <c r="C56" t="n">
        <v>1</v>
      </c>
      <c r="D56" t="inlineStr">
        <is>
          <t>METRON ENERGY APPLICATIONS S.A.</t>
        </is>
      </c>
      <c r="E56" t="inlineStr">
        <is>
          <t>PLOT 8, PROTOS ENERGY RECOVERY FACILITY, GRINSOME ROAD, METKA, PROTOS CH2 4RB</t>
        </is>
      </c>
      <c r="F56" t="inlineStr"/>
      <c r="G56" t="n">
        <v>44</v>
      </c>
      <c r="H56" t="n">
        <v>9</v>
      </c>
      <c r="I56" t="n">
        <v>0</v>
      </c>
      <c r="J56" t="n">
        <v>40</v>
      </c>
      <c r="K56">
        <f>MIN(G56,50)*J56</f>
        <v/>
      </c>
      <c r="L56">
        <f>MAX(G56-50,0)*J56*1.5</f>
        <v/>
      </c>
      <c r="M56">
        <f>H56*J56*1.5</f>
        <v/>
      </c>
      <c r="N56">
        <f>I56*J56*1.75</f>
        <v/>
      </c>
      <c r="O56">
        <f>K56+L56+M56+N56</f>
        <v/>
      </c>
      <c r="P56" t="inlineStr">
        <is>
          <t>26.05.2025–01.06.2025</t>
        </is>
      </c>
      <c r="Q56" t="inlineStr">
        <is>
          <t>2025-06-05 00:00:47</t>
        </is>
      </c>
      <c r="R56" t="inlineStr">
        <is>
          <t>ROB HAMPSON.docx</t>
        </is>
      </c>
    </row>
    <row r="57">
      <c r="A57" t="inlineStr">
        <is>
          <t>Robert Mcpartland</t>
        </is>
      </c>
      <c r="B57" t="inlineStr">
        <is>
          <t>Robert McPartland</t>
        </is>
      </c>
      <c r="C57" t="n">
        <v>1</v>
      </c>
      <c r="D57" t="inlineStr">
        <is>
          <t>METRON ENERGY APPLICATIONS S.A</t>
        </is>
      </c>
      <c r="E57" t="inlineStr">
        <is>
          <t>PLOT 8, PROTOS ENERGY RECOVERY FACILITY, GRINSOME ROAD, METKA, PROTOS CH2 4RB</t>
        </is>
      </c>
      <c r="F57" t="inlineStr"/>
      <c r="G57" t="n">
        <v>17</v>
      </c>
      <c r="H57" t="n">
        <v>0</v>
      </c>
      <c r="I57" t="n">
        <v>0</v>
      </c>
      <c r="J57" t="n">
        <v>30</v>
      </c>
      <c r="K57">
        <f>MIN(G57,50)*J57</f>
        <v/>
      </c>
      <c r="L57">
        <f>MAX(G57-50,0)*J57*1.5</f>
        <v/>
      </c>
      <c r="M57">
        <f>H57*J57*1.5</f>
        <v/>
      </c>
      <c r="N57">
        <f>I57*J57*1.75</f>
        <v/>
      </c>
      <c r="O57">
        <f>K57+L57+M57+N57</f>
        <v/>
      </c>
      <c r="P57" t="inlineStr">
        <is>
          <t>26.05.2025–01.06.2025</t>
        </is>
      </c>
      <c r="Q57" t="inlineStr">
        <is>
          <t>2025-06-05 00:00:47</t>
        </is>
      </c>
      <c r="R57" t="inlineStr">
        <is>
          <t>ROBERT McPARTLAND.docx</t>
        </is>
      </c>
    </row>
    <row r="58">
      <c r="A58" t="inlineStr">
        <is>
          <t>Roy Callagher</t>
        </is>
      </c>
      <c r="B58" t="inlineStr">
        <is>
          <t>Roy Gallagher</t>
        </is>
      </c>
      <c r="C58" t="n">
        <v>0.92</v>
      </c>
      <c r="D58" t="inlineStr">
        <is>
          <t>METRON ENERGY APPLICATIONS S.A</t>
        </is>
      </c>
      <c r="E58" t="inlineStr">
        <is>
          <t>PLOT 8, PROTOS ENERGY RECOVERY FACILITY, GRINSOME ROAD, METKA, PROTOS CH2 4RB</t>
        </is>
      </c>
      <c r="F58" t="inlineStr"/>
      <c r="G58" t="n">
        <v>40</v>
      </c>
      <c r="H58" t="n">
        <v>0</v>
      </c>
      <c r="I58" t="n">
        <v>0</v>
      </c>
      <c r="J58" t="n">
        <v>30</v>
      </c>
      <c r="K58">
        <f>MIN(G58,50)*J58</f>
        <v/>
      </c>
      <c r="L58">
        <f>MAX(G58-50,0)*J58*1.5</f>
        <v/>
      </c>
      <c r="M58">
        <f>H58*J58*1.5</f>
        <v/>
      </c>
      <c r="N58">
        <f>I58*J58*1.75</f>
        <v/>
      </c>
      <c r="O58">
        <f>K58+L58+M58+N58</f>
        <v/>
      </c>
      <c r="P58" t="inlineStr">
        <is>
          <t>26.05.2025–01.06.2025</t>
        </is>
      </c>
      <c r="Q58" t="inlineStr">
        <is>
          <t>2025-06-05 00:00:47</t>
        </is>
      </c>
      <c r="R58" t="inlineStr">
        <is>
          <t>ROY CALLAGHER.docx</t>
        </is>
      </c>
    </row>
    <row r="59">
      <c r="A59" t="inlineStr">
        <is>
          <t>Ryan Mcmahon</t>
        </is>
      </c>
      <c r="B59" t="inlineStr">
        <is>
          <t>Ryan McMahon</t>
        </is>
      </c>
      <c r="C59" t="n">
        <v>1</v>
      </c>
      <c r="D59" t="inlineStr">
        <is>
          <t>METRON ENERGY APPLICATIONS S.A</t>
        </is>
      </c>
      <c r="E59" t="inlineStr">
        <is>
          <t>PLOT 8, PROTOS ENERGY RECOVERY FACILITY, GRINSOME ROAD, METKA, PROTOS CH2 4RB</t>
        </is>
      </c>
      <c r="F59" t="inlineStr"/>
      <c r="G59" t="n">
        <v>28</v>
      </c>
      <c r="H59" t="n">
        <v>8</v>
      </c>
      <c r="I59" t="n">
        <v>0</v>
      </c>
      <c r="J59" t="n">
        <v>32</v>
      </c>
      <c r="K59">
        <f>MIN(G59,50)*J59</f>
        <v/>
      </c>
      <c r="L59">
        <f>MAX(G59-50,0)*J59*1.5</f>
        <v/>
      </c>
      <c r="M59">
        <f>H59*J59*1.5</f>
        <v/>
      </c>
      <c r="N59">
        <f>I59*J59*1.75</f>
        <v/>
      </c>
      <c r="O59">
        <f>K59+L59+M59+N59</f>
        <v/>
      </c>
      <c r="P59" t="inlineStr">
        <is>
          <t>26.05.2025–01.06.2025</t>
        </is>
      </c>
      <c r="Q59" t="inlineStr">
        <is>
          <t>2025-06-05 00:00:47</t>
        </is>
      </c>
      <c r="R59" t="inlineStr">
        <is>
          <t>RYAN McMAHON.docx</t>
        </is>
      </c>
    </row>
    <row r="60">
      <c r="A60" t="inlineStr">
        <is>
          <t>Ryan Price</t>
        </is>
      </c>
      <c r="B60" t="inlineStr">
        <is>
          <t>Ryan Price</t>
        </is>
      </c>
      <c r="C60" t="n">
        <v>1</v>
      </c>
      <c r="D60" t="inlineStr">
        <is>
          <t>METRON ENERGY APPLICATIONS S.A</t>
        </is>
      </c>
      <c r="E60" t="inlineStr">
        <is>
          <t>PLOT 8, PROTOS ENERGY RECOVERY FACILITY, GRINSOME ROAD, METKA, PROTOS CH2 4RB</t>
        </is>
      </c>
      <c r="F60" t="inlineStr"/>
      <c r="G60" t="n">
        <v>0</v>
      </c>
      <c r="H60" t="n">
        <v>0</v>
      </c>
      <c r="I60" t="n">
        <v>0</v>
      </c>
      <c r="J60" t="n">
        <v>16</v>
      </c>
      <c r="K60">
        <f>MIN(G60,50)*J60</f>
        <v/>
      </c>
      <c r="L60">
        <f>MAX(G60-50,0)*J60*1.5</f>
        <v/>
      </c>
      <c r="M60">
        <f>H60*J60*1.5</f>
        <v/>
      </c>
      <c r="N60">
        <f>I60*J60*1.75</f>
        <v/>
      </c>
      <c r="O60">
        <f>K60+L60+M60+N60</f>
        <v/>
      </c>
      <c r="P60" t="inlineStr">
        <is>
          <t>19.05.2025–25.05.2025</t>
        </is>
      </c>
      <c r="Q60" t="inlineStr">
        <is>
          <t>2025-06-05 00:00:47</t>
        </is>
      </c>
      <c r="R60" t="inlineStr">
        <is>
          <t>RYAN PRICE.docx</t>
        </is>
      </c>
    </row>
    <row r="61">
      <c r="A61" t="inlineStr">
        <is>
          <t>Simon Moseley</t>
        </is>
      </c>
      <c r="B61" t="inlineStr">
        <is>
          <t>Simon Moseley</t>
        </is>
      </c>
      <c r="C61" t="n">
        <v>1</v>
      </c>
      <c r="D61" t="inlineStr">
        <is>
          <t>METRON ENERGY APPLICATIONS S.A</t>
        </is>
      </c>
      <c r="E61" t="inlineStr">
        <is>
          <t>PLOT 8, PROTOS ENERGY RECOVERY FACILITY, GRINSOME ROAD, METKA, PROTOS CH2 4RB</t>
        </is>
      </c>
      <c r="F61" t="inlineStr"/>
      <c r="G61" t="n">
        <v>0</v>
      </c>
      <c r="H61" t="n">
        <v>0</v>
      </c>
      <c r="I61" t="n">
        <v>0</v>
      </c>
      <c r="J61" t="n">
        <v>16</v>
      </c>
      <c r="K61">
        <f>MIN(G61,50)*J61</f>
        <v/>
      </c>
      <c r="L61">
        <f>MAX(G61-50,0)*J61*1.5</f>
        <v/>
      </c>
      <c r="M61">
        <f>H61*J61*1.5</f>
        <v/>
      </c>
      <c r="N61">
        <f>I61*J61*1.75</f>
        <v/>
      </c>
      <c r="O61">
        <f>K61+L61+M61+N61</f>
        <v/>
      </c>
      <c r="P61" t="inlineStr">
        <is>
          <t>19.05.2025–25.05.2025</t>
        </is>
      </c>
      <c r="Q61" t="inlineStr">
        <is>
          <t>2025-06-05 00:00:48</t>
        </is>
      </c>
      <c r="R61" t="inlineStr">
        <is>
          <t>SIMON MOSELEY.docx</t>
        </is>
      </c>
    </row>
    <row r="62">
      <c r="A62" t="inlineStr">
        <is>
          <t>Stephen Vick</t>
        </is>
      </c>
      <c r="B62" t="inlineStr">
        <is>
          <t>Stephen Vick</t>
        </is>
      </c>
      <c r="C62" t="n">
        <v>1</v>
      </c>
      <c r="D62" t="inlineStr">
        <is>
          <t>METRON ENERGY APPLICATIONS S.A</t>
        </is>
      </c>
      <c r="E62" t="inlineStr">
        <is>
          <t>PLOT 8, PROTOS ENERGY RECOVERY FACILITY, GRINSOME ROAD, METKA, PROTOS CH2 4RB</t>
        </is>
      </c>
      <c r="F62" t="inlineStr"/>
      <c r="G62" t="n">
        <v>45</v>
      </c>
      <c r="H62" t="n">
        <v>0</v>
      </c>
      <c r="I62" t="n">
        <v>0</v>
      </c>
      <c r="J62" t="n">
        <v>33</v>
      </c>
      <c r="K62">
        <f>MIN(G62,50)*J62</f>
        <v/>
      </c>
      <c r="L62">
        <f>MAX(G62-50,0)*J62*1.5</f>
        <v/>
      </c>
      <c r="M62">
        <f>H62*J62*1.5</f>
        <v/>
      </c>
      <c r="N62">
        <f>I62*J62*1.75</f>
        <v/>
      </c>
      <c r="O62">
        <f>K62+L62+M62+N62</f>
        <v/>
      </c>
      <c r="P62" t="inlineStr">
        <is>
          <t>19.05.2025–25.05.2025</t>
        </is>
      </c>
      <c r="Q62" t="inlineStr">
        <is>
          <t>2025-06-05 00:00:48</t>
        </is>
      </c>
      <c r="R62" t="inlineStr">
        <is>
          <t>STEPHEN VICK.docx</t>
        </is>
      </c>
    </row>
    <row r="63">
      <c r="A63" t="inlineStr">
        <is>
          <t>Stephen Watterson</t>
        </is>
      </c>
      <c r="B63" t="inlineStr">
        <is>
          <t>Stephen Watterson</t>
        </is>
      </c>
      <c r="C63" t="n">
        <v>1</v>
      </c>
      <c r="D63" t="inlineStr">
        <is>
          <t>METRON ENERGY APPLICATIONS S.A</t>
        </is>
      </c>
      <c r="E63" t="inlineStr">
        <is>
          <t>PLOT 8, PROTOS ENERGY RECOVERY FACILITY, GRINSOME ROAD, METKA, PROTOS CH2 4RB</t>
        </is>
      </c>
      <c r="F63" t="inlineStr"/>
      <c r="G63" t="n">
        <v>50</v>
      </c>
      <c r="H63" t="n">
        <v>8</v>
      </c>
      <c r="I63" t="n">
        <v>0</v>
      </c>
      <c r="J63" t="n">
        <v>23</v>
      </c>
      <c r="K63">
        <f>MIN(G63,50)*J63</f>
        <v/>
      </c>
      <c r="L63">
        <f>MAX(G63-50,0)*J63*1.5</f>
        <v/>
      </c>
      <c r="M63">
        <f>H63*J63*1.5</f>
        <v/>
      </c>
      <c r="N63">
        <f>I63*J63*1.75</f>
        <v/>
      </c>
      <c r="O63">
        <f>K63+L63+M63+N63</f>
        <v/>
      </c>
      <c r="P63" t="inlineStr">
        <is>
          <t>19.05.2025–25.05.2025</t>
        </is>
      </c>
      <c r="Q63" t="inlineStr">
        <is>
          <t>2025-06-05 00:00:48</t>
        </is>
      </c>
      <c r="R63" t="inlineStr">
        <is>
          <t>STEPHEN WATTERSON.docx</t>
        </is>
      </c>
    </row>
    <row r="64">
      <c r="A64" t="inlineStr">
        <is>
          <t>Tony Meeks</t>
        </is>
      </c>
      <c r="B64" t="inlineStr">
        <is>
          <t>Tony Meeks</t>
        </is>
      </c>
      <c r="C64" t="n">
        <v>1</v>
      </c>
      <c r="D64" t="inlineStr">
        <is>
          <t>METRON ENERGY APPLICATIONS S.A</t>
        </is>
      </c>
      <c r="E64" t="inlineStr">
        <is>
          <t>PLOT 8, PROTOS ENERGY RECOVERY FACILITY, GRINSOME ROAD, METKA, PROTOS CH2 4RB</t>
        </is>
      </c>
      <c r="F64" t="inlineStr"/>
      <c r="G64" t="n">
        <v>50</v>
      </c>
      <c r="H64" t="n">
        <v>8</v>
      </c>
      <c r="I64" t="n">
        <v>0</v>
      </c>
      <c r="J64" t="n">
        <v>30</v>
      </c>
      <c r="K64">
        <f>MIN(G64,50)*J64</f>
        <v/>
      </c>
      <c r="L64">
        <f>MAX(G64-50,0)*J64*1.5</f>
        <v/>
      </c>
      <c r="M64">
        <f>H64*J64*1.5</f>
        <v/>
      </c>
      <c r="N64">
        <f>I64*J64*1.75</f>
        <v/>
      </c>
      <c r="O64">
        <f>K64+L64+M64+N64</f>
        <v/>
      </c>
      <c r="P64" t="inlineStr">
        <is>
          <t>19.05.2025–25.05.2025</t>
        </is>
      </c>
      <c r="Q64" t="inlineStr">
        <is>
          <t>2025-06-05 00:00:48</t>
        </is>
      </c>
      <c r="R64" t="inlineStr">
        <is>
          <t>TONY MEEKS.docx</t>
        </is>
      </c>
    </row>
    <row r="65">
      <c r="A65" t="inlineStr">
        <is>
          <t>Tony Shelley</t>
        </is>
      </c>
      <c r="B65" t="inlineStr">
        <is>
          <t>Tony Shelley</t>
        </is>
      </c>
      <c r="C65" t="n">
        <v>1</v>
      </c>
      <c r="D65" t="inlineStr">
        <is>
          <t>METRON ENERGY APPLICATIONS S.A.</t>
        </is>
      </c>
      <c r="E65" t="inlineStr">
        <is>
          <t>PLOT 8, PROTOS ENERGY RECOVERY FACILITY, GRINSOME ROAD, METKA, PROTOS CH2 4RB</t>
        </is>
      </c>
      <c r="F65" t="inlineStr"/>
      <c r="G65" t="n">
        <v>39</v>
      </c>
      <c r="H65" t="n">
        <v>8</v>
      </c>
      <c r="I65" t="n">
        <v>0</v>
      </c>
      <c r="J65" t="n">
        <v>21</v>
      </c>
      <c r="K65">
        <f>MIN(G65,50)*J65</f>
        <v/>
      </c>
      <c r="L65">
        <f>MAX(G65-50,0)*J65*1.5</f>
        <v/>
      </c>
      <c r="M65">
        <f>H65*J65*1.5</f>
        <v/>
      </c>
      <c r="N65">
        <f>I65*J65*1.75</f>
        <v/>
      </c>
      <c r="O65">
        <f>K65+L65+M65+N65</f>
        <v/>
      </c>
      <c r="P65" t="inlineStr">
        <is>
          <t>19.05.2025–25.05.2025</t>
        </is>
      </c>
      <c r="Q65" t="inlineStr">
        <is>
          <t>2025-06-05 00:00:48</t>
        </is>
      </c>
      <c r="R65" t="inlineStr">
        <is>
          <t>TONY SHELLEY.docx</t>
        </is>
      </c>
    </row>
    <row r="66">
      <c r="A66" t="inlineStr">
        <is>
          <t>Tudor Dabija</t>
        </is>
      </c>
      <c r="B66" t="inlineStr">
        <is>
          <t>Tudor Dablia</t>
        </is>
      </c>
      <c r="C66" t="n">
        <v>0.92</v>
      </c>
      <c r="D66" t="inlineStr">
        <is>
          <t>METRON ENERGY APPLICATIONS S.A</t>
        </is>
      </c>
      <c r="E66" t="inlineStr">
        <is>
          <t>PLOT 8, PROTOS ENERGY RECOVERY FACILITY, GRINSOME ROAD, METKA, PROTOS CH2 4RB</t>
        </is>
      </c>
      <c r="F66" t="inlineStr"/>
      <c r="G66" t="n">
        <v>52</v>
      </c>
      <c r="H66" t="n">
        <v>10</v>
      </c>
      <c r="I66" t="n">
        <v>0</v>
      </c>
      <c r="J66" t="n">
        <v>30</v>
      </c>
      <c r="K66">
        <f>MIN(G66,50)*J66</f>
        <v/>
      </c>
      <c r="L66">
        <f>MAX(G66-50,0)*J66*1.5</f>
        <v/>
      </c>
      <c r="M66">
        <f>H66*J66*1.5</f>
        <v/>
      </c>
      <c r="N66">
        <f>I66*J66*1.75</f>
        <v/>
      </c>
      <c r="O66">
        <f>K66+L66+M66+N66</f>
        <v/>
      </c>
      <c r="P66" t="inlineStr">
        <is>
          <t>26.05.2025–01.06.2025</t>
        </is>
      </c>
      <c r="Q66" t="inlineStr">
        <is>
          <t>2025-06-05 00:00:48</t>
        </is>
      </c>
      <c r="R66" t="inlineStr">
        <is>
          <t>TUDOR DABIJA.docx</t>
        </is>
      </c>
    </row>
    <row r="67">
      <c r="A67" t="inlineStr">
        <is>
          <t>William Pearce</t>
        </is>
      </c>
      <c r="B67" t="inlineStr">
        <is>
          <t>William McCloskey</t>
        </is>
      </c>
      <c r="C67" t="n">
        <v>0.65</v>
      </c>
      <c r="D67" t="inlineStr">
        <is>
          <t>METRON ENERGY APPLICATIONS S.A</t>
        </is>
      </c>
      <c r="E67" t="inlineStr">
        <is>
          <t>PLOT 8, PROTOS ENERGY RECOVERY FACILITY, GRINSOME ROAD, METKA, PROTOS CH2 4RB</t>
        </is>
      </c>
      <c r="F67" t="inlineStr"/>
      <c r="G67" t="n">
        <v>9.5</v>
      </c>
      <c r="H67" t="n">
        <v>0</v>
      </c>
      <c r="I67" t="n">
        <v>0</v>
      </c>
      <c r="J67" t="n">
        <v>30</v>
      </c>
      <c r="K67">
        <f>MIN(G67,50)*J67</f>
        <v/>
      </c>
      <c r="L67">
        <f>MAX(G67-50,0)*J67*1.5</f>
        <v/>
      </c>
      <c r="M67">
        <f>H67*J67*1.5</f>
        <v/>
      </c>
      <c r="N67">
        <f>I67*J67*1.75</f>
        <v/>
      </c>
      <c r="O67">
        <f>K67+L67+M67+N67</f>
        <v/>
      </c>
      <c r="P67" t="inlineStr">
        <is>
          <t>26.05.2025–01.06.2025</t>
        </is>
      </c>
      <c r="Q67" t="inlineStr">
        <is>
          <t>2025-06-05 00:00:48</t>
        </is>
      </c>
      <c r="R67" t="inlineStr">
        <is>
          <t>WILIAM PEARCE.docx</t>
        </is>
      </c>
    </row>
    <row r="68">
      <c r="A68" t="inlineStr">
        <is>
          <t>Ben Kent</t>
        </is>
      </c>
      <c r="B68" t="inlineStr">
        <is>
          <t>Ben Kent</t>
        </is>
      </c>
      <c r="C68" t="n">
        <v>1</v>
      </c>
      <c r="D68" t="inlineStr">
        <is>
          <t>METRON ENERGY APPLICATIONS S.A</t>
        </is>
      </c>
      <c r="E68" t="inlineStr">
        <is>
          <t>PLOT 8, PROTOS ENERGY RECOVERY FACILITY, GRINSOME ROAD, METKA, PROTOS CH2 4RB</t>
        </is>
      </c>
      <c r="F68" t="inlineStr"/>
      <c r="G68" t="n">
        <v>46</v>
      </c>
      <c r="H68" t="n">
        <v>0</v>
      </c>
      <c r="I68" t="n">
        <v>0</v>
      </c>
      <c r="J68" t="n">
        <v>20</v>
      </c>
      <c r="K68">
        <f>MIN(G68,50)*J68</f>
        <v/>
      </c>
      <c r="L68">
        <f>MAX(G68-50,0)*J68*1.5</f>
        <v/>
      </c>
      <c r="M68">
        <f>H68*J68*1.5</f>
        <v/>
      </c>
      <c r="N68">
        <f>I68*J68*1.75</f>
        <v/>
      </c>
      <c r="O68">
        <f>K68+L68+M68+N68</f>
        <v/>
      </c>
      <c r="P68" t="inlineStr">
        <is>
          <t>19.05.2025–25.05.2025</t>
        </is>
      </c>
      <c r="Q68" t="inlineStr">
        <is>
          <t>2025-06-05 00:00:48</t>
        </is>
      </c>
      <c r="R68" t="inlineStr">
        <is>
          <t>ΒΕΝ ΚΕΝΤ.docx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2025-06-04T23:00:48Z</dcterms:created>
  <dcterms:modified xmlns:dcterms="http://purl.org/dc/terms/" xmlns:xsi="http://www.w3.org/2001/XMLSchema-instance" xsi:type="dcterms:W3CDTF">2025-06-04T23:00:48Z</dcterms:modified>
</cp:coreProperties>
</file>