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rallm/GitHub/CMML-diversity/src/03b_pseudoBulk/"/>
    </mc:Choice>
  </mc:AlternateContent>
  <xr:revisionPtr revIDLastSave="0" documentId="13_ncr:40009_{B1F27007-B5FF-BE4B-9E46-1E12A3E4C424}" xr6:coauthVersionLast="47" xr6:coauthVersionMax="47" xr10:uidLastSave="{00000000-0000-0000-0000-000000000000}"/>
  <bookViews>
    <workbookView xWindow="42140" yWindow="5540" windowWidth="41280" windowHeight="32540"/>
  </bookViews>
  <sheets>
    <sheet name="scores" sheetId="1" r:id="rId1"/>
  </sheets>
  <definedNames>
    <definedName name="_xlchart.v1.0" hidden="1">scores!$B$2:$B$48</definedName>
    <definedName name="_xlchart.v1.1" hidden="1">scores!$B$2:$B$48</definedName>
    <definedName name="_xlchart.v1.2" hidden="1">scores!$B$2:$B$48</definedName>
    <definedName name="_xlchart.v1.3" hidden="1">scores!$B$2:$B$48</definedName>
    <definedName name="_xlchart.v1.4" hidden="1">scores!$A$2:$A$48</definedName>
    <definedName name="_xlchart.v1.5" hidden="1">scores!$B$2:$B$48</definedName>
  </definedNames>
  <calcPr calcId="0"/>
</workbook>
</file>

<file path=xl/calcChain.xml><?xml version="1.0" encoding="utf-8"?>
<calcChain xmlns="http://schemas.openxmlformats.org/spreadsheetml/2006/main">
  <c r="F30" i="1" l="1"/>
  <c r="F31" i="1"/>
  <c r="F32" i="1"/>
  <c r="F20" i="1"/>
  <c r="F33" i="1"/>
  <c r="F34" i="1"/>
  <c r="F35" i="1"/>
  <c r="F10" i="1"/>
  <c r="F21" i="1"/>
  <c r="F22" i="1"/>
  <c r="F36" i="1"/>
  <c r="F37" i="1"/>
  <c r="F11" i="1"/>
  <c r="F12" i="1"/>
  <c r="F38" i="1"/>
  <c r="F39" i="1"/>
  <c r="F13" i="1"/>
  <c r="F23" i="1"/>
  <c r="F40" i="1"/>
  <c r="F41" i="1"/>
  <c r="F42" i="1"/>
  <c r="F14" i="1"/>
  <c r="F24" i="1"/>
  <c r="F15" i="1"/>
  <c r="F43" i="1"/>
  <c r="F16" i="1"/>
  <c r="F25" i="1"/>
  <c r="F26" i="1"/>
  <c r="F27" i="1"/>
  <c r="F17" i="1"/>
  <c r="F44" i="1"/>
  <c r="F45" i="1"/>
  <c r="F18" i="1"/>
  <c r="F46" i="1"/>
  <c r="F28" i="1"/>
  <c r="F47" i="1"/>
  <c r="F29" i="1"/>
  <c r="F48" i="1"/>
  <c r="F19" i="1"/>
  <c r="B54" i="1"/>
  <c r="B53" i="1"/>
  <c r="B52" i="1"/>
  <c r="B51" i="1"/>
</calcChain>
</file>

<file path=xl/sharedStrings.xml><?xml version="1.0" encoding="utf-8"?>
<sst xmlns="http://schemas.openxmlformats.org/spreadsheetml/2006/main" count="7" uniqueCount="7">
  <si>
    <t>scores</t>
  </si>
  <si>
    <t>scores2</t>
  </si>
  <si>
    <t>MIN</t>
  </si>
  <si>
    <t>MAX</t>
  </si>
  <si>
    <t>MEAN</t>
  </si>
  <si>
    <t>MEDIAN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</si>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</sst>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H18" sqref="H18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E1" t="s">
        <v>6</v>
      </c>
    </row>
    <row r="2" spans="1:6" x14ac:dyDescent="0.2">
      <c r="A2">
        <v>40</v>
      </c>
      <c r="B2">
        <v>-0.23630720821444001</v>
      </c>
      <c r="C2">
        <v>-0.22389753904621301</v>
      </c>
    </row>
    <row r="3" spans="1:6" x14ac:dyDescent="0.2">
      <c r="A3">
        <v>41</v>
      </c>
      <c r="B3">
        <v>-0.22207282012144899</v>
      </c>
      <c r="C3">
        <v>-0.194885943876316</v>
      </c>
    </row>
    <row r="4" spans="1:6" x14ac:dyDescent="0.2">
      <c r="A4">
        <v>42</v>
      </c>
      <c r="B4">
        <v>-0.21303061764115999</v>
      </c>
      <c r="C4">
        <v>-0.20725152604891101</v>
      </c>
    </row>
    <row r="5" spans="1:6" x14ac:dyDescent="0.2">
      <c r="A5">
        <v>43</v>
      </c>
      <c r="B5">
        <v>-8.95573541606908E-2</v>
      </c>
      <c r="C5">
        <v>-0.142210118682842</v>
      </c>
    </row>
    <row r="6" spans="1:6" x14ac:dyDescent="0.2">
      <c r="A6">
        <v>44</v>
      </c>
      <c r="B6">
        <v>-0.134040326985785</v>
      </c>
      <c r="C6">
        <v>-0.17814551969690101</v>
      </c>
    </row>
    <row r="7" spans="1:6" x14ac:dyDescent="0.2">
      <c r="A7">
        <v>45</v>
      </c>
      <c r="B7">
        <v>-0.156322238337118</v>
      </c>
      <c r="C7">
        <v>-0.21157551598201799</v>
      </c>
    </row>
    <row r="8" spans="1:6" x14ac:dyDescent="0.2">
      <c r="A8">
        <v>46</v>
      </c>
      <c r="B8">
        <v>-0.15768943633520799</v>
      </c>
      <c r="C8">
        <v>-0.18464618509768599</v>
      </c>
    </row>
    <row r="9" spans="1:6" x14ac:dyDescent="0.2">
      <c r="A9">
        <v>47</v>
      </c>
      <c r="B9">
        <v>-0.20844704715787801</v>
      </c>
      <c r="C9">
        <v>-0.237918613206584</v>
      </c>
    </row>
    <row r="10" spans="1:6" x14ac:dyDescent="0.2">
      <c r="A10">
        <v>9</v>
      </c>
      <c r="B10">
        <v>0.65684289271501095</v>
      </c>
      <c r="C10">
        <v>0.58470069909879396</v>
      </c>
      <c r="E10" s="3">
        <v>1</v>
      </c>
      <c r="F10" t="str">
        <f>IF(E10=1,"Mono",IF(E10=3,"MEP","Normal-like"))</f>
        <v>Mono</v>
      </c>
    </row>
    <row r="11" spans="1:6" x14ac:dyDescent="0.2">
      <c r="A11">
        <v>14</v>
      </c>
      <c r="B11">
        <v>0.42141503548551701</v>
      </c>
      <c r="C11">
        <v>0.407162101927386</v>
      </c>
      <c r="E11" s="1">
        <v>1</v>
      </c>
      <c r="F11" t="str">
        <f>IF(E11=1,"Mono",IF(E11=3,"MEP","Normal-like"))</f>
        <v>Mono</v>
      </c>
    </row>
    <row r="12" spans="1:6" x14ac:dyDescent="0.2">
      <c r="A12">
        <v>15</v>
      </c>
      <c r="B12">
        <v>1.2320320915916001</v>
      </c>
      <c r="C12">
        <v>1.1657447003463399</v>
      </c>
      <c r="E12" s="3">
        <v>1</v>
      </c>
      <c r="F12" t="str">
        <f>IF(E12=1,"Mono",IF(E12=3,"MEP","Normal-like"))</f>
        <v>Mono</v>
      </c>
    </row>
    <row r="13" spans="1:6" x14ac:dyDescent="0.2">
      <c r="A13">
        <v>18</v>
      </c>
      <c r="B13">
        <v>0.57181490469352003</v>
      </c>
      <c r="C13">
        <v>0.53096602491689604</v>
      </c>
      <c r="E13" s="1">
        <v>1</v>
      </c>
      <c r="F13" t="str">
        <f>IF(E13=1,"Mono",IF(E13=3,"MEP","Normal-like"))</f>
        <v>Mono</v>
      </c>
    </row>
    <row r="14" spans="1:6" x14ac:dyDescent="0.2">
      <c r="A14">
        <v>25</v>
      </c>
      <c r="B14">
        <v>0.66368807058636103</v>
      </c>
      <c r="C14">
        <v>0.583134882358472</v>
      </c>
      <c r="E14" s="1">
        <v>1</v>
      </c>
      <c r="F14" t="str">
        <f>IF(E14=1,"Mono",IF(E14=3,"MEP","Normal-like"))</f>
        <v>Mono</v>
      </c>
    </row>
    <row r="15" spans="1:6" x14ac:dyDescent="0.2">
      <c r="A15">
        <v>24</v>
      </c>
      <c r="B15">
        <v>5.3810994903602999E-2</v>
      </c>
      <c r="C15">
        <v>6.3754778352937094E-2</v>
      </c>
      <c r="E15" s="1">
        <v>1</v>
      </c>
      <c r="F15" t="str">
        <f>IF(E15=1,"Mono",IF(E15=3,"MEP","Normal-like"))</f>
        <v>Mono</v>
      </c>
    </row>
    <row r="16" spans="1:6" x14ac:dyDescent="0.2">
      <c r="A16">
        <v>27</v>
      </c>
      <c r="B16">
        <v>0.97744314645807295</v>
      </c>
      <c r="C16">
        <v>0.93673976939173198</v>
      </c>
      <c r="E16" s="1">
        <v>1</v>
      </c>
      <c r="F16" t="str">
        <f>IF(E16=1,"Mono",IF(E16=3,"MEP","Normal-like"))</f>
        <v>Mono</v>
      </c>
    </row>
    <row r="17" spans="1:6" x14ac:dyDescent="0.2">
      <c r="A17">
        <v>31</v>
      </c>
      <c r="B17">
        <v>0.40957744566552501</v>
      </c>
      <c r="C17">
        <v>0.40960655777070798</v>
      </c>
      <c r="E17" s="7">
        <v>1</v>
      </c>
      <c r="F17" t="str">
        <f>IF(E17=1,"Mono",IF(E17=3,"MEP","Normal-like"))</f>
        <v>Mono</v>
      </c>
    </row>
    <row r="18" spans="1:6" x14ac:dyDescent="0.2">
      <c r="A18">
        <v>34</v>
      </c>
      <c r="B18">
        <v>0.399160226659732</v>
      </c>
      <c r="C18">
        <v>0.41660443642094502</v>
      </c>
      <c r="E18" s="3">
        <v>1</v>
      </c>
      <c r="F18" t="str">
        <f>IF(E18=1,"Mono",IF(E18=3,"MEP","Normal-like"))</f>
        <v>Mono</v>
      </c>
    </row>
    <row r="19" spans="1:6" x14ac:dyDescent="0.2">
      <c r="A19">
        <v>1</v>
      </c>
      <c r="B19">
        <v>-0.22571743304321201</v>
      </c>
      <c r="C19">
        <v>-0.15224448658724499</v>
      </c>
      <c r="E19" s="4">
        <v>3</v>
      </c>
      <c r="F19" t="str">
        <f>IF(E19=1,"Mono",IF(E19=3,"MEP","Normal-like"))</f>
        <v>MEP</v>
      </c>
    </row>
    <row r="20" spans="1:6" x14ac:dyDescent="0.2">
      <c r="A20">
        <v>5</v>
      </c>
      <c r="B20">
        <v>-0.36031073200238101</v>
      </c>
      <c r="C20">
        <v>-0.19515446790326099</v>
      </c>
      <c r="E20" s="4">
        <v>3</v>
      </c>
      <c r="F20" t="str">
        <f>IF(E20=1,"Mono",IF(E20=3,"MEP","Normal-like"))</f>
        <v>MEP</v>
      </c>
    </row>
    <row r="21" spans="1:6" x14ac:dyDescent="0.2">
      <c r="A21">
        <v>10</v>
      </c>
      <c r="B21">
        <v>-0.25300546691314002</v>
      </c>
      <c r="C21">
        <v>-0.14227106241244999</v>
      </c>
      <c r="E21" s="7">
        <v>3</v>
      </c>
      <c r="F21" t="str">
        <f>IF(E21=1,"Mono",IF(E21=3,"MEP","Normal-like"))</f>
        <v>MEP</v>
      </c>
    </row>
    <row r="22" spans="1:6" x14ac:dyDescent="0.2">
      <c r="A22">
        <v>11</v>
      </c>
      <c r="B22">
        <v>-0.154885242466613</v>
      </c>
      <c r="C22">
        <v>-0.10084800412313399</v>
      </c>
      <c r="E22" s="8">
        <v>3</v>
      </c>
      <c r="F22" t="str">
        <f>IF(E22=1,"Mono",IF(E22=3,"MEP","Normal-like"))</f>
        <v>MEP</v>
      </c>
    </row>
    <row r="23" spans="1:6" x14ac:dyDescent="0.2">
      <c r="A23">
        <v>19</v>
      </c>
      <c r="B23">
        <v>-6.3620624022283001E-3</v>
      </c>
      <c r="C23">
        <v>3.0989347888738999E-2</v>
      </c>
      <c r="E23" s="1">
        <v>3</v>
      </c>
      <c r="F23" t="str">
        <f>IF(E23=1,"Mono",IF(E23=3,"MEP","Normal-like"))</f>
        <v>MEP</v>
      </c>
    </row>
    <row r="24" spans="1:6" x14ac:dyDescent="0.2">
      <c r="A24">
        <v>23</v>
      </c>
      <c r="B24">
        <v>0.81088191377727503</v>
      </c>
      <c r="C24">
        <v>0.63082371711548801</v>
      </c>
      <c r="E24" s="1">
        <v>3</v>
      </c>
      <c r="F24" t="str">
        <f>IF(E24=1,"Mono",IF(E24=3,"MEP","Normal-like"))</f>
        <v>MEP</v>
      </c>
    </row>
    <row r="25" spans="1:6" x14ac:dyDescent="0.2">
      <c r="A25">
        <v>28</v>
      </c>
      <c r="B25">
        <v>2.1505469074361201E-2</v>
      </c>
      <c r="C25">
        <v>7.6719250705060804E-2</v>
      </c>
      <c r="E25" s="7">
        <v>3</v>
      </c>
      <c r="F25" t="str">
        <f>IF(E25=1,"Mono",IF(E25=3,"MEP","Normal-like"))</f>
        <v>MEP</v>
      </c>
    </row>
    <row r="26" spans="1:6" x14ac:dyDescent="0.2">
      <c r="A26">
        <v>29</v>
      </c>
      <c r="B26">
        <v>-0.15926459507940999</v>
      </c>
      <c r="C26">
        <v>-6.3286763079546504E-2</v>
      </c>
      <c r="E26" s="7">
        <v>3</v>
      </c>
      <c r="F26" t="str">
        <f>IF(E26=1,"Mono",IF(E26=3,"MEP","Normal-like"))</f>
        <v>MEP</v>
      </c>
    </row>
    <row r="27" spans="1:6" x14ac:dyDescent="0.2">
      <c r="A27">
        <v>30</v>
      </c>
      <c r="B27">
        <v>-9.1187300641399197E-2</v>
      </c>
      <c r="C27">
        <v>-1.7640443029690301E-2</v>
      </c>
      <c r="E27" s="7">
        <v>3</v>
      </c>
      <c r="F27" t="str">
        <f>IF(E27=1,"Mono",IF(E27=3,"MEP","Normal-like"))</f>
        <v>MEP</v>
      </c>
    </row>
    <row r="28" spans="1:6" x14ac:dyDescent="0.2">
      <c r="A28">
        <v>36</v>
      </c>
      <c r="B28">
        <v>-0.15167257544660101</v>
      </c>
      <c r="C28">
        <v>-9.8003321120197898E-2</v>
      </c>
      <c r="E28" s="3">
        <v>3</v>
      </c>
      <c r="F28" t="str">
        <f>IF(E28=1,"Mono",IF(E28=3,"MEP","Normal-like"))</f>
        <v>MEP</v>
      </c>
    </row>
    <row r="29" spans="1:6" x14ac:dyDescent="0.2">
      <c r="A29">
        <v>38</v>
      </c>
      <c r="B29">
        <v>-2.8732532159503301E-2</v>
      </c>
      <c r="C29">
        <v>7.4983635700930701E-3</v>
      </c>
      <c r="E29" s="3">
        <v>3</v>
      </c>
      <c r="F29" t="str">
        <f>IF(E29=1,"Mono",IF(E29=3,"MEP","Normal-like"))</f>
        <v>MEP</v>
      </c>
    </row>
    <row r="30" spans="1:6" x14ac:dyDescent="0.2">
      <c r="A30">
        <v>2</v>
      </c>
      <c r="B30">
        <v>0.14917374577912901</v>
      </c>
      <c r="C30">
        <v>0.19380276856586501</v>
      </c>
      <c r="E30" s="1">
        <v>4</v>
      </c>
      <c r="F30" t="str">
        <f>IF(E30=1,"Mono",IF(E30=3,"MEP","Normal-like"))</f>
        <v>Normal-like</v>
      </c>
    </row>
    <row r="31" spans="1:6" x14ac:dyDescent="0.2">
      <c r="A31">
        <v>3</v>
      </c>
      <c r="B31">
        <v>-3.6993938102123099E-2</v>
      </c>
      <c r="C31">
        <v>7.7024360502239604E-3</v>
      </c>
      <c r="E31" s="1">
        <v>4</v>
      </c>
      <c r="F31" t="str">
        <f>IF(E31=1,"Mono",IF(E31=3,"MEP","Normal-like"))</f>
        <v>Normal-like</v>
      </c>
    </row>
    <row r="32" spans="1:6" x14ac:dyDescent="0.2">
      <c r="A32">
        <v>4</v>
      </c>
      <c r="B32">
        <v>-0.15180317413682501</v>
      </c>
      <c r="C32">
        <v>-8.3985341956087797E-2</v>
      </c>
      <c r="E32" s="2">
        <v>4</v>
      </c>
      <c r="F32" t="str">
        <f>IF(E32=1,"Mono",IF(E32=3,"MEP","Normal-like"))</f>
        <v>Normal-like</v>
      </c>
    </row>
    <row r="33" spans="1:6" x14ac:dyDescent="0.2">
      <c r="A33">
        <v>6</v>
      </c>
      <c r="B33">
        <v>-0.19175685747839</v>
      </c>
      <c r="C33">
        <v>-8.9857124813406297E-2</v>
      </c>
      <c r="E33" s="1">
        <v>4</v>
      </c>
      <c r="F33" t="str">
        <f>IF(E33=1,"Mono",IF(E33=3,"MEP","Normal-like"))</f>
        <v>Normal-like</v>
      </c>
    </row>
    <row r="34" spans="1:6" x14ac:dyDescent="0.2">
      <c r="A34">
        <v>7</v>
      </c>
      <c r="B34">
        <v>-0.15456112484110601</v>
      </c>
      <c r="C34">
        <v>-0.15122883790369801</v>
      </c>
      <c r="E34" s="1">
        <v>4</v>
      </c>
      <c r="F34" t="str">
        <f>IF(E34=1,"Mono",IF(E34=3,"MEP","Normal-like"))</f>
        <v>Normal-like</v>
      </c>
    </row>
    <row r="35" spans="1:6" x14ac:dyDescent="0.2">
      <c r="A35">
        <v>8</v>
      </c>
      <c r="B35">
        <v>8.2318090222141996E-2</v>
      </c>
      <c r="C35">
        <v>-7.5543858500184802E-2</v>
      </c>
      <c r="E35" s="1">
        <v>4</v>
      </c>
      <c r="F35" t="str">
        <f>IF(E35=1,"Mono",IF(E35=3,"MEP","Normal-like"))</f>
        <v>Normal-like</v>
      </c>
    </row>
    <row r="36" spans="1:6" x14ac:dyDescent="0.2">
      <c r="A36">
        <v>12</v>
      </c>
      <c r="B36">
        <v>-0.103180567698609</v>
      </c>
      <c r="C36">
        <v>-9.7385866014261899E-2</v>
      </c>
      <c r="E36" s="6">
        <v>4</v>
      </c>
      <c r="F36" t="str">
        <f>IF(E36=1,"Mono",IF(E36=3,"MEP","Normal-like"))</f>
        <v>Normal-like</v>
      </c>
    </row>
    <row r="37" spans="1:6" x14ac:dyDescent="0.2">
      <c r="A37">
        <v>13</v>
      </c>
      <c r="B37">
        <v>-0.12985684686891599</v>
      </c>
      <c r="C37">
        <v>-0.13154524793284</v>
      </c>
      <c r="E37" s="5">
        <v>4</v>
      </c>
      <c r="F37" t="str">
        <f>IF(E37=1,"Mono",IF(E37=3,"MEP","Normal-like"))</f>
        <v>Normal-like</v>
      </c>
    </row>
    <row r="38" spans="1:6" x14ac:dyDescent="0.2">
      <c r="A38">
        <v>16</v>
      </c>
      <c r="B38">
        <v>-7.2977925867699994E-2</v>
      </c>
      <c r="C38">
        <v>-5.1435394523253401E-2</v>
      </c>
      <c r="E38" s="5">
        <v>4</v>
      </c>
      <c r="F38" t="str">
        <f>IF(E38=1,"Mono",IF(E38=3,"MEP","Normal-like"))</f>
        <v>Normal-like</v>
      </c>
    </row>
    <row r="39" spans="1:6" x14ac:dyDescent="0.2">
      <c r="A39">
        <v>17</v>
      </c>
      <c r="B39">
        <v>-0.21600440685524699</v>
      </c>
      <c r="C39">
        <v>-0.15844917186914201</v>
      </c>
      <c r="E39" s="4">
        <v>4</v>
      </c>
      <c r="F39" t="str">
        <f>IF(E39=1,"Mono",IF(E39=3,"MEP","Normal-like"))</f>
        <v>Normal-like</v>
      </c>
    </row>
    <row r="40" spans="1:6" x14ac:dyDescent="0.2">
      <c r="A40">
        <v>20</v>
      </c>
      <c r="B40">
        <v>0.17315337190478</v>
      </c>
      <c r="C40">
        <v>0.216120603362255</v>
      </c>
      <c r="E40" s="4">
        <v>4</v>
      </c>
      <c r="F40" t="str">
        <f>IF(E40=1,"Mono",IF(E40=3,"MEP","Normal-like"))</f>
        <v>Normal-like</v>
      </c>
    </row>
    <row r="41" spans="1:6" x14ac:dyDescent="0.2">
      <c r="A41">
        <v>21</v>
      </c>
      <c r="B41">
        <v>-8.7097122504634E-2</v>
      </c>
      <c r="C41">
        <v>-4.9484816880177397E-2</v>
      </c>
      <c r="E41" s="4">
        <v>4</v>
      </c>
      <c r="F41" t="str">
        <f>IF(E41=1,"Mono",IF(E41=3,"MEP","Normal-like"))</f>
        <v>Normal-like</v>
      </c>
    </row>
    <row r="42" spans="1:6" x14ac:dyDescent="0.2">
      <c r="A42">
        <v>22</v>
      </c>
      <c r="B42">
        <v>-2.31059044596361E-2</v>
      </c>
      <c r="C42">
        <v>-2.4008998191469798E-2</v>
      </c>
      <c r="E42" s="4">
        <v>4</v>
      </c>
      <c r="F42" t="str">
        <f>IF(E42=1,"Mono",IF(E42=3,"MEP","Normal-like"))</f>
        <v>Normal-like</v>
      </c>
    </row>
    <row r="43" spans="1:6" x14ac:dyDescent="0.2">
      <c r="A43">
        <v>26</v>
      </c>
      <c r="B43">
        <v>-0.130154766060289</v>
      </c>
      <c r="C43">
        <v>-7.4860161119733495E-2</v>
      </c>
      <c r="E43" s="1">
        <v>4</v>
      </c>
      <c r="F43" t="str">
        <f>IF(E43=1,"Mono",IF(E43=3,"MEP","Normal-like"))</f>
        <v>Normal-like</v>
      </c>
    </row>
    <row r="44" spans="1:6" x14ac:dyDescent="0.2">
      <c r="A44">
        <v>32</v>
      </c>
      <c r="B44">
        <v>-0.16263749124226401</v>
      </c>
      <c r="C44">
        <v>-0.12105520820598201</v>
      </c>
      <c r="E44" s="5">
        <v>4</v>
      </c>
      <c r="F44" t="str">
        <f>IF(E44=1,"Mono",IF(E44=3,"MEP","Normal-like"))</f>
        <v>Normal-like</v>
      </c>
    </row>
    <row r="45" spans="1:6" x14ac:dyDescent="0.2">
      <c r="A45">
        <v>33</v>
      </c>
      <c r="B45">
        <v>-5.3221965600075201E-2</v>
      </c>
      <c r="C45">
        <v>3.31629122949487E-3</v>
      </c>
      <c r="E45" s="8">
        <v>4</v>
      </c>
      <c r="F45" t="str">
        <f>IF(E45=1,"Mono",IF(E45=3,"MEP","Normal-like"))</f>
        <v>Normal-like</v>
      </c>
    </row>
    <row r="46" spans="1:6" x14ac:dyDescent="0.2">
      <c r="A46">
        <v>35</v>
      </c>
      <c r="B46">
        <v>-0.142362905797394</v>
      </c>
      <c r="C46">
        <v>-9.2850336269420103E-2</v>
      </c>
      <c r="E46" s="8">
        <v>4</v>
      </c>
      <c r="F46" t="str">
        <f>IF(E46=1,"Mono",IF(E46=3,"MEP","Normal-like"))</f>
        <v>Normal-like</v>
      </c>
    </row>
    <row r="47" spans="1:6" x14ac:dyDescent="0.2">
      <c r="A47">
        <v>37</v>
      </c>
      <c r="B47">
        <v>-0.15585826676004599</v>
      </c>
      <c r="C47">
        <v>-0.121403229170039</v>
      </c>
      <c r="E47" s="3">
        <v>4</v>
      </c>
      <c r="F47" t="str">
        <f>IF(E47=1,"Mono",IF(E47=3,"MEP","Normal-like"))</f>
        <v>Normal-like</v>
      </c>
    </row>
    <row r="48" spans="1:6" x14ac:dyDescent="0.2">
      <c r="A48">
        <v>39</v>
      </c>
      <c r="B48">
        <v>-0.138912140527227</v>
      </c>
      <c r="C48">
        <v>-0.16043334219119701</v>
      </c>
      <c r="E48" s="3">
        <v>4</v>
      </c>
      <c r="F48" t="str">
        <f>IF(E48=1,"Mono",IF(E48=3,"MEP","Normal-like"))</f>
        <v>Normal-like</v>
      </c>
    </row>
    <row r="51" spans="1:2" x14ac:dyDescent="0.2">
      <c r="A51" t="s">
        <v>2</v>
      </c>
      <c r="B51">
        <f>MIN(B2:B48)</f>
        <v>-0.36031073200238101</v>
      </c>
    </row>
    <row r="52" spans="1:2" x14ac:dyDescent="0.2">
      <c r="A52" t="s">
        <v>3</v>
      </c>
      <c r="B52">
        <f>MAX(B2:B48)</f>
        <v>1.2320320915916001</v>
      </c>
    </row>
    <row r="53" spans="1:2" x14ac:dyDescent="0.2">
      <c r="A53" t="s">
        <v>4</v>
      </c>
      <c r="B53">
        <f>AVERAGE(B2:B48)</f>
        <v>3.8802702246977232E-2</v>
      </c>
    </row>
    <row r="54" spans="1:2" x14ac:dyDescent="0.2">
      <c r="A54" t="s">
        <v>5</v>
      </c>
      <c r="B54">
        <f>MEDIAN(B2:B48)</f>
        <v>-0.103180567698609</v>
      </c>
    </row>
  </sheetData>
  <sortState xmlns:xlrd2="http://schemas.microsoft.com/office/spreadsheetml/2017/richdata2" ref="A10:F48">
    <sortCondition ref="E10:E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2022-04-05T14:20:00Z</dcterms:created>
  <dcterms:modified xsi:type="dcterms:W3CDTF">2022-04-05T14:28:29Z</dcterms:modified>
</cp:coreProperties>
</file>