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rallm/GitHub/PanCan-PopDynamics/data/"/>
    </mc:Choice>
  </mc:AlternateContent>
  <xr:revisionPtr revIDLastSave="0" documentId="13_ncr:1_{A312D897-C4FB-2346-B630-1A332E226A06}" xr6:coauthVersionLast="47" xr6:coauthVersionMax="47" xr10:uidLastSave="{00000000-0000-0000-0000-000000000000}"/>
  <bookViews>
    <workbookView xWindow="25180" yWindow="13600" windowWidth="27240" windowHeight="16440" xr2:uid="{DEDB3298-A5FE-AD4F-881C-E043A9EF7534}"/>
  </bookViews>
  <sheets>
    <sheet name="Sheet1" sheetId="1" r:id="rId1"/>
  </sheets>
  <definedNames>
    <definedName name="_xlchart.v1.0" hidden="1">Sheet1!$A$2:$F$2</definedName>
    <definedName name="_xlchart.v1.1" hidden="1">Sheet1!$A$3:$F$3</definedName>
    <definedName name="_xlchart.v1.2" hidden="1">Sheet1!$A$4:$F$4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A4" i="1"/>
  <c r="A3" i="1"/>
  <c r="J6" i="1"/>
  <c r="K6" i="1"/>
  <c r="L6" i="1"/>
  <c r="M6" i="1"/>
  <c r="N6" i="1"/>
  <c r="J7" i="1"/>
  <c r="K7" i="1"/>
  <c r="L7" i="1"/>
  <c r="M7" i="1"/>
  <c r="N7" i="1"/>
  <c r="I7" i="1"/>
  <c r="I6" i="1"/>
  <c r="B2" i="1"/>
  <c r="C2" i="1"/>
  <c r="D2" i="1"/>
  <c r="E2" i="1"/>
  <c r="F2" i="1"/>
  <c r="A2" i="1"/>
  <c r="J5" i="1"/>
  <c r="K5" i="1"/>
  <c r="L5" i="1"/>
  <c r="M5" i="1"/>
  <c r="N5" i="1"/>
  <c r="I5" i="1"/>
  <c r="J3" i="1"/>
  <c r="K3" i="1"/>
  <c r="L3" i="1"/>
  <c r="M3" i="1"/>
  <c r="N3" i="1"/>
  <c r="I3" i="1"/>
</calcChain>
</file>

<file path=xl/sharedStrings.xml><?xml version="1.0" encoding="utf-8"?>
<sst xmlns="http://schemas.openxmlformats.org/spreadsheetml/2006/main" count="14" uniqueCount="14">
  <si>
    <t>hr_0</t>
  </si>
  <si>
    <t>hr_6</t>
  </si>
  <si>
    <t>hr_12</t>
  </si>
  <si>
    <t>hr_18</t>
  </si>
  <si>
    <t>hr_24</t>
  </si>
  <si>
    <t>hr_30</t>
  </si>
  <si>
    <t>+</t>
  </si>
  <si>
    <t>-</t>
  </si>
  <si>
    <t>DATA SD</t>
  </si>
  <si>
    <t>DATA MEAN</t>
  </si>
  <si>
    <t>cells per well</t>
  </si>
  <si>
    <t>mean data</t>
  </si>
  <si>
    <t>mean - sd data</t>
  </si>
  <si>
    <t>mean + sd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</si>
</sst>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24</c:v>
              </c:pt>
              <c:pt idx="5">
                <c:v>30</c:v>
              </c:pt>
            </c:numLit>
          </c:xVal>
          <c:yVal>
            <c:numRef>
              <c:f>Sheet1!$A$2:$F$2</c:f>
              <c:numCache>
                <c:formatCode>General</c:formatCode>
                <c:ptCount val="6"/>
                <c:pt idx="0">
                  <c:v>6000</c:v>
                </c:pt>
                <c:pt idx="1">
                  <c:v>8839.5540000000001</c:v>
                </c:pt>
                <c:pt idx="2">
                  <c:v>11957.118</c:v>
                </c:pt>
                <c:pt idx="3">
                  <c:v>15204.671999999999</c:v>
                </c:pt>
                <c:pt idx="4">
                  <c:v>18868.121999999999</c:v>
                </c:pt>
                <c:pt idx="5">
                  <c:v>23713.937999999998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9-6644-A685-B65D5B584CDA}"/>
            </c:ext>
          </c:extLst>
        </c:ser>
        <c:ser>
          <c:idx val="1"/>
          <c:order val="1"/>
          <c:tx>
            <c:v>mean-sd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24</c:v>
              </c:pt>
              <c:pt idx="5">
                <c:v>30</c:v>
              </c:pt>
            </c:numLit>
          </c:xVal>
          <c:yVal>
            <c:numRef>
              <c:f>Sheet1!$A$4:$F$4</c:f>
              <c:numCache>
                <c:formatCode>General</c:formatCode>
                <c:ptCount val="6"/>
                <c:pt idx="0">
                  <c:v>6000</c:v>
                </c:pt>
                <c:pt idx="1">
                  <c:v>8692.5379200000007</c:v>
                </c:pt>
                <c:pt idx="2">
                  <c:v>11770.49424</c:v>
                </c:pt>
                <c:pt idx="3">
                  <c:v>14881.543259999999</c:v>
                </c:pt>
                <c:pt idx="4">
                  <c:v>18406.195919999998</c:v>
                </c:pt>
                <c:pt idx="5">
                  <c:v>22898.890199999998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9-6644-A685-B65D5B584CDA}"/>
            </c:ext>
          </c:extLst>
        </c:ser>
        <c:ser>
          <c:idx val="2"/>
          <c:order val="2"/>
          <c:tx>
            <c:v>mean+sd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24</c:v>
              </c:pt>
              <c:pt idx="5">
                <c:v>30</c:v>
              </c:pt>
            </c:numLit>
          </c:xVal>
          <c:yVal>
            <c:numRef>
              <c:f>Sheet1!$A$3:$F$3</c:f>
              <c:numCache>
                <c:formatCode>General</c:formatCode>
                <c:ptCount val="6"/>
                <c:pt idx="0">
                  <c:v>6000</c:v>
                </c:pt>
                <c:pt idx="1">
                  <c:v>8986.5700799999995</c:v>
                </c:pt>
                <c:pt idx="2">
                  <c:v>12143.741760000001</c:v>
                </c:pt>
                <c:pt idx="3">
                  <c:v>15527.800739999999</c:v>
                </c:pt>
                <c:pt idx="4">
                  <c:v>19330.04808</c:v>
                </c:pt>
                <c:pt idx="5">
                  <c:v>24528.985799999999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79-6644-A685-B65D5B584CD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48738160"/>
        <c:axId val="348648528"/>
      </c:scatterChart>
      <c:valAx>
        <c:axId val="3487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48528"/>
        <c:crosses val="autoZero"/>
        <c:crossBetween val="midCat"/>
      </c:valAx>
      <c:valAx>
        <c:axId val="3486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107950</xdr:rowOff>
    </xdr:from>
    <xdr:to>
      <xdr:col>14</xdr:col>
      <xdr:colOff>431800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79426-CDD7-321C-5522-003006CE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A66-99D3-2647-92A0-6F8EEC15C618}">
  <dimension ref="A1:O7"/>
  <sheetViews>
    <sheetView tabSelected="1" workbookViewId="0">
      <selection activeCell="C13" sqref="C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>
        <v>6000</v>
      </c>
      <c r="I1" s="3" t="s">
        <v>10</v>
      </c>
    </row>
    <row r="2" spans="1:15" x14ac:dyDescent="0.2">
      <c r="A2">
        <f>I3</f>
        <v>6000</v>
      </c>
      <c r="B2">
        <f t="shared" ref="B2:F2" si="0">J3</f>
        <v>8839.5540000000001</v>
      </c>
      <c r="C2">
        <f t="shared" si="0"/>
        <v>11957.118</v>
      </c>
      <c r="D2">
        <f t="shared" si="0"/>
        <v>15204.671999999999</v>
      </c>
      <c r="E2">
        <f t="shared" si="0"/>
        <v>18868.121999999999</v>
      </c>
      <c r="F2">
        <f t="shared" si="0"/>
        <v>23713.937999999998</v>
      </c>
      <c r="H2" s="2" t="s">
        <v>9</v>
      </c>
      <c r="I2">
        <v>1</v>
      </c>
      <c r="J2">
        <v>1.4732590000000001</v>
      </c>
      <c r="K2">
        <v>1.992853</v>
      </c>
      <c r="L2">
        <v>2.5341119999999999</v>
      </c>
      <c r="M2">
        <v>3.1446869999999998</v>
      </c>
      <c r="N2">
        <v>3.9523229999999998</v>
      </c>
    </row>
    <row r="3" spans="1:15" x14ac:dyDescent="0.2">
      <c r="A3">
        <f>I6</f>
        <v>6000</v>
      </c>
      <c r="B3">
        <f t="shared" ref="B3:F3" si="1">J6</f>
        <v>8986.5700799999995</v>
      </c>
      <c r="C3">
        <f t="shared" si="1"/>
        <v>12143.741760000001</v>
      </c>
      <c r="D3">
        <f t="shared" si="1"/>
        <v>15527.800739999999</v>
      </c>
      <c r="E3">
        <f t="shared" si="1"/>
        <v>19330.04808</v>
      </c>
      <c r="F3">
        <f t="shared" si="1"/>
        <v>24528.985799999999</v>
      </c>
      <c r="I3" s="4">
        <f>$H$1*I2</f>
        <v>6000</v>
      </c>
      <c r="J3" s="4">
        <f t="shared" ref="J3:N3" si="2">$H$1*J2</f>
        <v>8839.5540000000001</v>
      </c>
      <c r="K3" s="4">
        <f t="shared" si="2"/>
        <v>11957.118</v>
      </c>
      <c r="L3" s="4">
        <f t="shared" si="2"/>
        <v>15204.671999999999</v>
      </c>
      <c r="M3" s="4">
        <f t="shared" si="2"/>
        <v>18868.121999999999</v>
      </c>
      <c r="N3" s="4">
        <f t="shared" si="2"/>
        <v>23713.937999999998</v>
      </c>
      <c r="O3" s="4" t="s">
        <v>11</v>
      </c>
    </row>
    <row r="4" spans="1:15" x14ac:dyDescent="0.2">
      <c r="A4">
        <f>I7</f>
        <v>6000</v>
      </c>
      <c r="B4">
        <f t="shared" ref="B4:F4" si="3">J7</f>
        <v>8692.5379200000007</v>
      </c>
      <c r="C4">
        <f t="shared" si="3"/>
        <v>11770.49424</v>
      </c>
      <c r="D4">
        <f t="shared" si="3"/>
        <v>14881.543259999999</v>
      </c>
      <c r="E4">
        <f t="shared" si="3"/>
        <v>18406.195919999998</v>
      </c>
      <c r="F4">
        <f t="shared" si="3"/>
        <v>22898.890199999998</v>
      </c>
      <c r="H4" s="2" t="s">
        <v>8</v>
      </c>
      <c r="I4">
        <v>0</v>
      </c>
      <c r="J4">
        <v>2.4502679999999999E-2</v>
      </c>
      <c r="K4">
        <v>3.110396E-2</v>
      </c>
      <c r="L4">
        <v>5.385479E-2</v>
      </c>
      <c r="M4">
        <v>7.6987680000000003E-2</v>
      </c>
      <c r="N4">
        <v>0.1358413</v>
      </c>
    </row>
    <row r="5" spans="1:15" x14ac:dyDescent="0.2">
      <c r="I5">
        <f>$H$1*I4</f>
        <v>0</v>
      </c>
      <c r="J5">
        <f t="shared" ref="J5:N5" si="4">$H$1*J4</f>
        <v>147.01607999999999</v>
      </c>
      <c r="K5">
        <f t="shared" si="4"/>
        <v>186.62376</v>
      </c>
      <c r="L5">
        <f t="shared" si="4"/>
        <v>323.12873999999999</v>
      </c>
      <c r="M5">
        <f t="shared" si="4"/>
        <v>461.92608000000001</v>
      </c>
      <c r="N5">
        <f t="shared" si="4"/>
        <v>815.04779999999994</v>
      </c>
    </row>
    <row r="6" spans="1:15" x14ac:dyDescent="0.2">
      <c r="H6" s="1" t="s">
        <v>6</v>
      </c>
      <c r="I6" s="4">
        <f>I3+I5</f>
        <v>6000</v>
      </c>
      <c r="J6" s="4">
        <f t="shared" ref="J6:N6" si="5">J3+J5</f>
        <v>8986.5700799999995</v>
      </c>
      <c r="K6" s="4">
        <f t="shared" si="5"/>
        <v>12143.741760000001</v>
      </c>
      <c r="L6" s="4">
        <f t="shared" si="5"/>
        <v>15527.800739999999</v>
      </c>
      <c r="M6" s="4">
        <f t="shared" si="5"/>
        <v>19330.04808</v>
      </c>
      <c r="N6" s="4">
        <f t="shared" si="5"/>
        <v>24528.985799999999</v>
      </c>
      <c r="O6" s="4" t="s">
        <v>13</v>
      </c>
    </row>
    <row r="7" spans="1:15" x14ac:dyDescent="0.2">
      <c r="H7" s="1" t="s">
        <v>7</v>
      </c>
      <c r="I7" s="4">
        <f>I3-I5</f>
        <v>6000</v>
      </c>
      <c r="J7" s="4">
        <f t="shared" ref="J7:N7" si="6">J3-J5</f>
        <v>8692.5379200000007</v>
      </c>
      <c r="K7" s="4">
        <f t="shared" si="6"/>
        <v>11770.49424</v>
      </c>
      <c r="L7" s="4">
        <f t="shared" si="6"/>
        <v>14881.543259999999</v>
      </c>
      <c r="M7" s="4">
        <f t="shared" si="6"/>
        <v>18406.195919999998</v>
      </c>
      <c r="N7" s="4">
        <f t="shared" si="6"/>
        <v>22898.890199999998</v>
      </c>
      <c r="O7" s="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2023-06-28T18:44:19Z</dcterms:created>
  <dcterms:modified xsi:type="dcterms:W3CDTF">2023-06-28T19:05:01Z</dcterms:modified>
</cp:coreProperties>
</file>