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S-engine\TestRunDir\"/>
    </mc:Choice>
  </mc:AlternateContent>
  <bookViews>
    <workbookView xWindow="0" yWindow="0" windowWidth="28800" windowHeight="13275" activeTab="1"/>
  </bookViews>
  <sheets>
    <sheet name="Inputs" sheetId="10" r:id="rId1"/>
    <sheet name="Summary-LIN" sheetId="1" r:id="rId2"/>
    <sheet name="1-lin" sheetId="2" r:id="rId3"/>
    <sheet name="2-lin" sheetId="3" r:id="rId4"/>
    <sheet name="3-lin" sheetId="4" r:id="rId5"/>
    <sheet name="4-lin" sheetId="5" r:id="rId6"/>
    <sheet name="5-lin" sheetId="6" r:id="rId7"/>
    <sheet name="6-lin" sheetId="7" r:id="rId8"/>
    <sheet name="7-lin" sheetId="8" r:id="rId9"/>
    <sheet name="8-lin" sheetId="9" r:id="rId10"/>
  </sheets>
  <externalReferences>
    <externalReference r:id="rId11"/>
  </externalReferences>
  <calcPr calcId="152511" calcMode="manual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20" i="9" l="1"/>
  <c r="S419" i="9"/>
  <c r="S418" i="9"/>
  <c r="S417" i="9"/>
  <c r="S416" i="9"/>
  <c r="S415" i="9"/>
  <c r="S414" i="9"/>
  <c r="S413" i="9"/>
  <c r="S412" i="9"/>
  <c r="S411" i="9"/>
  <c r="S410" i="9"/>
  <c r="S409" i="9"/>
  <c r="S408" i="9"/>
  <c r="S407" i="9"/>
  <c r="S406" i="9"/>
  <c r="S405" i="9"/>
  <c r="S404" i="9"/>
  <c r="S403" i="9"/>
  <c r="S402" i="9"/>
  <c r="S401" i="9"/>
  <c r="S400" i="9"/>
  <c r="S399" i="9"/>
  <c r="S398" i="9"/>
  <c r="S397" i="9"/>
  <c r="S396" i="9"/>
  <c r="S395" i="9"/>
  <c r="S394" i="9"/>
  <c r="S393" i="9"/>
  <c r="S392" i="9"/>
  <c r="S391" i="9"/>
  <c r="S390" i="9"/>
  <c r="S389" i="9"/>
  <c r="S388" i="9"/>
  <c r="S387" i="9"/>
  <c r="S386" i="9"/>
  <c r="S385" i="9"/>
  <c r="S384" i="9"/>
  <c r="S383" i="9"/>
  <c r="S382" i="9"/>
  <c r="S381" i="9"/>
  <c r="S380" i="9"/>
  <c r="S379" i="9"/>
  <c r="S378" i="9"/>
  <c r="S377" i="9"/>
  <c r="S376" i="9"/>
  <c r="S375" i="9"/>
  <c r="S374" i="9"/>
  <c r="S373" i="9"/>
  <c r="S372" i="9"/>
  <c r="S371" i="9"/>
  <c r="S370" i="9"/>
  <c r="S369" i="9"/>
  <c r="S368" i="9"/>
  <c r="S367" i="9"/>
  <c r="S366" i="9"/>
  <c r="S365" i="9"/>
  <c r="S364" i="9"/>
  <c r="S363" i="9"/>
  <c r="S362" i="9"/>
  <c r="S361" i="9"/>
  <c r="S360" i="9"/>
  <c r="S359" i="9"/>
  <c r="S358" i="9"/>
  <c r="S357" i="9"/>
  <c r="S356" i="9"/>
  <c r="S355" i="9"/>
  <c r="S354" i="9"/>
  <c r="S353" i="9"/>
  <c r="S352" i="9"/>
  <c r="S351" i="9"/>
  <c r="S350" i="9"/>
  <c r="S349" i="9"/>
  <c r="S348" i="9"/>
  <c r="S347" i="9"/>
  <c r="S346" i="9"/>
  <c r="S345" i="9"/>
  <c r="S344" i="9"/>
  <c r="S343" i="9"/>
  <c r="S342" i="9"/>
  <c r="S341" i="9"/>
  <c r="S340" i="9"/>
  <c r="S339" i="9"/>
  <c r="S338" i="9"/>
  <c r="S337" i="9"/>
  <c r="S336" i="9"/>
  <c r="S335" i="9"/>
  <c r="S334" i="9"/>
  <c r="S333" i="9"/>
  <c r="S332" i="9"/>
  <c r="S331" i="9"/>
  <c r="S330" i="9"/>
  <c r="S329" i="9"/>
  <c r="S328" i="9"/>
  <c r="S327" i="9"/>
  <c r="S326" i="9"/>
  <c r="S325" i="9"/>
  <c r="S324" i="9"/>
  <c r="S323" i="9"/>
  <c r="S322" i="9"/>
  <c r="S321" i="9"/>
  <c r="S320" i="9"/>
  <c r="S319" i="9"/>
  <c r="S318" i="9"/>
  <c r="S317" i="9"/>
  <c r="S316" i="9"/>
  <c r="S315" i="9"/>
  <c r="S314" i="9"/>
  <c r="S313" i="9"/>
  <c r="S312" i="9"/>
  <c r="S311" i="9"/>
  <c r="S310" i="9"/>
  <c r="S309" i="9"/>
  <c r="S308" i="9"/>
  <c r="S307" i="9"/>
  <c r="S306" i="9"/>
  <c r="S305" i="9"/>
  <c r="S304" i="9"/>
  <c r="S303" i="9"/>
  <c r="S302" i="9"/>
  <c r="S301" i="9"/>
  <c r="S300" i="9"/>
  <c r="S299" i="9"/>
  <c r="S298" i="9"/>
  <c r="S297" i="9"/>
  <c r="S296" i="9"/>
  <c r="S295" i="9"/>
  <c r="S294" i="9"/>
  <c r="S293" i="9"/>
  <c r="S292" i="9"/>
  <c r="S291" i="9"/>
  <c r="S290" i="9"/>
  <c r="S289" i="9"/>
  <c r="S288" i="9"/>
  <c r="S287" i="9"/>
  <c r="S286" i="9"/>
  <c r="S285" i="9"/>
  <c r="S284" i="9"/>
  <c r="S283" i="9"/>
  <c r="S282" i="9"/>
  <c r="S281" i="9"/>
  <c r="S280" i="9"/>
  <c r="S279" i="9"/>
  <c r="S278" i="9"/>
  <c r="S277" i="9"/>
  <c r="S276" i="9"/>
  <c r="S275" i="9"/>
  <c r="S274" i="9"/>
  <c r="S273" i="9"/>
  <c r="S272" i="9"/>
  <c r="S271" i="9"/>
  <c r="S270" i="9"/>
  <c r="S269" i="9"/>
  <c r="S268" i="9"/>
  <c r="S267" i="9"/>
  <c r="S266" i="9"/>
  <c r="S265" i="9"/>
  <c r="S264" i="9"/>
  <c r="S263" i="9"/>
  <c r="S262" i="9"/>
  <c r="S261" i="9"/>
  <c r="S260" i="9"/>
  <c r="S259" i="9"/>
  <c r="S258" i="9"/>
  <c r="S257" i="9"/>
  <c r="S256" i="9"/>
  <c r="S255" i="9"/>
  <c r="S254" i="9"/>
  <c r="S253" i="9"/>
  <c r="S252" i="9"/>
  <c r="S251" i="9"/>
  <c r="S250" i="9"/>
  <c r="S249" i="9"/>
  <c r="S248" i="9"/>
  <c r="S247" i="9"/>
  <c r="S246" i="9"/>
  <c r="S245" i="9"/>
  <c r="S244" i="9"/>
  <c r="S243" i="9"/>
  <c r="S242" i="9"/>
  <c r="S241" i="9"/>
  <c r="S240" i="9"/>
  <c r="S239" i="9"/>
  <c r="S238" i="9"/>
  <c r="S237" i="9"/>
  <c r="S236" i="9"/>
  <c r="S235" i="9"/>
  <c r="S234" i="9"/>
  <c r="S233" i="9"/>
  <c r="S232" i="9"/>
  <c r="S231" i="9"/>
  <c r="S230" i="9"/>
  <c r="W177" i="9"/>
  <c r="X177" i="9"/>
  <c r="Y177" i="9"/>
  <c r="W178" i="9"/>
  <c r="X178" i="9"/>
  <c r="Y178" i="9"/>
  <c r="W179" i="9"/>
  <c r="X179" i="9"/>
  <c r="Y179" i="9"/>
  <c r="W180" i="9"/>
  <c r="X180" i="9"/>
  <c r="Y180" i="9"/>
  <c r="W181" i="9"/>
  <c r="X181" i="9"/>
  <c r="Y181" i="9"/>
  <c r="W182" i="9"/>
  <c r="X182" i="9"/>
  <c r="Y182" i="9"/>
  <c r="W183" i="9"/>
  <c r="X183" i="9"/>
  <c r="Y183" i="9"/>
  <c r="W184" i="9"/>
  <c r="X184" i="9"/>
  <c r="Y184" i="9"/>
  <c r="W185" i="9"/>
  <c r="X185" i="9"/>
  <c r="Y185" i="9"/>
  <c r="W186" i="9"/>
  <c r="X186" i="9"/>
  <c r="Y186" i="9"/>
  <c r="W187" i="9"/>
  <c r="X187" i="9"/>
  <c r="Y187" i="9"/>
  <c r="W188" i="9"/>
  <c r="X188" i="9"/>
  <c r="Y188" i="9"/>
  <c r="W189" i="9"/>
  <c r="X189" i="9"/>
  <c r="Y189" i="9"/>
  <c r="W190" i="9"/>
  <c r="X190" i="9"/>
  <c r="Y190" i="9"/>
  <c r="W191" i="9"/>
  <c r="X191" i="9"/>
  <c r="Y191" i="9"/>
  <c r="W192" i="9"/>
  <c r="X192" i="9"/>
  <c r="Y192" i="9"/>
  <c r="W193" i="9"/>
  <c r="X193" i="9"/>
  <c r="Y193" i="9"/>
  <c r="W194" i="9"/>
  <c r="X194" i="9"/>
  <c r="Y194" i="9"/>
  <c r="W195" i="9"/>
  <c r="X195" i="9"/>
  <c r="Y195" i="9"/>
  <c r="W196" i="9"/>
  <c r="X196" i="9"/>
  <c r="Y196" i="9"/>
  <c r="W197" i="9"/>
  <c r="X197" i="9"/>
  <c r="Y197" i="9"/>
  <c r="W198" i="9"/>
  <c r="X198" i="9"/>
  <c r="Y198" i="9"/>
  <c r="W199" i="9"/>
  <c r="X199" i="9"/>
  <c r="Y199" i="9"/>
  <c r="W200" i="9"/>
  <c r="X200" i="9"/>
  <c r="Y200" i="9"/>
  <c r="W201" i="9"/>
  <c r="X201" i="9"/>
  <c r="Y201" i="9"/>
  <c r="W202" i="9"/>
  <c r="X202" i="9"/>
  <c r="Y202" i="9"/>
  <c r="W203" i="9"/>
  <c r="X203" i="9"/>
  <c r="Y203" i="9"/>
  <c r="W204" i="9"/>
  <c r="X204" i="9"/>
  <c r="Y204" i="9"/>
  <c r="W205" i="9"/>
  <c r="X205" i="9"/>
  <c r="Y205" i="9"/>
  <c r="W206" i="9"/>
  <c r="X206" i="9"/>
  <c r="Y206" i="9"/>
  <c r="W207" i="9"/>
  <c r="X207" i="9"/>
  <c r="Y207" i="9"/>
  <c r="W208" i="9"/>
  <c r="X208" i="9"/>
  <c r="Y208" i="9"/>
  <c r="W209" i="9"/>
  <c r="X209" i="9"/>
  <c r="Y209" i="9"/>
  <c r="W210" i="9"/>
  <c r="X210" i="9"/>
  <c r="Y210" i="9"/>
  <c r="W211" i="9"/>
  <c r="X211" i="9"/>
  <c r="Y211" i="9"/>
  <c r="W212" i="9"/>
  <c r="X212" i="9"/>
  <c r="Y212" i="9"/>
  <c r="W213" i="9"/>
  <c r="X213" i="9"/>
  <c r="Y213" i="9"/>
  <c r="W214" i="9"/>
  <c r="X214" i="9"/>
  <c r="Y214" i="9"/>
  <c r="W215" i="9"/>
  <c r="X215" i="9"/>
  <c r="Y215" i="9"/>
  <c r="W216" i="9"/>
  <c r="X216" i="9"/>
  <c r="Y216" i="9"/>
  <c r="W217" i="9"/>
  <c r="X217" i="9"/>
  <c r="Y217" i="9"/>
  <c r="W218" i="9"/>
  <c r="X218" i="9"/>
  <c r="Y218" i="9"/>
  <c r="W219" i="9"/>
  <c r="X219" i="9"/>
  <c r="Y219" i="9"/>
  <c r="W220" i="9"/>
  <c r="X220" i="9"/>
  <c r="Y220" i="9"/>
  <c r="W221" i="9"/>
  <c r="X221" i="9"/>
  <c r="Y221" i="9"/>
  <c r="P19" i="9"/>
  <c r="Q19" i="9"/>
  <c r="P17" i="9"/>
  <c r="Q17" i="9"/>
  <c r="P16" i="9"/>
  <c r="P15" i="9"/>
  <c r="P14" i="9"/>
  <c r="L6" i="9"/>
  <c r="N225" i="9"/>
  <c r="S420" i="8"/>
  <c r="S419" i="8"/>
  <c r="S418" i="8"/>
  <c r="S417" i="8"/>
  <c r="S416" i="8"/>
  <c r="S415" i="8"/>
  <c r="S414" i="8"/>
  <c r="S413" i="8"/>
  <c r="S412" i="8"/>
  <c r="S411" i="8"/>
  <c r="S410" i="8"/>
  <c r="S409" i="8"/>
  <c r="S408" i="8"/>
  <c r="S407" i="8"/>
  <c r="S406" i="8"/>
  <c r="S405" i="8"/>
  <c r="S404" i="8"/>
  <c r="S403" i="8"/>
  <c r="S402" i="8"/>
  <c r="S401" i="8"/>
  <c r="S400" i="8"/>
  <c r="S399" i="8"/>
  <c r="S398" i="8"/>
  <c r="S397" i="8"/>
  <c r="S396" i="8"/>
  <c r="S395" i="8"/>
  <c r="S394" i="8"/>
  <c r="S393" i="8"/>
  <c r="S392" i="8"/>
  <c r="S391" i="8"/>
  <c r="S390" i="8"/>
  <c r="S389" i="8"/>
  <c r="S388" i="8"/>
  <c r="S387" i="8"/>
  <c r="S386" i="8"/>
  <c r="S385" i="8"/>
  <c r="S384" i="8"/>
  <c r="S383" i="8"/>
  <c r="S382" i="8"/>
  <c r="S381" i="8"/>
  <c r="S380" i="8"/>
  <c r="S379" i="8"/>
  <c r="S378" i="8"/>
  <c r="S377" i="8"/>
  <c r="S376" i="8"/>
  <c r="S375" i="8"/>
  <c r="S374" i="8"/>
  <c r="S373" i="8"/>
  <c r="S372" i="8"/>
  <c r="S371" i="8"/>
  <c r="S370" i="8"/>
  <c r="S369" i="8"/>
  <c r="S368" i="8"/>
  <c r="S367" i="8"/>
  <c r="S366" i="8"/>
  <c r="S365" i="8"/>
  <c r="S364" i="8"/>
  <c r="S363" i="8"/>
  <c r="S362" i="8"/>
  <c r="S361" i="8"/>
  <c r="S360" i="8"/>
  <c r="S359" i="8"/>
  <c r="S358" i="8"/>
  <c r="S357" i="8"/>
  <c r="S356" i="8"/>
  <c r="S355" i="8"/>
  <c r="S354" i="8"/>
  <c r="S353" i="8"/>
  <c r="S352" i="8"/>
  <c r="S351" i="8"/>
  <c r="S350" i="8"/>
  <c r="S349" i="8"/>
  <c r="S348" i="8"/>
  <c r="S347" i="8"/>
  <c r="S346" i="8"/>
  <c r="S345" i="8"/>
  <c r="S344" i="8"/>
  <c r="S343" i="8"/>
  <c r="S342" i="8"/>
  <c r="S341" i="8"/>
  <c r="S340" i="8"/>
  <c r="S339" i="8"/>
  <c r="S338" i="8"/>
  <c r="S337" i="8"/>
  <c r="S336" i="8"/>
  <c r="S335" i="8"/>
  <c r="S334" i="8"/>
  <c r="S333" i="8"/>
  <c r="S332" i="8"/>
  <c r="S331" i="8"/>
  <c r="S330" i="8"/>
  <c r="S329" i="8"/>
  <c r="S328" i="8"/>
  <c r="S327" i="8"/>
  <c r="S326" i="8"/>
  <c r="S325" i="8"/>
  <c r="S324" i="8"/>
  <c r="S323" i="8"/>
  <c r="S322" i="8"/>
  <c r="S321" i="8"/>
  <c r="S320" i="8"/>
  <c r="S319" i="8"/>
  <c r="S318" i="8"/>
  <c r="S317" i="8"/>
  <c r="S316" i="8"/>
  <c r="S315" i="8"/>
  <c r="S314" i="8"/>
  <c r="S313" i="8"/>
  <c r="S312" i="8"/>
  <c r="S311" i="8"/>
  <c r="S310" i="8"/>
  <c r="S309" i="8"/>
  <c r="S308" i="8"/>
  <c r="S307" i="8"/>
  <c r="S306" i="8"/>
  <c r="S305" i="8"/>
  <c r="S304" i="8"/>
  <c r="S303" i="8"/>
  <c r="S302" i="8"/>
  <c r="S301" i="8"/>
  <c r="S300" i="8"/>
  <c r="S299" i="8"/>
  <c r="S298" i="8"/>
  <c r="S297" i="8"/>
  <c r="S296" i="8"/>
  <c r="S295" i="8"/>
  <c r="S294" i="8"/>
  <c r="S293" i="8"/>
  <c r="S292" i="8"/>
  <c r="S291" i="8"/>
  <c r="S290" i="8"/>
  <c r="S289" i="8"/>
  <c r="S288" i="8"/>
  <c r="S287" i="8"/>
  <c r="S286" i="8"/>
  <c r="S285" i="8"/>
  <c r="S284" i="8"/>
  <c r="S283" i="8"/>
  <c r="S282" i="8"/>
  <c r="S281" i="8"/>
  <c r="S280" i="8"/>
  <c r="S279" i="8"/>
  <c r="S278" i="8"/>
  <c r="S277" i="8"/>
  <c r="S276" i="8"/>
  <c r="S275" i="8"/>
  <c r="S274" i="8"/>
  <c r="S273" i="8"/>
  <c r="S272" i="8"/>
  <c r="S271" i="8"/>
  <c r="S270" i="8"/>
  <c r="S269" i="8"/>
  <c r="S268" i="8"/>
  <c r="S267" i="8"/>
  <c r="S266" i="8"/>
  <c r="S265" i="8"/>
  <c r="S264" i="8"/>
  <c r="S263" i="8"/>
  <c r="S262" i="8"/>
  <c r="S261" i="8"/>
  <c r="S260" i="8"/>
  <c r="S259" i="8"/>
  <c r="S258" i="8"/>
  <c r="S257" i="8"/>
  <c r="S256" i="8"/>
  <c r="S255" i="8"/>
  <c r="S254" i="8"/>
  <c r="S253" i="8"/>
  <c r="S252" i="8"/>
  <c r="S251" i="8"/>
  <c r="S250" i="8"/>
  <c r="S249" i="8"/>
  <c r="S248" i="8"/>
  <c r="S247" i="8"/>
  <c r="S246" i="8"/>
  <c r="S245" i="8"/>
  <c r="S244" i="8"/>
  <c r="S243" i="8"/>
  <c r="S242" i="8"/>
  <c r="S241" i="8"/>
  <c r="S240" i="8"/>
  <c r="S239" i="8"/>
  <c r="S238" i="8"/>
  <c r="S237" i="8"/>
  <c r="S236" i="8"/>
  <c r="S235" i="8"/>
  <c r="S234" i="8"/>
  <c r="S233" i="8"/>
  <c r="S232" i="8"/>
  <c r="S231" i="8"/>
  <c r="S230" i="8"/>
  <c r="W177" i="8"/>
  <c r="X177" i="8"/>
  <c r="Y177" i="8"/>
  <c r="W178" i="8"/>
  <c r="X178" i="8"/>
  <c r="Y178" i="8"/>
  <c r="W179" i="8"/>
  <c r="X179" i="8"/>
  <c r="Y179" i="8"/>
  <c r="W180" i="8"/>
  <c r="X180" i="8"/>
  <c r="Y180" i="8"/>
  <c r="W181" i="8"/>
  <c r="X181" i="8"/>
  <c r="Y181" i="8"/>
  <c r="W182" i="8"/>
  <c r="X182" i="8"/>
  <c r="Y182" i="8"/>
  <c r="W183" i="8"/>
  <c r="X183" i="8"/>
  <c r="Y183" i="8"/>
  <c r="W184" i="8"/>
  <c r="X184" i="8"/>
  <c r="Y184" i="8"/>
  <c r="W185" i="8"/>
  <c r="X185" i="8"/>
  <c r="Y185" i="8"/>
  <c r="W186" i="8"/>
  <c r="X186" i="8"/>
  <c r="Y186" i="8"/>
  <c r="W187" i="8"/>
  <c r="X187" i="8"/>
  <c r="Y187" i="8"/>
  <c r="W188" i="8"/>
  <c r="X188" i="8"/>
  <c r="Y188" i="8"/>
  <c r="W189" i="8"/>
  <c r="X189" i="8"/>
  <c r="Y189" i="8"/>
  <c r="W190" i="8"/>
  <c r="X190" i="8"/>
  <c r="Y190" i="8"/>
  <c r="W191" i="8"/>
  <c r="X191" i="8"/>
  <c r="Y191" i="8"/>
  <c r="W192" i="8"/>
  <c r="X192" i="8"/>
  <c r="Y192" i="8"/>
  <c r="W193" i="8"/>
  <c r="X193" i="8"/>
  <c r="Y193" i="8"/>
  <c r="W194" i="8"/>
  <c r="X194" i="8"/>
  <c r="Y194" i="8"/>
  <c r="W195" i="8"/>
  <c r="X195" i="8"/>
  <c r="Y195" i="8"/>
  <c r="W196" i="8"/>
  <c r="X196" i="8"/>
  <c r="Y196" i="8"/>
  <c r="W197" i="8"/>
  <c r="X197" i="8"/>
  <c r="Y197" i="8"/>
  <c r="W198" i="8"/>
  <c r="X198" i="8"/>
  <c r="Y198" i="8"/>
  <c r="W199" i="8"/>
  <c r="X199" i="8"/>
  <c r="Y199" i="8"/>
  <c r="W200" i="8"/>
  <c r="X200" i="8"/>
  <c r="Y200" i="8"/>
  <c r="W201" i="8"/>
  <c r="X201" i="8"/>
  <c r="Y201" i="8"/>
  <c r="W202" i="8"/>
  <c r="X202" i="8"/>
  <c r="Y202" i="8"/>
  <c r="W203" i="8"/>
  <c r="X203" i="8"/>
  <c r="Y203" i="8"/>
  <c r="W204" i="8"/>
  <c r="X204" i="8"/>
  <c r="Y204" i="8"/>
  <c r="W205" i="8"/>
  <c r="X205" i="8"/>
  <c r="Y205" i="8"/>
  <c r="W206" i="8"/>
  <c r="X206" i="8"/>
  <c r="Y206" i="8"/>
  <c r="W207" i="8"/>
  <c r="X207" i="8"/>
  <c r="Y207" i="8"/>
  <c r="W208" i="8"/>
  <c r="X208" i="8"/>
  <c r="Y208" i="8"/>
  <c r="W209" i="8"/>
  <c r="X209" i="8"/>
  <c r="Y209" i="8"/>
  <c r="W210" i="8"/>
  <c r="X210" i="8"/>
  <c r="Y210" i="8"/>
  <c r="W211" i="8"/>
  <c r="X211" i="8"/>
  <c r="Y211" i="8"/>
  <c r="W212" i="8"/>
  <c r="X212" i="8"/>
  <c r="Y212" i="8"/>
  <c r="W213" i="8"/>
  <c r="X213" i="8"/>
  <c r="Y213" i="8"/>
  <c r="W214" i="8"/>
  <c r="X214" i="8"/>
  <c r="Y214" i="8"/>
  <c r="W215" i="8"/>
  <c r="X215" i="8"/>
  <c r="Y215" i="8"/>
  <c r="W216" i="8"/>
  <c r="X216" i="8"/>
  <c r="Y216" i="8"/>
  <c r="W217" i="8"/>
  <c r="X217" i="8"/>
  <c r="Y217" i="8"/>
  <c r="W218" i="8"/>
  <c r="X218" i="8"/>
  <c r="Y218" i="8"/>
  <c r="W219" i="8"/>
  <c r="X219" i="8"/>
  <c r="Y219" i="8"/>
  <c r="W220" i="8"/>
  <c r="X220" i="8"/>
  <c r="Y220" i="8"/>
  <c r="W221" i="8"/>
  <c r="X221" i="8"/>
  <c r="Y221" i="8"/>
  <c r="P19" i="8"/>
  <c r="Q19" i="8"/>
  <c r="P17" i="8"/>
  <c r="Q17" i="8"/>
  <c r="P16" i="8"/>
  <c r="P15" i="8"/>
  <c r="P14" i="8"/>
  <c r="L6" i="8"/>
  <c r="N225" i="8"/>
  <c r="S420" i="7"/>
  <c r="S419" i="7"/>
  <c r="S418" i="7"/>
  <c r="S417" i="7"/>
  <c r="S416" i="7"/>
  <c r="S415" i="7"/>
  <c r="S414" i="7"/>
  <c r="S413" i="7"/>
  <c r="S412" i="7"/>
  <c r="S411" i="7"/>
  <c r="S410" i="7"/>
  <c r="S409" i="7"/>
  <c r="S408" i="7"/>
  <c r="S407" i="7"/>
  <c r="S406" i="7"/>
  <c r="S405" i="7"/>
  <c r="S404" i="7"/>
  <c r="S403" i="7"/>
  <c r="S402" i="7"/>
  <c r="S401" i="7"/>
  <c r="S400" i="7"/>
  <c r="S399" i="7"/>
  <c r="S398" i="7"/>
  <c r="S397" i="7"/>
  <c r="S396" i="7"/>
  <c r="S395" i="7"/>
  <c r="S394" i="7"/>
  <c r="S393" i="7"/>
  <c r="S392" i="7"/>
  <c r="S391" i="7"/>
  <c r="S390" i="7"/>
  <c r="S389" i="7"/>
  <c r="S388" i="7"/>
  <c r="S387" i="7"/>
  <c r="S386" i="7"/>
  <c r="S385" i="7"/>
  <c r="S384" i="7"/>
  <c r="S383" i="7"/>
  <c r="S382" i="7"/>
  <c r="S381" i="7"/>
  <c r="S380" i="7"/>
  <c r="S379" i="7"/>
  <c r="S378" i="7"/>
  <c r="S377" i="7"/>
  <c r="S376" i="7"/>
  <c r="S375" i="7"/>
  <c r="S374" i="7"/>
  <c r="S373" i="7"/>
  <c r="S372" i="7"/>
  <c r="S371" i="7"/>
  <c r="S370" i="7"/>
  <c r="S369" i="7"/>
  <c r="S368" i="7"/>
  <c r="S367" i="7"/>
  <c r="S366" i="7"/>
  <c r="S365" i="7"/>
  <c r="S364" i="7"/>
  <c r="S363" i="7"/>
  <c r="S362" i="7"/>
  <c r="S361" i="7"/>
  <c r="S360" i="7"/>
  <c r="S359" i="7"/>
  <c r="S358" i="7"/>
  <c r="S357" i="7"/>
  <c r="S356" i="7"/>
  <c r="S355" i="7"/>
  <c r="S354" i="7"/>
  <c r="S353" i="7"/>
  <c r="S352" i="7"/>
  <c r="S351" i="7"/>
  <c r="S350" i="7"/>
  <c r="S349" i="7"/>
  <c r="S348" i="7"/>
  <c r="S347" i="7"/>
  <c r="S346" i="7"/>
  <c r="S345" i="7"/>
  <c r="S344" i="7"/>
  <c r="S343" i="7"/>
  <c r="S342" i="7"/>
  <c r="S341" i="7"/>
  <c r="S340" i="7"/>
  <c r="S339" i="7"/>
  <c r="S338" i="7"/>
  <c r="S337" i="7"/>
  <c r="S336" i="7"/>
  <c r="S335" i="7"/>
  <c r="S334" i="7"/>
  <c r="S333" i="7"/>
  <c r="S332" i="7"/>
  <c r="S331" i="7"/>
  <c r="S330" i="7"/>
  <c r="S329" i="7"/>
  <c r="S328" i="7"/>
  <c r="S327" i="7"/>
  <c r="S326" i="7"/>
  <c r="S325" i="7"/>
  <c r="S324" i="7"/>
  <c r="S323" i="7"/>
  <c r="S322" i="7"/>
  <c r="S321" i="7"/>
  <c r="S320" i="7"/>
  <c r="S319" i="7"/>
  <c r="S318" i="7"/>
  <c r="S317" i="7"/>
  <c r="S316" i="7"/>
  <c r="S315" i="7"/>
  <c r="S314" i="7"/>
  <c r="S313" i="7"/>
  <c r="S312" i="7"/>
  <c r="S311" i="7"/>
  <c r="S310" i="7"/>
  <c r="S309" i="7"/>
  <c r="S308" i="7"/>
  <c r="S307" i="7"/>
  <c r="S306" i="7"/>
  <c r="S305" i="7"/>
  <c r="S304" i="7"/>
  <c r="S303" i="7"/>
  <c r="S302" i="7"/>
  <c r="S301" i="7"/>
  <c r="S300" i="7"/>
  <c r="S299" i="7"/>
  <c r="S298" i="7"/>
  <c r="S297" i="7"/>
  <c r="S296" i="7"/>
  <c r="S295" i="7"/>
  <c r="S294" i="7"/>
  <c r="S293" i="7"/>
  <c r="S292" i="7"/>
  <c r="S291" i="7"/>
  <c r="S290" i="7"/>
  <c r="S289" i="7"/>
  <c r="S288" i="7"/>
  <c r="S287" i="7"/>
  <c r="S286" i="7"/>
  <c r="S285" i="7"/>
  <c r="S284" i="7"/>
  <c r="S283" i="7"/>
  <c r="S282" i="7"/>
  <c r="S281" i="7"/>
  <c r="S280" i="7"/>
  <c r="S279" i="7"/>
  <c r="S278" i="7"/>
  <c r="S277" i="7"/>
  <c r="S276" i="7"/>
  <c r="S275" i="7"/>
  <c r="S274" i="7"/>
  <c r="S273" i="7"/>
  <c r="S272" i="7"/>
  <c r="S271" i="7"/>
  <c r="S270" i="7"/>
  <c r="S269" i="7"/>
  <c r="S268" i="7"/>
  <c r="S267" i="7"/>
  <c r="S266" i="7"/>
  <c r="S265" i="7"/>
  <c r="S264" i="7"/>
  <c r="S263" i="7"/>
  <c r="S262" i="7"/>
  <c r="S261" i="7"/>
  <c r="S260" i="7"/>
  <c r="S259" i="7"/>
  <c r="S258" i="7"/>
  <c r="S257" i="7"/>
  <c r="S256" i="7"/>
  <c r="S255" i="7"/>
  <c r="S254" i="7"/>
  <c r="S253" i="7"/>
  <c r="S252" i="7"/>
  <c r="S251" i="7"/>
  <c r="S250" i="7"/>
  <c r="S249" i="7"/>
  <c r="S248" i="7"/>
  <c r="S247" i="7"/>
  <c r="S246" i="7"/>
  <c r="S245" i="7"/>
  <c r="S244" i="7"/>
  <c r="S243" i="7"/>
  <c r="S242" i="7"/>
  <c r="S241" i="7"/>
  <c r="S240" i="7"/>
  <c r="S239" i="7"/>
  <c r="S238" i="7"/>
  <c r="S237" i="7"/>
  <c r="S236" i="7"/>
  <c r="S235" i="7"/>
  <c r="S234" i="7"/>
  <c r="S233" i="7"/>
  <c r="S232" i="7"/>
  <c r="S231" i="7"/>
  <c r="S230" i="7"/>
  <c r="W177" i="7"/>
  <c r="X177" i="7"/>
  <c r="Y177" i="7"/>
  <c r="W178" i="7"/>
  <c r="X178" i="7"/>
  <c r="Y178" i="7"/>
  <c r="W179" i="7"/>
  <c r="X179" i="7"/>
  <c r="Y179" i="7"/>
  <c r="W180" i="7"/>
  <c r="X180" i="7"/>
  <c r="Y180" i="7"/>
  <c r="W181" i="7"/>
  <c r="X181" i="7"/>
  <c r="Y181" i="7"/>
  <c r="W182" i="7"/>
  <c r="X182" i="7"/>
  <c r="Y182" i="7"/>
  <c r="W183" i="7"/>
  <c r="X183" i="7"/>
  <c r="Y183" i="7"/>
  <c r="W184" i="7"/>
  <c r="X184" i="7"/>
  <c r="Y184" i="7"/>
  <c r="W185" i="7"/>
  <c r="X185" i="7"/>
  <c r="Y185" i="7"/>
  <c r="W186" i="7"/>
  <c r="X186" i="7"/>
  <c r="Y186" i="7"/>
  <c r="W187" i="7"/>
  <c r="X187" i="7"/>
  <c r="Y187" i="7"/>
  <c r="W188" i="7"/>
  <c r="X188" i="7"/>
  <c r="Y188" i="7"/>
  <c r="W189" i="7"/>
  <c r="X189" i="7"/>
  <c r="Y189" i="7"/>
  <c r="W190" i="7"/>
  <c r="X190" i="7"/>
  <c r="Y190" i="7"/>
  <c r="W191" i="7"/>
  <c r="X191" i="7"/>
  <c r="Y191" i="7"/>
  <c r="W192" i="7"/>
  <c r="X192" i="7"/>
  <c r="Y192" i="7"/>
  <c r="W193" i="7"/>
  <c r="X193" i="7"/>
  <c r="Y193" i="7"/>
  <c r="W194" i="7"/>
  <c r="X194" i="7"/>
  <c r="Y194" i="7"/>
  <c r="W195" i="7"/>
  <c r="X195" i="7"/>
  <c r="Y195" i="7"/>
  <c r="W196" i="7"/>
  <c r="X196" i="7"/>
  <c r="Y196" i="7"/>
  <c r="W197" i="7"/>
  <c r="X197" i="7"/>
  <c r="Y197" i="7"/>
  <c r="W198" i="7"/>
  <c r="X198" i="7"/>
  <c r="Y198" i="7"/>
  <c r="W199" i="7"/>
  <c r="X199" i="7"/>
  <c r="Y199" i="7"/>
  <c r="W200" i="7"/>
  <c r="X200" i="7"/>
  <c r="Y200" i="7"/>
  <c r="W201" i="7"/>
  <c r="X201" i="7"/>
  <c r="Y201" i="7"/>
  <c r="W202" i="7"/>
  <c r="X202" i="7"/>
  <c r="Y202" i="7"/>
  <c r="W203" i="7"/>
  <c r="X203" i="7"/>
  <c r="Y203" i="7"/>
  <c r="W204" i="7"/>
  <c r="X204" i="7"/>
  <c r="Y204" i="7"/>
  <c r="W205" i="7"/>
  <c r="X205" i="7"/>
  <c r="Y205" i="7"/>
  <c r="W206" i="7"/>
  <c r="X206" i="7"/>
  <c r="Y206" i="7"/>
  <c r="W207" i="7"/>
  <c r="X207" i="7"/>
  <c r="Y207" i="7"/>
  <c r="W208" i="7"/>
  <c r="X208" i="7"/>
  <c r="Y208" i="7"/>
  <c r="W209" i="7"/>
  <c r="X209" i="7"/>
  <c r="Y209" i="7"/>
  <c r="W210" i="7"/>
  <c r="X210" i="7"/>
  <c r="Y210" i="7"/>
  <c r="W211" i="7"/>
  <c r="X211" i="7"/>
  <c r="Y211" i="7"/>
  <c r="W212" i="7"/>
  <c r="X212" i="7"/>
  <c r="Y212" i="7"/>
  <c r="W213" i="7"/>
  <c r="X213" i="7"/>
  <c r="Y213" i="7"/>
  <c r="W214" i="7"/>
  <c r="X214" i="7"/>
  <c r="Y214" i="7"/>
  <c r="W215" i="7"/>
  <c r="X215" i="7"/>
  <c r="Y215" i="7"/>
  <c r="W216" i="7"/>
  <c r="X216" i="7"/>
  <c r="Y216" i="7"/>
  <c r="W217" i="7"/>
  <c r="X217" i="7"/>
  <c r="Y217" i="7"/>
  <c r="W218" i="7"/>
  <c r="X218" i="7"/>
  <c r="Y218" i="7"/>
  <c r="W219" i="7"/>
  <c r="X219" i="7"/>
  <c r="Y219" i="7"/>
  <c r="W220" i="7"/>
  <c r="X220" i="7"/>
  <c r="Y220" i="7"/>
  <c r="W221" i="7"/>
  <c r="X221" i="7"/>
  <c r="Y221" i="7"/>
  <c r="P19" i="7"/>
  <c r="Q19" i="7"/>
  <c r="P17" i="7"/>
  <c r="Q17" i="7"/>
  <c r="P16" i="7"/>
  <c r="P15" i="7"/>
  <c r="P14" i="7"/>
  <c r="L6" i="7"/>
  <c r="N225" i="7"/>
  <c r="S420" i="6"/>
  <c r="S419" i="6"/>
  <c r="S418" i="6"/>
  <c r="S417" i="6"/>
  <c r="S416" i="6"/>
  <c r="S415" i="6"/>
  <c r="S414" i="6"/>
  <c r="S413" i="6"/>
  <c r="S412" i="6"/>
  <c r="S411" i="6"/>
  <c r="S410" i="6"/>
  <c r="S409" i="6"/>
  <c r="S408" i="6"/>
  <c r="S407" i="6"/>
  <c r="S406" i="6"/>
  <c r="S405" i="6"/>
  <c r="S404" i="6"/>
  <c r="S403" i="6"/>
  <c r="S402" i="6"/>
  <c r="S401" i="6"/>
  <c r="S400" i="6"/>
  <c r="S399" i="6"/>
  <c r="S398" i="6"/>
  <c r="S397" i="6"/>
  <c r="S396" i="6"/>
  <c r="S395" i="6"/>
  <c r="S394" i="6"/>
  <c r="S393" i="6"/>
  <c r="S392" i="6"/>
  <c r="S391" i="6"/>
  <c r="S390" i="6"/>
  <c r="S389" i="6"/>
  <c r="S388" i="6"/>
  <c r="S387" i="6"/>
  <c r="S386" i="6"/>
  <c r="S385" i="6"/>
  <c r="S384" i="6"/>
  <c r="S383" i="6"/>
  <c r="S382" i="6"/>
  <c r="S381" i="6"/>
  <c r="S380" i="6"/>
  <c r="S379" i="6"/>
  <c r="S378" i="6"/>
  <c r="S377" i="6"/>
  <c r="S376" i="6"/>
  <c r="S375" i="6"/>
  <c r="S374" i="6"/>
  <c r="S373" i="6"/>
  <c r="S372" i="6"/>
  <c r="S371" i="6"/>
  <c r="S370" i="6"/>
  <c r="S369" i="6"/>
  <c r="S368" i="6"/>
  <c r="S367" i="6"/>
  <c r="S366" i="6"/>
  <c r="S365" i="6"/>
  <c r="S364" i="6"/>
  <c r="S363" i="6"/>
  <c r="S362" i="6"/>
  <c r="S361" i="6"/>
  <c r="S360" i="6"/>
  <c r="S359" i="6"/>
  <c r="S358" i="6"/>
  <c r="S357" i="6"/>
  <c r="S356" i="6"/>
  <c r="S355" i="6"/>
  <c r="S354" i="6"/>
  <c r="S353" i="6"/>
  <c r="S352" i="6"/>
  <c r="S351" i="6"/>
  <c r="S350" i="6"/>
  <c r="S349" i="6"/>
  <c r="S348" i="6"/>
  <c r="S347" i="6"/>
  <c r="S346" i="6"/>
  <c r="S345" i="6"/>
  <c r="S344" i="6"/>
  <c r="S343" i="6"/>
  <c r="S342" i="6"/>
  <c r="S341" i="6"/>
  <c r="S340" i="6"/>
  <c r="S339" i="6"/>
  <c r="S338" i="6"/>
  <c r="S337" i="6"/>
  <c r="S336" i="6"/>
  <c r="S335" i="6"/>
  <c r="S334" i="6"/>
  <c r="S333" i="6"/>
  <c r="S332" i="6"/>
  <c r="S331" i="6"/>
  <c r="S330" i="6"/>
  <c r="S329" i="6"/>
  <c r="S328" i="6"/>
  <c r="S327" i="6"/>
  <c r="S326" i="6"/>
  <c r="S325" i="6"/>
  <c r="S324" i="6"/>
  <c r="S323" i="6"/>
  <c r="S322" i="6"/>
  <c r="S321" i="6"/>
  <c r="S320" i="6"/>
  <c r="S319" i="6"/>
  <c r="S318" i="6"/>
  <c r="S317" i="6"/>
  <c r="S316" i="6"/>
  <c r="S315" i="6"/>
  <c r="S314" i="6"/>
  <c r="S313" i="6"/>
  <c r="S312" i="6"/>
  <c r="S311" i="6"/>
  <c r="S310" i="6"/>
  <c r="S309" i="6"/>
  <c r="S308" i="6"/>
  <c r="S307" i="6"/>
  <c r="S306" i="6"/>
  <c r="S305" i="6"/>
  <c r="S304" i="6"/>
  <c r="S303" i="6"/>
  <c r="S302" i="6"/>
  <c r="S301" i="6"/>
  <c r="S300" i="6"/>
  <c r="S299" i="6"/>
  <c r="S298" i="6"/>
  <c r="S297" i="6"/>
  <c r="S296" i="6"/>
  <c r="S295" i="6"/>
  <c r="S294" i="6"/>
  <c r="S293" i="6"/>
  <c r="S292" i="6"/>
  <c r="S291" i="6"/>
  <c r="S290" i="6"/>
  <c r="S289" i="6"/>
  <c r="S288" i="6"/>
  <c r="S287" i="6"/>
  <c r="S286" i="6"/>
  <c r="S285" i="6"/>
  <c r="S284" i="6"/>
  <c r="S283" i="6"/>
  <c r="S282" i="6"/>
  <c r="S281" i="6"/>
  <c r="S280" i="6"/>
  <c r="S279" i="6"/>
  <c r="S278" i="6"/>
  <c r="S277" i="6"/>
  <c r="S276" i="6"/>
  <c r="S275" i="6"/>
  <c r="S274" i="6"/>
  <c r="S273" i="6"/>
  <c r="S272" i="6"/>
  <c r="S271" i="6"/>
  <c r="S270" i="6"/>
  <c r="S269" i="6"/>
  <c r="S268" i="6"/>
  <c r="S267" i="6"/>
  <c r="S266" i="6"/>
  <c r="S265" i="6"/>
  <c r="S264" i="6"/>
  <c r="S263" i="6"/>
  <c r="S262" i="6"/>
  <c r="S261" i="6"/>
  <c r="S260" i="6"/>
  <c r="S259" i="6"/>
  <c r="S258" i="6"/>
  <c r="S257" i="6"/>
  <c r="S256" i="6"/>
  <c r="S255" i="6"/>
  <c r="S254" i="6"/>
  <c r="S253" i="6"/>
  <c r="S252" i="6"/>
  <c r="S251" i="6"/>
  <c r="S250" i="6"/>
  <c r="S249" i="6"/>
  <c r="S248" i="6"/>
  <c r="S247" i="6"/>
  <c r="S246" i="6"/>
  <c r="S245" i="6"/>
  <c r="S244" i="6"/>
  <c r="S243" i="6"/>
  <c r="S242" i="6"/>
  <c r="S241" i="6"/>
  <c r="S240" i="6"/>
  <c r="S239" i="6"/>
  <c r="S238" i="6"/>
  <c r="S237" i="6"/>
  <c r="S236" i="6"/>
  <c r="S235" i="6"/>
  <c r="S234" i="6"/>
  <c r="S233" i="6"/>
  <c r="S232" i="6"/>
  <c r="S231" i="6"/>
  <c r="S230" i="6"/>
  <c r="W177" i="6"/>
  <c r="X177" i="6"/>
  <c r="Y177" i="6"/>
  <c r="W178" i="6"/>
  <c r="X178" i="6"/>
  <c r="Y178" i="6"/>
  <c r="W179" i="6"/>
  <c r="X179" i="6"/>
  <c r="Y179" i="6"/>
  <c r="W180" i="6"/>
  <c r="X180" i="6"/>
  <c r="Y180" i="6"/>
  <c r="W181" i="6"/>
  <c r="X181" i="6"/>
  <c r="Y181" i="6"/>
  <c r="W182" i="6"/>
  <c r="X182" i="6"/>
  <c r="Y182" i="6"/>
  <c r="W183" i="6"/>
  <c r="X183" i="6"/>
  <c r="Y183" i="6"/>
  <c r="W184" i="6"/>
  <c r="X184" i="6"/>
  <c r="Y184" i="6"/>
  <c r="W185" i="6"/>
  <c r="X185" i="6"/>
  <c r="Y185" i="6"/>
  <c r="W186" i="6"/>
  <c r="X186" i="6"/>
  <c r="Y186" i="6"/>
  <c r="W187" i="6"/>
  <c r="X187" i="6"/>
  <c r="Y187" i="6"/>
  <c r="W188" i="6"/>
  <c r="X188" i="6"/>
  <c r="Y188" i="6"/>
  <c r="W189" i="6"/>
  <c r="X189" i="6"/>
  <c r="Y189" i="6"/>
  <c r="W190" i="6"/>
  <c r="X190" i="6"/>
  <c r="Y190" i="6"/>
  <c r="W191" i="6"/>
  <c r="X191" i="6"/>
  <c r="Y191" i="6"/>
  <c r="W192" i="6"/>
  <c r="X192" i="6"/>
  <c r="Y192" i="6"/>
  <c r="W193" i="6"/>
  <c r="X193" i="6"/>
  <c r="Y193" i="6"/>
  <c r="W194" i="6"/>
  <c r="X194" i="6"/>
  <c r="Y194" i="6"/>
  <c r="W195" i="6"/>
  <c r="X195" i="6"/>
  <c r="Y195" i="6"/>
  <c r="W196" i="6"/>
  <c r="X196" i="6"/>
  <c r="Y196" i="6"/>
  <c r="W197" i="6"/>
  <c r="X197" i="6"/>
  <c r="Y197" i="6"/>
  <c r="W198" i="6"/>
  <c r="X198" i="6"/>
  <c r="Y198" i="6"/>
  <c r="W199" i="6"/>
  <c r="X199" i="6"/>
  <c r="Y199" i="6"/>
  <c r="W200" i="6"/>
  <c r="X200" i="6"/>
  <c r="Y200" i="6"/>
  <c r="W201" i="6"/>
  <c r="X201" i="6"/>
  <c r="Y201" i="6"/>
  <c r="W202" i="6"/>
  <c r="X202" i="6"/>
  <c r="Y202" i="6"/>
  <c r="W203" i="6"/>
  <c r="X203" i="6"/>
  <c r="Y203" i="6"/>
  <c r="W204" i="6"/>
  <c r="X204" i="6"/>
  <c r="Y204" i="6"/>
  <c r="W205" i="6"/>
  <c r="X205" i="6"/>
  <c r="Y205" i="6"/>
  <c r="W206" i="6"/>
  <c r="X206" i="6"/>
  <c r="Y206" i="6"/>
  <c r="W207" i="6"/>
  <c r="X207" i="6"/>
  <c r="Y207" i="6"/>
  <c r="W208" i="6"/>
  <c r="X208" i="6"/>
  <c r="Y208" i="6"/>
  <c r="W209" i="6"/>
  <c r="X209" i="6"/>
  <c r="Y209" i="6"/>
  <c r="W210" i="6"/>
  <c r="X210" i="6"/>
  <c r="Y210" i="6"/>
  <c r="W211" i="6"/>
  <c r="X211" i="6"/>
  <c r="Y211" i="6"/>
  <c r="W212" i="6"/>
  <c r="X212" i="6"/>
  <c r="Y212" i="6"/>
  <c r="W213" i="6"/>
  <c r="X213" i="6"/>
  <c r="Y213" i="6"/>
  <c r="W214" i="6"/>
  <c r="X214" i="6"/>
  <c r="Y214" i="6"/>
  <c r="W215" i="6"/>
  <c r="X215" i="6"/>
  <c r="Y215" i="6"/>
  <c r="W216" i="6"/>
  <c r="X216" i="6"/>
  <c r="Y216" i="6"/>
  <c r="W217" i="6"/>
  <c r="X217" i="6"/>
  <c r="Y217" i="6"/>
  <c r="W218" i="6"/>
  <c r="X218" i="6"/>
  <c r="Y218" i="6"/>
  <c r="W219" i="6"/>
  <c r="X219" i="6"/>
  <c r="Y219" i="6"/>
  <c r="W220" i="6"/>
  <c r="X220" i="6"/>
  <c r="Y220" i="6"/>
  <c r="W221" i="6"/>
  <c r="X221" i="6"/>
  <c r="Y221" i="6"/>
  <c r="P19" i="6"/>
  <c r="Q19" i="6"/>
  <c r="P17" i="6"/>
  <c r="Q17" i="6"/>
  <c r="P16" i="6"/>
  <c r="P15" i="6"/>
  <c r="P14" i="6"/>
  <c r="L6" i="6"/>
  <c r="N225" i="6"/>
  <c r="S420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W177" i="5"/>
  <c r="X177" i="5"/>
  <c r="Y177" i="5"/>
  <c r="W178" i="5"/>
  <c r="X178" i="5"/>
  <c r="Y178" i="5"/>
  <c r="W179" i="5"/>
  <c r="X179" i="5"/>
  <c r="Y179" i="5"/>
  <c r="W180" i="5"/>
  <c r="X180" i="5"/>
  <c r="Y180" i="5"/>
  <c r="W181" i="5"/>
  <c r="X181" i="5"/>
  <c r="Y181" i="5"/>
  <c r="W182" i="5"/>
  <c r="X182" i="5"/>
  <c r="Y182" i="5"/>
  <c r="W183" i="5"/>
  <c r="X183" i="5"/>
  <c r="Y183" i="5"/>
  <c r="W184" i="5"/>
  <c r="X184" i="5"/>
  <c r="Y184" i="5"/>
  <c r="W185" i="5"/>
  <c r="X185" i="5"/>
  <c r="Y185" i="5"/>
  <c r="W186" i="5"/>
  <c r="X186" i="5"/>
  <c r="Y186" i="5"/>
  <c r="W187" i="5"/>
  <c r="X187" i="5"/>
  <c r="Y187" i="5"/>
  <c r="W188" i="5"/>
  <c r="X188" i="5"/>
  <c r="Y188" i="5"/>
  <c r="W189" i="5"/>
  <c r="X189" i="5"/>
  <c r="Y189" i="5"/>
  <c r="W190" i="5"/>
  <c r="X190" i="5"/>
  <c r="Y190" i="5"/>
  <c r="W191" i="5"/>
  <c r="X191" i="5"/>
  <c r="Y191" i="5"/>
  <c r="W192" i="5"/>
  <c r="X192" i="5"/>
  <c r="Y192" i="5"/>
  <c r="W193" i="5"/>
  <c r="X193" i="5"/>
  <c r="Y193" i="5"/>
  <c r="W194" i="5"/>
  <c r="X194" i="5"/>
  <c r="Y194" i="5"/>
  <c r="W195" i="5"/>
  <c r="X195" i="5"/>
  <c r="Y195" i="5"/>
  <c r="W196" i="5"/>
  <c r="X196" i="5"/>
  <c r="Y196" i="5"/>
  <c r="W197" i="5"/>
  <c r="X197" i="5"/>
  <c r="Y197" i="5"/>
  <c r="W198" i="5"/>
  <c r="X198" i="5"/>
  <c r="Y198" i="5"/>
  <c r="W199" i="5"/>
  <c r="X199" i="5"/>
  <c r="Y199" i="5"/>
  <c r="W200" i="5"/>
  <c r="X200" i="5"/>
  <c r="Y200" i="5"/>
  <c r="W201" i="5"/>
  <c r="X201" i="5"/>
  <c r="Y201" i="5"/>
  <c r="W202" i="5"/>
  <c r="X202" i="5"/>
  <c r="Y202" i="5"/>
  <c r="W203" i="5"/>
  <c r="X203" i="5"/>
  <c r="Y203" i="5"/>
  <c r="W204" i="5"/>
  <c r="X204" i="5"/>
  <c r="Y204" i="5"/>
  <c r="W205" i="5"/>
  <c r="X205" i="5"/>
  <c r="Y205" i="5"/>
  <c r="W206" i="5"/>
  <c r="X206" i="5"/>
  <c r="Y206" i="5"/>
  <c r="W207" i="5"/>
  <c r="X207" i="5"/>
  <c r="Y207" i="5"/>
  <c r="W208" i="5"/>
  <c r="X208" i="5"/>
  <c r="Y208" i="5"/>
  <c r="W209" i="5"/>
  <c r="X209" i="5"/>
  <c r="Y209" i="5"/>
  <c r="W210" i="5"/>
  <c r="X210" i="5"/>
  <c r="Y210" i="5"/>
  <c r="W211" i="5"/>
  <c r="X211" i="5"/>
  <c r="Y211" i="5"/>
  <c r="W212" i="5"/>
  <c r="X212" i="5"/>
  <c r="Y212" i="5"/>
  <c r="W213" i="5"/>
  <c r="X213" i="5"/>
  <c r="Y213" i="5"/>
  <c r="W214" i="5"/>
  <c r="X214" i="5"/>
  <c r="Y214" i="5"/>
  <c r="W215" i="5"/>
  <c r="X215" i="5"/>
  <c r="Y215" i="5"/>
  <c r="W216" i="5"/>
  <c r="X216" i="5"/>
  <c r="Y216" i="5"/>
  <c r="W217" i="5"/>
  <c r="X217" i="5"/>
  <c r="Y217" i="5"/>
  <c r="W218" i="5"/>
  <c r="X218" i="5"/>
  <c r="Y218" i="5"/>
  <c r="W219" i="5"/>
  <c r="X219" i="5"/>
  <c r="Y219" i="5"/>
  <c r="W220" i="5"/>
  <c r="X220" i="5"/>
  <c r="Y220" i="5"/>
  <c r="W221" i="5"/>
  <c r="X221" i="5"/>
  <c r="Y221" i="5"/>
  <c r="P19" i="5"/>
  <c r="Q19" i="5"/>
  <c r="P17" i="5"/>
  <c r="Q17" i="5"/>
  <c r="P16" i="5"/>
  <c r="P15" i="5"/>
  <c r="P14" i="5"/>
  <c r="L6" i="5"/>
  <c r="N225" i="5"/>
  <c r="S420" i="2"/>
  <c r="S419" i="2"/>
  <c r="S418" i="2"/>
  <c r="S417" i="2"/>
  <c r="S416" i="2"/>
  <c r="S415" i="2"/>
  <c r="S414" i="2"/>
  <c r="S413" i="2"/>
  <c r="S412" i="2"/>
  <c r="S411" i="2"/>
  <c r="S410" i="2"/>
  <c r="S409" i="2"/>
  <c r="S408" i="2"/>
  <c r="S407" i="2"/>
  <c r="S406" i="2"/>
  <c r="S405" i="2"/>
  <c r="S404" i="2"/>
  <c r="S403" i="2"/>
  <c r="S402" i="2"/>
  <c r="S401" i="2"/>
  <c r="S400" i="2"/>
  <c r="S399" i="2"/>
  <c r="S398" i="2"/>
  <c r="S397" i="2"/>
  <c r="S396" i="2"/>
  <c r="S395" i="2"/>
  <c r="S394" i="2"/>
  <c r="S393" i="2"/>
  <c r="S392" i="2"/>
  <c r="S391" i="2"/>
  <c r="S390" i="2"/>
  <c r="S389" i="2"/>
  <c r="S388" i="2"/>
  <c r="S387" i="2"/>
  <c r="S386" i="2"/>
  <c r="S385" i="2"/>
  <c r="S384" i="2"/>
  <c r="S383" i="2"/>
  <c r="S382" i="2"/>
  <c r="S381" i="2"/>
  <c r="S380" i="2"/>
  <c r="S379" i="2"/>
  <c r="S378" i="2"/>
  <c r="S377" i="2"/>
  <c r="S376" i="2"/>
  <c r="S375" i="2"/>
  <c r="S374" i="2"/>
  <c r="S373" i="2"/>
  <c r="S372" i="2"/>
  <c r="S371" i="2"/>
  <c r="S370" i="2"/>
  <c r="S369" i="2"/>
  <c r="S368" i="2"/>
  <c r="S367" i="2"/>
  <c r="S366" i="2"/>
  <c r="S365" i="2"/>
  <c r="S364" i="2"/>
  <c r="S363" i="2"/>
  <c r="S362" i="2"/>
  <c r="S361" i="2"/>
  <c r="S360" i="2"/>
  <c r="S359" i="2"/>
  <c r="S358" i="2"/>
  <c r="S357" i="2"/>
  <c r="S356" i="2"/>
  <c r="S355" i="2"/>
  <c r="S354" i="2"/>
  <c r="S353" i="2"/>
  <c r="S352" i="2"/>
  <c r="S351" i="2"/>
  <c r="S350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420" i="3"/>
  <c r="S419" i="3"/>
  <c r="S418" i="3"/>
  <c r="S417" i="3"/>
  <c r="S416" i="3"/>
  <c r="S415" i="3"/>
  <c r="S414" i="3"/>
  <c r="S413" i="3"/>
  <c r="S412" i="3"/>
  <c r="S411" i="3"/>
  <c r="S410" i="3"/>
  <c r="S409" i="3"/>
  <c r="S408" i="3"/>
  <c r="S407" i="3"/>
  <c r="S406" i="3"/>
  <c r="S405" i="3"/>
  <c r="S404" i="3"/>
  <c r="S403" i="3"/>
  <c r="S402" i="3"/>
  <c r="S401" i="3"/>
  <c r="S400" i="3"/>
  <c r="S399" i="3"/>
  <c r="S398" i="3"/>
  <c r="S397" i="3"/>
  <c r="S396" i="3"/>
  <c r="S395" i="3"/>
  <c r="S394" i="3"/>
  <c r="S393" i="3"/>
  <c r="S392" i="3"/>
  <c r="S391" i="3"/>
  <c r="S390" i="3"/>
  <c r="S389" i="3"/>
  <c r="S388" i="3"/>
  <c r="S387" i="3"/>
  <c r="S386" i="3"/>
  <c r="S385" i="3"/>
  <c r="S384" i="3"/>
  <c r="S383" i="3"/>
  <c r="S382" i="3"/>
  <c r="S381" i="3"/>
  <c r="S380" i="3"/>
  <c r="S379" i="3"/>
  <c r="S378" i="3"/>
  <c r="S377" i="3"/>
  <c r="S376" i="3"/>
  <c r="S375" i="3"/>
  <c r="S374" i="3"/>
  <c r="S373" i="3"/>
  <c r="S372" i="3"/>
  <c r="S371" i="3"/>
  <c r="S370" i="3"/>
  <c r="S369" i="3"/>
  <c r="S368" i="3"/>
  <c r="S367" i="3"/>
  <c r="S366" i="3"/>
  <c r="S365" i="3"/>
  <c r="S364" i="3"/>
  <c r="S363" i="3"/>
  <c r="S362" i="3"/>
  <c r="S361" i="3"/>
  <c r="S360" i="3"/>
  <c r="S359" i="3"/>
  <c r="S358" i="3"/>
  <c r="S357" i="3"/>
  <c r="S356" i="3"/>
  <c r="S355" i="3"/>
  <c r="S354" i="3"/>
  <c r="S353" i="3"/>
  <c r="S352" i="3"/>
  <c r="S351" i="3"/>
  <c r="S350" i="3"/>
  <c r="S349" i="3"/>
  <c r="S348" i="3"/>
  <c r="S347" i="3"/>
  <c r="S346" i="3"/>
  <c r="S345" i="3"/>
  <c r="S344" i="3"/>
  <c r="S343" i="3"/>
  <c r="S342" i="3"/>
  <c r="S341" i="3"/>
  <c r="S340" i="3"/>
  <c r="S339" i="3"/>
  <c r="S338" i="3"/>
  <c r="S337" i="3"/>
  <c r="S336" i="3"/>
  <c r="S335" i="3"/>
  <c r="S334" i="3"/>
  <c r="S333" i="3"/>
  <c r="S332" i="3"/>
  <c r="S331" i="3"/>
  <c r="S330" i="3"/>
  <c r="S329" i="3"/>
  <c r="S328" i="3"/>
  <c r="S327" i="3"/>
  <c r="S326" i="3"/>
  <c r="S325" i="3"/>
  <c r="S324" i="3"/>
  <c r="S323" i="3"/>
  <c r="S322" i="3"/>
  <c r="S321" i="3"/>
  <c r="S320" i="3"/>
  <c r="S319" i="3"/>
  <c r="S318" i="3"/>
  <c r="S317" i="3"/>
  <c r="S316" i="3"/>
  <c r="S315" i="3"/>
  <c r="S314" i="3"/>
  <c r="S313" i="3"/>
  <c r="S312" i="3"/>
  <c r="S311" i="3"/>
  <c r="S310" i="3"/>
  <c r="S309" i="3"/>
  <c r="S308" i="3"/>
  <c r="S307" i="3"/>
  <c r="S306" i="3"/>
  <c r="S305" i="3"/>
  <c r="S304" i="3"/>
  <c r="S303" i="3"/>
  <c r="S302" i="3"/>
  <c r="S301" i="3"/>
  <c r="S300" i="3"/>
  <c r="S299" i="3"/>
  <c r="S298" i="3"/>
  <c r="S297" i="3"/>
  <c r="S296" i="3"/>
  <c r="S295" i="3"/>
  <c r="S294" i="3"/>
  <c r="S293" i="3"/>
  <c r="S292" i="3"/>
  <c r="S291" i="3"/>
  <c r="S290" i="3"/>
  <c r="S289" i="3"/>
  <c r="S288" i="3"/>
  <c r="S287" i="3"/>
  <c r="S286" i="3"/>
  <c r="S285" i="3"/>
  <c r="S284" i="3"/>
  <c r="S283" i="3"/>
  <c r="S282" i="3"/>
  <c r="S281" i="3"/>
  <c r="S280" i="3"/>
  <c r="S279" i="3"/>
  <c r="S278" i="3"/>
  <c r="S277" i="3"/>
  <c r="S276" i="3"/>
  <c r="S275" i="3"/>
  <c r="S274" i="3"/>
  <c r="S273" i="3"/>
  <c r="S272" i="3"/>
  <c r="S271" i="3"/>
  <c r="S270" i="3"/>
  <c r="S269" i="3"/>
  <c r="S268" i="3"/>
  <c r="S267" i="3"/>
  <c r="S266" i="3"/>
  <c r="S265" i="3"/>
  <c r="S264" i="3"/>
  <c r="S263" i="3"/>
  <c r="S262" i="3"/>
  <c r="S261" i="3"/>
  <c r="S260" i="3"/>
  <c r="S259" i="3"/>
  <c r="S258" i="3"/>
  <c r="S257" i="3"/>
  <c r="S256" i="3"/>
  <c r="S255" i="3"/>
  <c r="S254" i="3"/>
  <c r="S253" i="3"/>
  <c r="S252" i="3"/>
  <c r="S251" i="3"/>
  <c r="S250" i="3"/>
  <c r="S249" i="3"/>
  <c r="S248" i="3"/>
  <c r="S247" i="3"/>
  <c r="S246" i="3"/>
  <c r="S245" i="3"/>
  <c r="S244" i="3"/>
  <c r="S243" i="3"/>
  <c r="S242" i="3"/>
  <c r="S241" i="3"/>
  <c r="S240" i="3"/>
  <c r="S239" i="3"/>
  <c r="S238" i="3"/>
  <c r="S237" i="3"/>
  <c r="S236" i="3"/>
  <c r="S235" i="3"/>
  <c r="S234" i="3"/>
  <c r="S233" i="3"/>
  <c r="S232" i="3"/>
  <c r="S231" i="3"/>
  <c r="S230" i="3"/>
  <c r="S420" i="4"/>
  <c r="S419" i="4"/>
  <c r="S418" i="4"/>
  <c r="S417" i="4"/>
  <c r="S416" i="4"/>
  <c r="S415" i="4"/>
  <c r="S414" i="4"/>
  <c r="S413" i="4"/>
  <c r="S412" i="4"/>
  <c r="S411" i="4"/>
  <c r="S410" i="4"/>
  <c r="S409" i="4"/>
  <c r="S408" i="4"/>
  <c r="S407" i="4"/>
  <c r="S406" i="4"/>
  <c r="S405" i="4"/>
  <c r="S404" i="4"/>
  <c r="S403" i="4"/>
  <c r="S402" i="4"/>
  <c r="S401" i="4"/>
  <c r="S400" i="4"/>
  <c r="S399" i="4"/>
  <c r="S398" i="4"/>
  <c r="S397" i="4"/>
  <c r="S396" i="4"/>
  <c r="S395" i="4"/>
  <c r="S394" i="4"/>
  <c r="S393" i="4"/>
  <c r="S392" i="4"/>
  <c r="S391" i="4"/>
  <c r="S390" i="4"/>
  <c r="S389" i="4"/>
  <c r="S388" i="4"/>
  <c r="S387" i="4"/>
  <c r="S386" i="4"/>
  <c r="S385" i="4"/>
  <c r="S384" i="4"/>
  <c r="S383" i="4"/>
  <c r="S382" i="4"/>
  <c r="S381" i="4"/>
  <c r="S380" i="4"/>
  <c r="S379" i="4"/>
  <c r="S378" i="4"/>
  <c r="S377" i="4"/>
  <c r="S376" i="4"/>
  <c r="S375" i="4"/>
  <c r="S374" i="4"/>
  <c r="S373" i="4"/>
  <c r="S372" i="4"/>
  <c r="S371" i="4"/>
  <c r="S370" i="4"/>
  <c r="S369" i="4"/>
  <c r="S368" i="4"/>
  <c r="S367" i="4"/>
  <c r="S366" i="4"/>
  <c r="S365" i="4"/>
  <c r="S364" i="4"/>
  <c r="S363" i="4"/>
  <c r="S362" i="4"/>
  <c r="S361" i="4"/>
  <c r="S360" i="4"/>
  <c r="S359" i="4"/>
  <c r="S358" i="4"/>
  <c r="S357" i="4"/>
  <c r="S356" i="4"/>
  <c r="S355" i="4"/>
  <c r="S354" i="4"/>
  <c r="S353" i="4"/>
  <c r="S352" i="4"/>
  <c r="S351" i="4"/>
  <c r="S350" i="4"/>
  <c r="S349" i="4"/>
  <c r="S348" i="4"/>
  <c r="S347" i="4"/>
  <c r="S346" i="4"/>
  <c r="S345" i="4"/>
  <c r="S344" i="4"/>
  <c r="S343" i="4"/>
  <c r="S342" i="4"/>
  <c r="S341" i="4"/>
  <c r="S340" i="4"/>
  <c r="S339" i="4"/>
  <c r="S338" i="4"/>
  <c r="S337" i="4"/>
  <c r="S336" i="4"/>
  <c r="S335" i="4"/>
  <c r="S334" i="4"/>
  <c r="S333" i="4"/>
  <c r="S332" i="4"/>
  <c r="S331" i="4"/>
  <c r="S330" i="4"/>
  <c r="S329" i="4"/>
  <c r="S328" i="4"/>
  <c r="S327" i="4"/>
  <c r="S326" i="4"/>
  <c r="S325" i="4"/>
  <c r="S324" i="4"/>
  <c r="S323" i="4"/>
  <c r="S322" i="4"/>
  <c r="S321" i="4"/>
  <c r="S320" i="4"/>
  <c r="S319" i="4"/>
  <c r="S318" i="4"/>
  <c r="S317" i="4"/>
  <c r="S316" i="4"/>
  <c r="S315" i="4"/>
  <c r="S314" i="4"/>
  <c r="S313" i="4"/>
  <c r="S312" i="4"/>
  <c r="S311" i="4"/>
  <c r="S310" i="4"/>
  <c r="S309" i="4"/>
  <c r="S308" i="4"/>
  <c r="S307" i="4"/>
  <c r="S306" i="4"/>
  <c r="S305" i="4"/>
  <c r="S304" i="4"/>
  <c r="S303" i="4"/>
  <c r="S302" i="4"/>
  <c r="S301" i="4"/>
  <c r="S300" i="4"/>
  <c r="S299" i="4"/>
  <c r="S298" i="4"/>
  <c r="S297" i="4"/>
  <c r="S296" i="4"/>
  <c r="S295" i="4"/>
  <c r="S294" i="4"/>
  <c r="S293" i="4"/>
  <c r="S292" i="4"/>
  <c r="S291" i="4"/>
  <c r="S290" i="4"/>
  <c r="S289" i="4"/>
  <c r="S288" i="4"/>
  <c r="S287" i="4"/>
  <c r="S286" i="4"/>
  <c r="S285" i="4"/>
  <c r="S284" i="4"/>
  <c r="S283" i="4"/>
  <c r="S282" i="4"/>
  <c r="S281" i="4"/>
  <c r="S280" i="4"/>
  <c r="S279" i="4"/>
  <c r="S278" i="4"/>
  <c r="S277" i="4"/>
  <c r="S276" i="4"/>
  <c r="S275" i="4"/>
  <c r="S274" i="4"/>
  <c r="S273" i="4"/>
  <c r="S272" i="4"/>
  <c r="S271" i="4"/>
  <c r="S270" i="4"/>
  <c r="S269" i="4"/>
  <c r="S268" i="4"/>
  <c r="S267" i="4"/>
  <c r="S266" i="4"/>
  <c r="S265" i="4"/>
  <c r="S264" i="4"/>
  <c r="S263" i="4"/>
  <c r="S262" i="4"/>
  <c r="S261" i="4"/>
  <c r="S260" i="4"/>
  <c r="S259" i="4"/>
  <c r="S258" i="4"/>
  <c r="S257" i="4"/>
  <c r="S256" i="4"/>
  <c r="S255" i="4"/>
  <c r="S254" i="4"/>
  <c r="S253" i="4"/>
  <c r="S252" i="4"/>
  <c r="S251" i="4"/>
  <c r="S250" i="4"/>
  <c r="S249" i="4"/>
  <c r="S248" i="4"/>
  <c r="S247" i="4"/>
  <c r="S246" i="4"/>
  <c r="S245" i="4"/>
  <c r="S244" i="4"/>
  <c r="S243" i="4"/>
  <c r="S242" i="4"/>
  <c r="S241" i="4"/>
  <c r="S240" i="4"/>
  <c r="S239" i="4"/>
  <c r="S238" i="4"/>
  <c r="S237" i="4"/>
  <c r="S236" i="4"/>
  <c r="S235" i="4"/>
  <c r="S234" i="4"/>
  <c r="S233" i="4"/>
  <c r="S232" i="4"/>
  <c r="S231" i="4"/>
  <c r="S230" i="4"/>
  <c r="W177" i="4"/>
  <c r="X177" i="4"/>
  <c r="Y177" i="4"/>
  <c r="W178" i="4"/>
  <c r="X178" i="4"/>
  <c r="Y178" i="4"/>
  <c r="W179" i="4"/>
  <c r="X179" i="4"/>
  <c r="Y179" i="4"/>
  <c r="W180" i="4"/>
  <c r="X180" i="4"/>
  <c r="Y180" i="4"/>
  <c r="W181" i="4"/>
  <c r="X181" i="4"/>
  <c r="Y181" i="4"/>
  <c r="W182" i="4"/>
  <c r="X182" i="4"/>
  <c r="Y182" i="4"/>
  <c r="W183" i="4"/>
  <c r="X183" i="4"/>
  <c r="Y183" i="4"/>
  <c r="W184" i="4"/>
  <c r="X184" i="4"/>
  <c r="Y184" i="4"/>
  <c r="W185" i="4"/>
  <c r="X185" i="4"/>
  <c r="Y185" i="4"/>
  <c r="W186" i="4"/>
  <c r="X186" i="4"/>
  <c r="Y186" i="4"/>
  <c r="W187" i="4"/>
  <c r="X187" i="4"/>
  <c r="Y187" i="4"/>
  <c r="W188" i="4"/>
  <c r="X188" i="4"/>
  <c r="Y188" i="4"/>
  <c r="W189" i="4"/>
  <c r="X189" i="4"/>
  <c r="Y189" i="4"/>
  <c r="W190" i="4"/>
  <c r="X190" i="4"/>
  <c r="Y190" i="4"/>
  <c r="W191" i="4"/>
  <c r="X191" i="4"/>
  <c r="Y191" i="4"/>
  <c r="W192" i="4"/>
  <c r="X192" i="4"/>
  <c r="Y192" i="4"/>
  <c r="W193" i="4"/>
  <c r="X193" i="4"/>
  <c r="Y193" i="4"/>
  <c r="W194" i="4"/>
  <c r="X194" i="4"/>
  <c r="Y194" i="4"/>
  <c r="W195" i="4"/>
  <c r="X195" i="4"/>
  <c r="Y195" i="4"/>
  <c r="W196" i="4"/>
  <c r="X196" i="4"/>
  <c r="Y196" i="4"/>
  <c r="W197" i="4"/>
  <c r="X197" i="4"/>
  <c r="Y197" i="4"/>
  <c r="W198" i="4"/>
  <c r="X198" i="4"/>
  <c r="Y198" i="4"/>
  <c r="W199" i="4"/>
  <c r="X199" i="4"/>
  <c r="Y199" i="4"/>
  <c r="W200" i="4"/>
  <c r="X200" i="4"/>
  <c r="Y200" i="4"/>
  <c r="W201" i="4"/>
  <c r="X201" i="4"/>
  <c r="Y201" i="4"/>
  <c r="W202" i="4"/>
  <c r="X202" i="4"/>
  <c r="Y202" i="4"/>
  <c r="W203" i="4"/>
  <c r="X203" i="4"/>
  <c r="Y203" i="4"/>
  <c r="W204" i="4"/>
  <c r="X204" i="4"/>
  <c r="Y204" i="4"/>
  <c r="W205" i="4"/>
  <c r="X205" i="4"/>
  <c r="Y205" i="4"/>
  <c r="W206" i="4"/>
  <c r="X206" i="4"/>
  <c r="Y206" i="4"/>
  <c r="W207" i="4"/>
  <c r="X207" i="4"/>
  <c r="Y207" i="4"/>
  <c r="W208" i="4"/>
  <c r="X208" i="4"/>
  <c r="Y208" i="4"/>
  <c r="W209" i="4"/>
  <c r="X209" i="4"/>
  <c r="Y209" i="4"/>
  <c r="W210" i="4"/>
  <c r="X210" i="4"/>
  <c r="Y210" i="4"/>
  <c r="W211" i="4"/>
  <c r="X211" i="4"/>
  <c r="Y211" i="4"/>
  <c r="W212" i="4"/>
  <c r="X212" i="4"/>
  <c r="Y212" i="4"/>
  <c r="W213" i="4"/>
  <c r="X213" i="4"/>
  <c r="Y213" i="4"/>
  <c r="W214" i="4"/>
  <c r="X214" i="4"/>
  <c r="Y214" i="4"/>
  <c r="W215" i="4"/>
  <c r="X215" i="4"/>
  <c r="Y215" i="4"/>
  <c r="W216" i="4"/>
  <c r="X216" i="4"/>
  <c r="Y216" i="4"/>
  <c r="W217" i="4"/>
  <c r="X217" i="4"/>
  <c r="Y217" i="4"/>
  <c r="W218" i="4"/>
  <c r="X218" i="4"/>
  <c r="Y218" i="4"/>
  <c r="W219" i="4"/>
  <c r="X219" i="4"/>
  <c r="Y219" i="4"/>
  <c r="W220" i="4"/>
  <c r="X220" i="4"/>
  <c r="Y220" i="4"/>
  <c r="W221" i="4"/>
  <c r="X221" i="4"/>
  <c r="Y221" i="4"/>
  <c r="P19" i="4"/>
  <c r="Q19" i="4"/>
  <c r="P17" i="4"/>
  <c r="Q17" i="4"/>
  <c r="P16" i="4"/>
  <c r="P15" i="4"/>
  <c r="P14" i="4"/>
  <c r="L6" i="4"/>
  <c r="N225" i="4"/>
  <c r="P19" i="3"/>
  <c r="Q19" i="3"/>
  <c r="P17" i="3"/>
  <c r="Q17" i="3"/>
  <c r="P16" i="3"/>
  <c r="P15" i="3"/>
  <c r="P14" i="3"/>
  <c r="L6" i="3"/>
  <c r="N225" i="3"/>
  <c r="W177" i="2"/>
  <c r="X177" i="2"/>
  <c r="Y177" i="2"/>
  <c r="W178" i="2"/>
  <c r="X178" i="2"/>
  <c r="Y178" i="2"/>
  <c r="W179" i="2"/>
  <c r="X179" i="2"/>
  <c r="Y179" i="2"/>
  <c r="W180" i="2"/>
  <c r="X180" i="2"/>
  <c r="Y180" i="2"/>
  <c r="W181" i="2"/>
  <c r="X181" i="2"/>
  <c r="Y181" i="2"/>
  <c r="W182" i="2"/>
  <c r="X182" i="2"/>
  <c r="Y182" i="2"/>
  <c r="W183" i="2"/>
  <c r="X183" i="2"/>
  <c r="Y183" i="2"/>
  <c r="W184" i="2"/>
  <c r="X184" i="2"/>
  <c r="Y184" i="2"/>
  <c r="W185" i="2"/>
  <c r="X185" i="2"/>
  <c r="Y185" i="2"/>
  <c r="W186" i="2"/>
  <c r="X186" i="2"/>
  <c r="Y186" i="2"/>
  <c r="W187" i="2"/>
  <c r="X187" i="2"/>
  <c r="Y187" i="2"/>
  <c r="W188" i="2"/>
  <c r="X188" i="2"/>
  <c r="Y188" i="2"/>
  <c r="W189" i="2"/>
  <c r="X189" i="2"/>
  <c r="Y189" i="2"/>
  <c r="W190" i="2"/>
  <c r="X190" i="2"/>
  <c r="Y190" i="2"/>
  <c r="W191" i="2"/>
  <c r="X191" i="2"/>
  <c r="Y191" i="2"/>
  <c r="W192" i="2"/>
  <c r="X192" i="2"/>
  <c r="Y192" i="2"/>
  <c r="W193" i="2"/>
  <c r="X193" i="2"/>
  <c r="Y193" i="2"/>
  <c r="W194" i="2"/>
  <c r="X194" i="2"/>
  <c r="Y194" i="2"/>
  <c r="W195" i="2"/>
  <c r="X195" i="2"/>
  <c r="Y195" i="2"/>
  <c r="W196" i="2"/>
  <c r="X196" i="2"/>
  <c r="Y196" i="2"/>
  <c r="W197" i="2"/>
  <c r="X197" i="2"/>
  <c r="Y197" i="2"/>
  <c r="W198" i="2"/>
  <c r="X198" i="2"/>
  <c r="Y198" i="2"/>
  <c r="W199" i="2"/>
  <c r="X199" i="2"/>
  <c r="Y199" i="2"/>
  <c r="W200" i="2"/>
  <c r="X200" i="2"/>
  <c r="Y200" i="2"/>
  <c r="W201" i="2"/>
  <c r="X201" i="2"/>
  <c r="Y201" i="2"/>
  <c r="W202" i="2"/>
  <c r="X202" i="2"/>
  <c r="Y202" i="2"/>
  <c r="W203" i="2"/>
  <c r="X203" i="2"/>
  <c r="Y203" i="2"/>
  <c r="W204" i="2"/>
  <c r="X204" i="2"/>
  <c r="Y204" i="2"/>
  <c r="W205" i="2"/>
  <c r="X205" i="2"/>
  <c r="Y205" i="2"/>
  <c r="W206" i="2"/>
  <c r="X206" i="2"/>
  <c r="Y206" i="2"/>
  <c r="W207" i="2"/>
  <c r="X207" i="2"/>
  <c r="Y207" i="2"/>
  <c r="W208" i="2"/>
  <c r="X208" i="2"/>
  <c r="Y208" i="2"/>
  <c r="W209" i="2"/>
  <c r="X209" i="2"/>
  <c r="Y209" i="2"/>
  <c r="W210" i="2"/>
  <c r="X210" i="2"/>
  <c r="Y210" i="2"/>
  <c r="W211" i="2"/>
  <c r="X211" i="2"/>
  <c r="Y211" i="2"/>
  <c r="W212" i="2"/>
  <c r="X212" i="2"/>
  <c r="Y212" i="2"/>
  <c r="W213" i="2"/>
  <c r="X213" i="2"/>
  <c r="Y213" i="2"/>
  <c r="W214" i="2"/>
  <c r="X214" i="2"/>
  <c r="Y214" i="2"/>
  <c r="W215" i="2"/>
  <c r="X215" i="2"/>
  <c r="Y215" i="2"/>
  <c r="W216" i="2"/>
  <c r="X216" i="2"/>
  <c r="Y216" i="2"/>
  <c r="W217" i="2"/>
  <c r="X217" i="2"/>
  <c r="Y217" i="2"/>
  <c r="W218" i="2"/>
  <c r="X218" i="2"/>
  <c r="Y218" i="2"/>
  <c r="W219" i="2"/>
  <c r="X219" i="2"/>
  <c r="Y219" i="2"/>
  <c r="W220" i="2"/>
  <c r="X220" i="2"/>
  <c r="Y220" i="2"/>
  <c r="W221" i="2"/>
  <c r="X221" i="2"/>
  <c r="Y221" i="2"/>
  <c r="Q19" i="2"/>
  <c r="Q17" i="2"/>
  <c r="P19" i="2"/>
  <c r="P17" i="2"/>
  <c r="P16" i="2"/>
  <c r="P15" i="2"/>
  <c r="P14" i="2"/>
  <c r="L6" i="2"/>
  <c r="N225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30" i="2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Y176" i="9"/>
  <c r="X176" i="9"/>
  <c r="W176" i="9"/>
  <c r="Y175" i="9"/>
  <c r="X175" i="9"/>
  <c r="W175" i="9"/>
  <c r="Y174" i="9"/>
  <c r="X174" i="9"/>
  <c r="W174" i="9"/>
  <c r="Y173" i="9"/>
  <c r="X173" i="9"/>
  <c r="W173" i="9"/>
  <c r="Y172" i="9"/>
  <c r="X172" i="9"/>
  <c r="W172" i="9"/>
  <c r="Y171" i="9"/>
  <c r="X171" i="9"/>
  <c r="W171" i="9"/>
  <c r="Y170" i="9"/>
  <c r="X170" i="9"/>
  <c r="W170" i="9"/>
  <c r="Y169" i="9"/>
  <c r="X169" i="9"/>
  <c r="W169" i="9"/>
  <c r="Y168" i="9"/>
  <c r="X168" i="9"/>
  <c r="W168" i="9"/>
  <c r="Y167" i="9"/>
  <c r="X167" i="9"/>
  <c r="W167" i="9"/>
  <c r="Y166" i="9"/>
  <c r="X166" i="9"/>
  <c r="W166" i="9"/>
  <c r="Y165" i="9"/>
  <c r="X165" i="9"/>
  <c r="W165" i="9"/>
  <c r="Y164" i="9"/>
  <c r="X164" i="9"/>
  <c r="W164" i="9"/>
  <c r="Y163" i="9"/>
  <c r="X163" i="9"/>
  <c r="W163" i="9"/>
  <c r="Y162" i="9"/>
  <c r="X162" i="9"/>
  <c r="W162" i="9"/>
  <c r="Y161" i="9"/>
  <c r="X161" i="9"/>
  <c r="W161" i="9"/>
  <c r="Y160" i="9"/>
  <c r="X160" i="9"/>
  <c r="W160" i="9"/>
  <c r="Y159" i="9"/>
  <c r="X159" i="9"/>
  <c r="W159" i="9"/>
  <c r="Y158" i="9"/>
  <c r="X158" i="9"/>
  <c r="W158" i="9"/>
  <c r="Y157" i="9"/>
  <c r="X157" i="9"/>
  <c r="W157" i="9"/>
  <c r="Y156" i="9"/>
  <c r="X156" i="9"/>
  <c r="W156" i="9"/>
  <c r="Y155" i="9"/>
  <c r="X155" i="9"/>
  <c r="W155" i="9"/>
  <c r="Y154" i="9"/>
  <c r="X154" i="9"/>
  <c r="W154" i="9"/>
  <c r="Y153" i="9"/>
  <c r="X153" i="9"/>
  <c r="W153" i="9"/>
  <c r="Y152" i="9"/>
  <c r="X152" i="9"/>
  <c r="W152" i="9"/>
  <c r="Y151" i="9"/>
  <c r="X151" i="9"/>
  <c r="W151" i="9"/>
  <c r="Y150" i="9"/>
  <c r="X150" i="9"/>
  <c r="W150" i="9"/>
  <c r="Y149" i="9"/>
  <c r="X149" i="9"/>
  <c r="W149" i="9"/>
  <c r="Y148" i="9"/>
  <c r="X148" i="9"/>
  <c r="W148" i="9"/>
  <c r="Y147" i="9"/>
  <c r="X147" i="9"/>
  <c r="W147" i="9"/>
  <c r="Y146" i="9"/>
  <c r="X146" i="9"/>
  <c r="W146" i="9"/>
  <c r="Y145" i="9"/>
  <c r="X145" i="9"/>
  <c r="W145" i="9"/>
  <c r="Y144" i="9"/>
  <c r="X144" i="9"/>
  <c r="W144" i="9"/>
  <c r="Y143" i="9"/>
  <c r="X143" i="9"/>
  <c r="W143" i="9"/>
  <c r="Y142" i="9"/>
  <c r="X142" i="9"/>
  <c r="W142" i="9"/>
  <c r="Y141" i="9"/>
  <c r="X141" i="9"/>
  <c r="W141" i="9"/>
  <c r="Y140" i="9"/>
  <c r="X140" i="9"/>
  <c r="W140" i="9"/>
  <c r="Y139" i="9"/>
  <c r="X139" i="9"/>
  <c r="W139" i="9"/>
  <c r="Y138" i="9"/>
  <c r="X138" i="9"/>
  <c r="W138" i="9"/>
  <c r="Y137" i="9"/>
  <c r="X137" i="9"/>
  <c r="W137" i="9"/>
  <c r="Y136" i="9"/>
  <c r="X136" i="9"/>
  <c r="W136" i="9"/>
  <c r="Y135" i="9"/>
  <c r="X135" i="9"/>
  <c r="W135" i="9"/>
  <c r="Y134" i="9"/>
  <c r="X134" i="9"/>
  <c r="W134" i="9"/>
  <c r="Y133" i="9"/>
  <c r="X133" i="9"/>
  <c r="W133" i="9"/>
  <c r="Y132" i="9"/>
  <c r="X132" i="9"/>
  <c r="W132" i="9"/>
  <c r="Y131" i="9"/>
  <c r="X131" i="9"/>
  <c r="W131" i="9"/>
  <c r="Y130" i="9"/>
  <c r="X130" i="9"/>
  <c r="W130" i="9"/>
  <c r="Y129" i="9"/>
  <c r="X129" i="9"/>
  <c r="W129" i="9"/>
  <c r="Y128" i="9"/>
  <c r="X128" i="9"/>
  <c r="W128" i="9"/>
  <c r="Y127" i="9"/>
  <c r="X127" i="9"/>
  <c r="W127" i="9"/>
  <c r="Y126" i="9"/>
  <c r="X126" i="9"/>
  <c r="W126" i="9"/>
  <c r="Y125" i="9"/>
  <c r="X125" i="9"/>
  <c r="W125" i="9"/>
  <c r="Y124" i="9"/>
  <c r="X124" i="9"/>
  <c r="W124" i="9"/>
  <c r="Y123" i="9"/>
  <c r="X123" i="9"/>
  <c r="W123" i="9"/>
  <c r="Y122" i="9"/>
  <c r="X122" i="9"/>
  <c r="W122" i="9"/>
  <c r="Y121" i="9"/>
  <c r="X121" i="9"/>
  <c r="W121" i="9"/>
  <c r="Y120" i="9"/>
  <c r="X120" i="9"/>
  <c r="W120" i="9"/>
  <c r="Y119" i="9"/>
  <c r="X119" i="9"/>
  <c r="W119" i="9"/>
  <c r="Y118" i="9"/>
  <c r="X118" i="9"/>
  <c r="W118" i="9"/>
  <c r="Y117" i="9"/>
  <c r="X117" i="9"/>
  <c r="W117" i="9"/>
  <c r="Y116" i="9"/>
  <c r="X116" i="9"/>
  <c r="W116" i="9"/>
  <c r="Y115" i="9"/>
  <c r="X115" i="9"/>
  <c r="W115" i="9"/>
  <c r="Y114" i="9"/>
  <c r="X114" i="9"/>
  <c r="W114" i="9"/>
  <c r="Y113" i="9"/>
  <c r="X113" i="9"/>
  <c r="W113" i="9"/>
  <c r="Y112" i="9"/>
  <c r="X112" i="9"/>
  <c r="W112" i="9"/>
  <c r="Y111" i="9"/>
  <c r="X111" i="9"/>
  <c r="W111" i="9"/>
  <c r="Y110" i="9"/>
  <c r="X110" i="9"/>
  <c r="W110" i="9"/>
  <c r="Y109" i="9"/>
  <c r="X109" i="9"/>
  <c r="W109" i="9"/>
  <c r="Y108" i="9"/>
  <c r="X108" i="9"/>
  <c r="W108" i="9"/>
  <c r="Y107" i="9"/>
  <c r="X107" i="9"/>
  <c r="W107" i="9"/>
  <c r="Y106" i="9"/>
  <c r="X106" i="9"/>
  <c r="W106" i="9"/>
  <c r="Y105" i="9"/>
  <c r="X105" i="9"/>
  <c r="W105" i="9"/>
  <c r="Y104" i="9"/>
  <c r="X104" i="9"/>
  <c r="W104" i="9"/>
  <c r="Y103" i="9"/>
  <c r="X103" i="9"/>
  <c r="W103" i="9"/>
  <c r="Y102" i="9"/>
  <c r="X102" i="9"/>
  <c r="W102" i="9"/>
  <c r="Y101" i="9"/>
  <c r="X101" i="9"/>
  <c r="W101" i="9"/>
  <c r="Y100" i="9"/>
  <c r="X100" i="9"/>
  <c r="W100" i="9"/>
  <c r="Y99" i="9"/>
  <c r="X99" i="9"/>
  <c r="W99" i="9"/>
  <c r="Y98" i="9"/>
  <c r="X98" i="9"/>
  <c r="W98" i="9"/>
  <c r="Y97" i="9"/>
  <c r="X97" i="9"/>
  <c r="W97" i="9"/>
  <c r="Y96" i="9"/>
  <c r="X96" i="9"/>
  <c r="W96" i="9"/>
  <c r="Y95" i="9"/>
  <c r="X95" i="9"/>
  <c r="W95" i="9"/>
  <c r="Y94" i="9"/>
  <c r="X94" i="9"/>
  <c r="W94" i="9"/>
  <c r="Y93" i="9"/>
  <c r="X93" i="9"/>
  <c r="W93" i="9"/>
  <c r="Y92" i="9"/>
  <c r="X92" i="9"/>
  <c r="W92" i="9"/>
  <c r="Y91" i="9"/>
  <c r="X91" i="9"/>
  <c r="W91" i="9"/>
  <c r="Y90" i="9"/>
  <c r="X90" i="9"/>
  <c r="W90" i="9"/>
  <c r="Y89" i="9"/>
  <c r="X89" i="9"/>
  <c r="W89" i="9"/>
  <c r="Y88" i="9"/>
  <c r="X88" i="9"/>
  <c r="W88" i="9"/>
  <c r="Y87" i="9"/>
  <c r="X87" i="9"/>
  <c r="W87" i="9"/>
  <c r="Y86" i="9"/>
  <c r="X86" i="9"/>
  <c r="W86" i="9"/>
  <c r="Y85" i="9"/>
  <c r="X85" i="9"/>
  <c r="W85" i="9"/>
  <c r="Y84" i="9"/>
  <c r="X84" i="9"/>
  <c r="W84" i="9"/>
  <c r="Y83" i="9"/>
  <c r="X83" i="9"/>
  <c r="W83" i="9"/>
  <c r="Y82" i="9"/>
  <c r="X82" i="9"/>
  <c r="W82" i="9"/>
  <c r="Y81" i="9"/>
  <c r="X81" i="9"/>
  <c r="W81" i="9"/>
  <c r="Y80" i="9"/>
  <c r="X80" i="9"/>
  <c r="W80" i="9"/>
  <c r="Y79" i="9"/>
  <c r="X79" i="9"/>
  <c r="W79" i="9"/>
  <c r="Y78" i="9"/>
  <c r="X78" i="9"/>
  <c r="W78" i="9"/>
  <c r="Y77" i="9"/>
  <c r="X77" i="9"/>
  <c r="W77" i="9"/>
  <c r="Y76" i="9"/>
  <c r="X76" i="9"/>
  <c r="W76" i="9"/>
  <c r="Y75" i="9"/>
  <c r="X75" i="9"/>
  <c r="W75" i="9"/>
  <c r="Y74" i="9"/>
  <c r="X74" i="9"/>
  <c r="W74" i="9"/>
  <c r="Y73" i="9"/>
  <c r="X73" i="9"/>
  <c r="W73" i="9"/>
  <c r="Y72" i="9"/>
  <c r="X72" i="9"/>
  <c r="W72" i="9"/>
  <c r="Y71" i="9"/>
  <c r="X71" i="9"/>
  <c r="W71" i="9"/>
  <c r="Y70" i="9"/>
  <c r="X70" i="9"/>
  <c r="W70" i="9"/>
  <c r="Y69" i="9"/>
  <c r="X69" i="9"/>
  <c r="W69" i="9"/>
  <c r="Y68" i="9"/>
  <c r="X68" i="9"/>
  <c r="W68" i="9"/>
  <c r="Y67" i="9"/>
  <c r="X67" i="9"/>
  <c r="W67" i="9"/>
  <c r="Y66" i="9"/>
  <c r="X66" i="9"/>
  <c r="W66" i="9"/>
  <c r="Y65" i="9"/>
  <c r="X65" i="9"/>
  <c r="W65" i="9"/>
  <c r="Y64" i="9"/>
  <c r="X64" i="9"/>
  <c r="W64" i="9"/>
  <c r="Y63" i="9"/>
  <c r="X63" i="9"/>
  <c r="W63" i="9"/>
  <c r="Y62" i="9"/>
  <c r="X62" i="9"/>
  <c r="W62" i="9"/>
  <c r="Y61" i="9"/>
  <c r="X61" i="9"/>
  <c r="W61" i="9"/>
  <c r="Y60" i="9"/>
  <c r="X60" i="9"/>
  <c r="W60" i="9"/>
  <c r="Y59" i="9"/>
  <c r="X59" i="9"/>
  <c r="W59" i="9"/>
  <c r="Y58" i="9"/>
  <c r="X58" i="9"/>
  <c r="W58" i="9"/>
  <c r="Y57" i="9"/>
  <c r="X57" i="9"/>
  <c r="W57" i="9"/>
  <c r="Y56" i="9"/>
  <c r="X56" i="9"/>
  <c r="W56" i="9"/>
  <c r="Y55" i="9"/>
  <c r="X55" i="9"/>
  <c r="W55" i="9"/>
  <c r="Y54" i="9"/>
  <c r="X54" i="9"/>
  <c r="W54" i="9"/>
  <c r="Y53" i="9"/>
  <c r="X53" i="9"/>
  <c r="W53" i="9"/>
  <c r="Y52" i="9"/>
  <c r="X52" i="9"/>
  <c r="W52" i="9"/>
  <c r="Y51" i="9"/>
  <c r="X51" i="9"/>
  <c r="W51" i="9"/>
  <c r="Y50" i="9"/>
  <c r="X50" i="9"/>
  <c r="W50" i="9"/>
  <c r="Y49" i="9"/>
  <c r="X49" i="9"/>
  <c r="W49" i="9"/>
  <c r="Y48" i="9"/>
  <c r="X48" i="9"/>
  <c r="W48" i="9"/>
  <c r="Y47" i="9"/>
  <c r="X47" i="9"/>
  <c r="W47" i="9"/>
  <c r="Y46" i="9"/>
  <c r="X46" i="9"/>
  <c r="W46" i="9"/>
  <c r="Y45" i="9"/>
  <c r="X45" i="9"/>
  <c r="W45" i="9"/>
  <c r="Y44" i="9"/>
  <c r="X44" i="9"/>
  <c r="W44" i="9"/>
  <c r="Y43" i="9"/>
  <c r="X43" i="9"/>
  <c r="W43" i="9"/>
  <c r="Y42" i="9"/>
  <c r="X42" i="9"/>
  <c r="W42" i="9"/>
  <c r="Y41" i="9"/>
  <c r="X41" i="9"/>
  <c r="W41" i="9"/>
  <c r="Y40" i="9"/>
  <c r="X40" i="9"/>
  <c r="W40" i="9"/>
  <c r="Y39" i="9"/>
  <c r="X39" i="9"/>
  <c r="W39" i="9"/>
  <c r="Y38" i="9"/>
  <c r="X38" i="9"/>
  <c r="W38" i="9"/>
  <c r="Y37" i="9"/>
  <c r="X37" i="9"/>
  <c r="W37" i="9"/>
  <c r="Y36" i="9"/>
  <c r="X36" i="9"/>
  <c r="W36" i="9"/>
  <c r="Y35" i="9"/>
  <c r="X35" i="9"/>
  <c r="W35" i="9"/>
  <c r="Y34" i="9"/>
  <c r="X34" i="9"/>
  <c r="W34" i="9"/>
  <c r="Y33" i="9"/>
  <c r="X33" i="9"/>
  <c r="W33" i="9"/>
  <c r="Y32" i="9"/>
  <c r="X32" i="9"/>
  <c r="W32" i="9"/>
  <c r="X30" i="9"/>
  <c r="Y30" i="9"/>
  <c r="Z30" i="9"/>
  <c r="W30" i="9"/>
  <c r="Y176" i="8"/>
  <c r="X176" i="8"/>
  <c r="W176" i="8"/>
  <c r="Y175" i="8"/>
  <c r="X175" i="8"/>
  <c r="W175" i="8"/>
  <c r="Y174" i="8"/>
  <c r="X174" i="8"/>
  <c r="W174" i="8"/>
  <c r="Y173" i="8"/>
  <c r="X173" i="8"/>
  <c r="W173" i="8"/>
  <c r="Y172" i="8"/>
  <c r="X172" i="8"/>
  <c r="W172" i="8"/>
  <c r="Y171" i="8"/>
  <c r="X171" i="8"/>
  <c r="W171" i="8"/>
  <c r="Y170" i="8"/>
  <c r="X170" i="8"/>
  <c r="W170" i="8"/>
  <c r="Y169" i="8"/>
  <c r="X169" i="8"/>
  <c r="W169" i="8"/>
  <c r="Y168" i="8"/>
  <c r="X168" i="8"/>
  <c r="W168" i="8"/>
  <c r="Y167" i="8"/>
  <c r="X167" i="8"/>
  <c r="W167" i="8"/>
  <c r="Y166" i="8"/>
  <c r="X166" i="8"/>
  <c r="W166" i="8"/>
  <c r="Y165" i="8"/>
  <c r="X165" i="8"/>
  <c r="W165" i="8"/>
  <c r="Y164" i="8"/>
  <c r="X164" i="8"/>
  <c r="W164" i="8"/>
  <c r="Y163" i="8"/>
  <c r="X163" i="8"/>
  <c r="W163" i="8"/>
  <c r="Y162" i="8"/>
  <c r="X162" i="8"/>
  <c r="W162" i="8"/>
  <c r="Y161" i="8"/>
  <c r="X161" i="8"/>
  <c r="W161" i="8"/>
  <c r="Y160" i="8"/>
  <c r="X160" i="8"/>
  <c r="W160" i="8"/>
  <c r="Y159" i="8"/>
  <c r="X159" i="8"/>
  <c r="W159" i="8"/>
  <c r="Y158" i="8"/>
  <c r="X158" i="8"/>
  <c r="W158" i="8"/>
  <c r="Y157" i="8"/>
  <c r="X157" i="8"/>
  <c r="W157" i="8"/>
  <c r="Y156" i="8"/>
  <c r="X156" i="8"/>
  <c r="W156" i="8"/>
  <c r="Y155" i="8"/>
  <c r="X155" i="8"/>
  <c r="W155" i="8"/>
  <c r="Y154" i="8"/>
  <c r="X154" i="8"/>
  <c r="W154" i="8"/>
  <c r="Y153" i="8"/>
  <c r="X153" i="8"/>
  <c r="W153" i="8"/>
  <c r="Y152" i="8"/>
  <c r="X152" i="8"/>
  <c r="W152" i="8"/>
  <c r="Y151" i="8"/>
  <c r="X151" i="8"/>
  <c r="W151" i="8"/>
  <c r="Y150" i="8"/>
  <c r="X150" i="8"/>
  <c r="W150" i="8"/>
  <c r="Y149" i="8"/>
  <c r="X149" i="8"/>
  <c r="W149" i="8"/>
  <c r="Y148" i="8"/>
  <c r="X148" i="8"/>
  <c r="W148" i="8"/>
  <c r="Y147" i="8"/>
  <c r="X147" i="8"/>
  <c r="W147" i="8"/>
  <c r="Y146" i="8"/>
  <c r="X146" i="8"/>
  <c r="W146" i="8"/>
  <c r="Y145" i="8"/>
  <c r="X145" i="8"/>
  <c r="W145" i="8"/>
  <c r="Y144" i="8"/>
  <c r="X144" i="8"/>
  <c r="W144" i="8"/>
  <c r="Y143" i="8"/>
  <c r="X143" i="8"/>
  <c r="W143" i="8"/>
  <c r="Y142" i="8"/>
  <c r="X142" i="8"/>
  <c r="W142" i="8"/>
  <c r="Y141" i="8"/>
  <c r="X141" i="8"/>
  <c r="W141" i="8"/>
  <c r="Y140" i="8"/>
  <c r="X140" i="8"/>
  <c r="W140" i="8"/>
  <c r="Y139" i="8"/>
  <c r="X139" i="8"/>
  <c r="W139" i="8"/>
  <c r="Y138" i="8"/>
  <c r="X138" i="8"/>
  <c r="W138" i="8"/>
  <c r="Y137" i="8"/>
  <c r="X137" i="8"/>
  <c r="W137" i="8"/>
  <c r="Y136" i="8"/>
  <c r="X136" i="8"/>
  <c r="W136" i="8"/>
  <c r="Y135" i="8"/>
  <c r="X135" i="8"/>
  <c r="W135" i="8"/>
  <c r="Y134" i="8"/>
  <c r="X134" i="8"/>
  <c r="W134" i="8"/>
  <c r="Y133" i="8"/>
  <c r="X133" i="8"/>
  <c r="W133" i="8"/>
  <c r="Y132" i="8"/>
  <c r="X132" i="8"/>
  <c r="W132" i="8"/>
  <c r="Y131" i="8"/>
  <c r="X131" i="8"/>
  <c r="W131" i="8"/>
  <c r="Y130" i="8"/>
  <c r="X130" i="8"/>
  <c r="W130" i="8"/>
  <c r="Y129" i="8"/>
  <c r="X129" i="8"/>
  <c r="W129" i="8"/>
  <c r="Y128" i="8"/>
  <c r="X128" i="8"/>
  <c r="W128" i="8"/>
  <c r="Y127" i="8"/>
  <c r="X127" i="8"/>
  <c r="W127" i="8"/>
  <c r="Y126" i="8"/>
  <c r="X126" i="8"/>
  <c r="W126" i="8"/>
  <c r="Y125" i="8"/>
  <c r="X125" i="8"/>
  <c r="W125" i="8"/>
  <c r="Y124" i="8"/>
  <c r="X124" i="8"/>
  <c r="W124" i="8"/>
  <c r="Y123" i="8"/>
  <c r="X123" i="8"/>
  <c r="W123" i="8"/>
  <c r="Y122" i="8"/>
  <c r="X122" i="8"/>
  <c r="W122" i="8"/>
  <c r="Y121" i="8"/>
  <c r="X121" i="8"/>
  <c r="W121" i="8"/>
  <c r="Y120" i="8"/>
  <c r="X120" i="8"/>
  <c r="W120" i="8"/>
  <c r="Y119" i="8"/>
  <c r="X119" i="8"/>
  <c r="W119" i="8"/>
  <c r="Y118" i="8"/>
  <c r="X118" i="8"/>
  <c r="W118" i="8"/>
  <c r="Y117" i="8"/>
  <c r="X117" i="8"/>
  <c r="W117" i="8"/>
  <c r="Y116" i="8"/>
  <c r="X116" i="8"/>
  <c r="W116" i="8"/>
  <c r="Y115" i="8"/>
  <c r="X115" i="8"/>
  <c r="W115" i="8"/>
  <c r="Y114" i="8"/>
  <c r="X114" i="8"/>
  <c r="W114" i="8"/>
  <c r="Y113" i="8"/>
  <c r="X113" i="8"/>
  <c r="W113" i="8"/>
  <c r="Y112" i="8"/>
  <c r="X112" i="8"/>
  <c r="W112" i="8"/>
  <c r="Y111" i="8"/>
  <c r="X111" i="8"/>
  <c r="W111" i="8"/>
  <c r="Y110" i="8"/>
  <c r="X110" i="8"/>
  <c r="W110" i="8"/>
  <c r="Y109" i="8"/>
  <c r="X109" i="8"/>
  <c r="W109" i="8"/>
  <c r="Y108" i="8"/>
  <c r="X108" i="8"/>
  <c r="W108" i="8"/>
  <c r="Y107" i="8"/>
  <c r="X107" i="8"/>
  <c r="W107" i="8"/>
  <c r="Y106" i="8"/>
  <c r="X106" i="8"/>
  <c r="W106" i="8"/>
  <c r="Y105" i="8"/>
  <c r="X105" i="8"/>
  <c r="W105" i="8"/>
  <c r="Y104" i="8"/>
  <c r="X104" i="8"/>
  <c r="W104" i="8"/>
  <c r="Y103" i="8"/>
  <c r="X103" i="8"/>
  <c r="W103" i="8"/>
  <c r="Y102" i="8"/>
  <c r="X102" i="8"/>
  <c r="W102" i="8"/>
  <c r="Y101" i="8"/>
  <c r="X101" i="8"/>
  <c r="W101" i="8"/>
  <c r="Y100" i="8"/>
  <c r="X100" i="8"/>
  <c r="W100" i="8"/>
  <c r="Y99" i="8"/>
  <c r="X99" i="8"/>
  <c r="W99" i="8"/>
  <c r="Y98" i="8"/>
  <c r="X98" i="8"/>
  <c r="W98" i="8"/>
  <c r="Y97" i="8"/>
  <c r="X97" i="8"/>
  <c r="W97" i="8"/>
  <c r="Y96" i="8"/>
  <c r="X96" i="8"/>
  <c r="W96" i="8"/>
  <c r="Y95" i="8"/>
  <c r="X95" i="8"/>
  <c r="W95" i="8"/>
  <c r="Y94" i="8"/>
  <c r="X94" i="8"/>
  <c r="W94" i="8"/>
  <c r="Y93" i="8"/>
  <c r="X93" i="8"/>
  <c r="W93" i="8"/>
  <c r="Y92" i="8"/>
  <c r="X92" i="8"/>
  <c r="W92" i="8"/>
  <c r="Y91" i="8"/>
  <c r="X91" i="8"/>
  <c r="W91" i="8"/>
  <c r="Y90" i="8"/>
  <c r="X90" i="8"/>
  <c r="W90" i="8"/>
  <c r="Y89" i="8"/>
  <c r="X89" i="8"/>
  <c r="W89" i="8"/>
  <c r="Y88" i="8"/>
  <c r="X88" i="8"/>
  <c r="W88" i="8"/>
  <c r="Y87" i="8"/>
  <c r="X87" i="8"/>
  <c r="W87" i="8"/>
  <c r="Y86" i="8"/>
  <c r="X86" i="8"/>
  <c r="W86" i="8"/>
  <c r="Y85" i="8"/>
  <c r="X85" i="8"/>
  <c r="W85" i="8"/>
  <c r="Y84" i="8"/>
  <c r="X84" i="8"/>
  <c r="W84" i="8"/>
  <c r="Y83" i="8"/>
  <c r="X83" i="8"/>
  <c r="W83" i="8"/>
  <c r="Y82" i="8"/>
  <c r="X82" i="8"/>
  <c r="W82" i="8"/>
  <c r="Y81" i="8"/>
  <c r="X81" i="8"/>
  <c r="W81" i="8"/>
  <c r="Y80" i="8"/>
  <c r="X80" i="8"/>
  <c r="W80" i="8"/>
  <c r="Y79" i="8"/>
  <c r="X79" i="8"/>
  <c r="W79" i="8"/>
  <c r="Y78" i="8"/>
  <c r="X78" i="8"/>
  <c r="W78" i="8"/>
  <c r="Y77" i="8"/>
  <c r="X77" i="8"/>
  <c r="W77" i="8"/>
  <c r="Y76" i="8"/>
  <c r="X76" i="8"/>
  <c r="W76" i="8"/>
  <c r="Y75" i="8"/>
  <c r="X75" i="8"/>
  <c r="W75" i="8"/>
  <c r="Y74" i="8"/>
  <c r="X74" i="8"/>
  <c r="W74" i="8"/>
  <c r="Y73" i="8"/>
  <c r="X73" i="8"/>
  <c r="W73" i="8"/>
  <c r="Y72" i="8"/>
  <c r="X72" i="8"/>
  <c r="W72" i="8"/>
  <c r="Y71" i="8"/>
  <c r="X71" i="8"/>
  <c r="W71" i="8"/>
  <c r="Y70" i="8"/>
  <c r="X70" i="8"/>
  <c r="W70" i="8"/>
  <c r="Y69" i="8"/>
  <c r="X69" i="8"/>
  <c r="W69" i="8"/>
  <c r="Y68" i="8"/>
  <c r="X68" i="8"/>
  <c r="W68" i="8"/>
  <c r="Y67" i="8"/>
  <c r="X67" i="8"/>
  <c r="W67" i="8"/>
  <c r="Y66" i="8"/>
  <c r="X66" i="8"/>
  <c r="W66" i="8"/>
  <c r="Y65" i="8"/>
  <c r="X65" i="8"/>
  <c r="W65" i="8"/>
  <c r="Y64" i="8"/>
  <c r="X64" i="8"/>
  <c r="W64" i="8"/>
  <c r="Y63" i="8"/>
  <c r="X63" i="8"/>
  <c r="W63" i="8"/>
  <c r="Y62" i="8"/>
  <c r="X62" i="8"/>
  <c r="W62" i="8"/>
  <c r="Y61" i="8"/>
  <c r="X61" i="8"/>
  <c r="W61" i="8"/>
  <c r="Y60" i="8"/>
  <c r="X60" i="8"/>
  <c r="W60" i="8"/>
  <c r="Y59" i="8"/>
  <c r="X59" i="8"/>
  <c r="W59" i="8"/>
  <c r="Y58" i="8"/>
  <c r="X58" i="8"/>
  <c r="W58" i="8"/>
  <c r="Y57" i="8"/>
  <c r="X57" i="8"/>
  <c r="W57" i="8"/>
  <c r="Y56" i="8"/>
  <c r="X56" i="8"/>
  <c r="W56" i="8"/>
  <c r="Y55" i="8"/>
  <c r="X55" i="8"/>
  <c r="W55" i="8"/>
  <c r="Y54" i="8"/>
  <c r="X54" i="8"/>
  <c r="W54" i="8"/>
  <c r="Y53" i="8"/>
  <c r="X53" i="8"/>
  <c r="W53" i="8"/>
  <c r="Y52" i="8"/>
  <c r="X52" i="8"/>
  <c r="W52" i="8"/>
  <c r="Y51" i="8"/>
  <c r="X51" i="8"/>
  <c r="W51" i="8"/>
  <c r="Y50" i="8"/>
  <c r="X50" i="8"/>
  <c r="W50" i="8"/>
  <c r="Y49" i="8"/>
  <c r="X49" i="8"/>
  <c r="W49" i="8"/>
  <c r="Y48" i="8"/>
  <c r="X48" i="8"/>
  <c r="W48" i="8"/>
  <c r="Y47" i="8"/>
  <c r="X47" i="8"/>
  <c r="W47" i="8"/>
  <c r="Y46" i="8"/>
  <c r="X46" i="8"/>
  <c r="W46" i="8"/>
  <c r="Y45" i="8"/>
  <c r="X45" i="8"/>
  <c r="W45" i="8"/>
  <c r="Y44" i="8"/>
  <c r="X44" i="8"/>
  <c r="W44" i="8"/>
  <c r="Y43" i="8"/>
  <c r="X43" i="8"/>
  <c r="W43" i="8"/>
  <c r="Y42" i="8"/>
  <c r="X42" i="8"/>
  <c r="W42" i="8"/>
  <c r="Y41" i="8"/>
  <c r="X41" i="8"/>
  <c r="W41" i="8"/>
  <c r="Y40" i="8"/>
  <c r="X40" i="8"/>
  <c r="W40" i="8"/>
  <c r="Y39" i="8"/>
  <c r="X39" i="8"/>
  <c r="W39" i="8"/>
  <c r="Y38" i="8"/>
  <c r="X38" i="8"/>
  <c r="W38" i="8"/>
  <c r="Y37" i="8"/>
  <c r="X37" i="8"/>
  <c r="W37" i="8"/>
  <c r="Y36" i="8"/>
  <c r="X36" i="8"/>
  <c r="W36" i="8"/>
  <c r="Y35" i="8"/>
  <c r="X35" i="8"/>
  <c r="W35" i="8"/>
  <c r="Y34" i="8"/>
  <c r="X34" i="8"/>
  <c r="W34" i="8"/>
  <c r="Y33" i="8"/>
  <c r="X33" i="8"/>
  <c r="W33" i="8"/>
  <c r="Y32" i="8"/>
  <c r="X32" i="8"/>
  <c r="W32" i="8"/>
  <c r="X30" i="8"/>
  <c r="Y30" i="8"/>
  <c r="Z30" i="8"/>
  <c r="W30" i="8"/>
  <c r="Y176" i="7"/>
  <c r="X176" i="7"/>
  <c r="W176" i="7"/>
  <c r="Y175" i="7"/>
  <c r="X175" i="7"/>
  <c r="W175" i="7"/>
  <c r="Y174" i="7"/>
  <c r="X174" i="7"/>
  <c r="W174" i="7"/>
  <c r="Y173" i="7"/>
  <c r="X173" i="7"/>
  <c r="W173" i="7"/>
  <c r="Y172" i="7"/>
  <c r="X172" i="7"/>
  <c r="W172" i="7"/>
  <c r="Y171" i="7"/>
  <c r="X171" i="7"/>
  <c r="W171" i="7"/>
  <c r="Y170" i="7"/>
  <c r="X170" i="7"/>
  <c r="W170" i="7"/>
  <c r="Y169" i="7"/>
  <c r="X169" i="7"/>
  <c r="W169" i="7"/>
  <c r="Y168" i="7"/>
  <c r="X168" i="7"/>
  <c r="W168" i="7"/>
  <c r="Y167" i="7"/>
  <c r="X167" i="7"/>
  <c r="W167" i="7"/>
  <c r="Y166" i="7"/>
  <c r="X166" i="7"/>
  <c r="W166" i="7"/>
  <c r="Y165" i="7"/>
  <c r="X165" i="7"/>
  <c r="W165" i="7"/>
  <c r="Y164" i="7"/>
  <c r="X164" i="7"/>
  <c r="W164" i="7"/>
  <c r="Y163" i="7"/>
  <c r="X163" i="7"/>
  <c r="W163" i="7"/>
  <c r="Y162" i="7"/>
  <c r="X162" i="7"/>
  <c r="W162" i="7"/>
  <c r="Y161" i="7"/>
  <c r="X161" i="7"/>
  <c r="W161" i="7"/>
  <c r="Y160" i="7"/>
  <c r="X160" i="7"/>
  <c r="W160" i="7"/>
  <c r="Y159" i="7"/>
  <c r="X159" i="7"/>
  <c r="W159" i="7"/>
  <c r="Y158" i="7"/>
  <c r="X158" i="7"/>
  <c r="W158" i="7"/>
  <c r="Y157" i="7"/>
  <c r="X157" i="7"/>
  <c r="W157" i="7"/>
  <c r="Y156" i="7"/>
  <c r="X156" i="7"/>
  <c r="W156" i="7"/>
  <c r="Y155" i="7"/>
  <c r="X155" i="7"/>
  <c r="W155" i="7"/>
  <c r="Y154" i="7"/>
  <c r="X154" i="7"/>
  <c r="W154" i="7"/>
  <c r="Y153" i="7"/>
  <c r="X153" i="7"/>
  <c r="W153" i="7"/>
  <c r="Y152" i="7"/>
  <c r="X152" i="7"/>
  <c r="W152" i="7"/>
  <c r="Y151" i="7"/>
  <c r="X151" i="7"/>
  <c r="W151" i="7"/>
  <c r="Y150" i="7"/>
  <c r="X150" i="7"/>
  <c r="W150" i="7"/>
  <c r="Y149" i="7"/>
  <c r="X149" i="7"/>
  <c r="W149" i="7"/>
  <c r="Y148" i="7"/>
  <c r="X148" i="7"/>
  <c r="W148" i="7"/>
  <c r="Y147" i="7"/>
  <c r="X147" i="7"/>
  <c r="W147" i="7"/>
  <c r="Y146" i="7"/>
  <c r="X146" i="7"/>
  <c r="W146" i="7"/>
  <c r="Y145" i="7"/>
  <c r="X145" i="7"/>
  <c r="W145" i="7"/>
  <c r="Y144" i="7"/>
  <c r="X144" i="7"/>
  <c r="W144" i="7"/>
  <c r="Y143" i="7"/>
  <c r="X143" i="7"/>
  <c r="W143" i="7"/>
  <c r="Y142" i="7"/>
  <c r="X142" i="7"/>
  <c r="W142" i="7"/>
  <c r="Y141" i="7"/>
  <c r="X141" i="7"/>
  <c r="W141" i="7"/>
  <c r="Y140" i="7"/>
  <c r="X140" i="7"/>
  <c r="W140" i="7"/>
  <c r="Y139" i="7"/>
  <c r="X139" i="7"/>
  <c r="W139" i="7"/>
  <c r="Y138" i="7"/>
  <c r="X138" i="7"/>
  <c r="W138" i="7"/>
  <c r="Y137" i="7"/>
  <c r="X137" i="7"/>
  <c r="W137" i="7"/>
  <c r="Y136" i="7"/>
  <c r="X136" i="7"/>
  <c r="W136" i="7"/>
  <c r="Y135" i="7"/>
  <c r="X135" i="7"/>
  <c r="W135" i="7"/>
  <c r="Y134" i="7"/>
  <c r="X134" i="7"/>
  <c r="W134" i="7"/>
  <c r="Y133" i="7"/>
  <c r="X133" i="7"/>
  <c r="W133" i="7"/>
  <c r="Y132" i="7"/>
  <c r="X132" i="7"/>
  <c r="W132" i="7"/>
  <c r="Y131" i="7"/>
  <c r="X131" i="7"/>
  <c r="W131" i="7"/>
  <c r="Y130" i="7"/>
  <c r="X130" i="7"/>
  <c r="W130" i="7"/>
  <c r="Y129" i="7"/>
  <c r="X129" i="7"/>
  <c r="W129" i="7"/>
  <c r="Y128" i="7"/>
  <c r="X128" i="7"/>
  <c r="W128" i="7"/>
  <c r="Y127" i="7"/>
  <c r="X127" i="7"/>
  <c r="W127" i="7"/>
  <c r="Y126" i="7"/>
  <c r="X126" i="7"/>
  <c r="W126" i="7"/>
  <c r="Y125" i="7"/>
  <c r="X125" i="7"/>
  <c r="W125" i="7"/>
  <c r="Y124" i="7"/>
  <c r="X124" i="7"/>
  <c r="W124" i="7"/>
  <c r="Y123" i="7"/>
  <c r="X123" i="7"/>
  <c r="W123" i="7"/>
  <c r="Y122" i="7"/>
  <c r="X122" i="7"/>
  <c r="W122" i="7"/>
  <c r="Y121" i="7"/>
  <c r="X121" i="7"/>
  <c r="W121" i="7"/>
  <c r="Y120" i="7"/>
  <c r="X120" i="7"/>
  <c r="W120" i="7"/>
  <c r="Y119" i="7"/>
  <c r="X119" i="7"/>
  <c r="W119" i="7"/>
  <c r="Y118" i="7"/>
  <c r="X118" i="7"/>
  <c r="W118" i="7"/>
  <c r="Y117" i="7"/>
  <c r="X117" i="7"/>
  <c r="W117" i="7"/>
  <c r="Y116" i="7"/>
  <c r="X116" i="7"/>
  <c r="W116" i="7"/>
  <c r="Y115" i="7"/>
  <c r="X115" i="7"/>
  <c r="W115" i="7"/>
  <c r="Y114" i="7"/>
  <c r="X114" i="7"/>
  <c r="W114" i="7"/>
  <c r="Y113" i="7"/>
  <c r="X113" i="7"/>
  <c r="W113" i="7"/>
  <c r="Y112" i="7"/>
  <c r="X112" i="7"/>
  <c r="W112" i="7"/>
  <c r="Y111" i="7"/>
  <c r="X111" i="7"/>
  <c r="W111" i="7"/>
  <c r="Y110" i="7"/>
  <c r="X110" i="7"/>
  <c r="W110" i="7"/>
  <c r="Y109" i="7"/>
  <c r="X109" i="7"/>
  <c r="W109" i="7"/>
  <c r="Y108" i="7"/>
  <c r="X108" i="7"/>
  <c r="W108" i="7"/>
  <c r="Y107" i="7"/>
  <c r="X107" i="7"/>
  <c r="W107" i="7"/>
  <c r="Y106" i="7"/>
  <c r="X106" i="7"/>
  <c r="W106" i="7"/>
  <c r="Y105" i="7"/>
  <c r="X105" i="7"/>
  <c r="W105" i="7"/>
  <c r="Y104" i="7"/>
  <c r="X104" i="7"/>
  <c r="W104" i="7"/>
  <c r="Y103" i="7"/>
  <c r="X103" i="7"/>
  <c r="W103" i="7"/>
  <c r="Y102" i="7"/>
  <c r="X102" i="7"/>
  <c r="W102" i="7"/>
  <c r="Y101" i="7"/>
  <c r="X101" i="7"/>
  <c r="W101" i="7"/>
  <c r="Y100" i="7"/>
  <c r="X100" i="7"/>
  <c r="W100" i="7"/>
  <c r="Y99" i="7"/>
  <c r="X99" i="7"/>
  <c r="W99" i="7"/>
  <c r="Y98" i="7"/>
  <c r="X98" i="7"/>
  <c r="W98" i="7"/>
  <c r="Y97" i="7"/>
  <c r="X97" i="7"/>
  <c r="W97" i="7"/>
  <c r="Y96" i="7"/>
  <c r="X96" i="7"/>
  <c r="W96" i="7"/>
  <c r="Y95" i="7"/>
  <c r="X95" i="7"/>
  <c r="W95" i="7"/>
  <c r="Y94" i="7"/>
  <c r="X94" i="7"/>
  <c r="W94" i="7"/>
  <c r="Y93" i="7"/>
  <c r="X93" i="7"/>
  <c r="W93" i="7"/>
  <c r="Y92" i="7"/>
  <c r="X92" i="7"/>
  <c r="W92" i="7"/>
  <c r="Y91" i="7"/>
  <c r="X91" i="7"/>
  <c r="W91" i="7"/>
  <c r="Y90" i="7"/>
  <c r="X90" i="7"/>
  <c r="W90" i="7"/>
  <c r="Y89" i="7"/>
  <c r="X89" i="7"/>
  <c r="W89" i="7"/>
  <c r="Y88" i="7"/>
  <c r="X88" i="7"/>
  <c r="W88" i="7"/>
  <c r="Y87" i="7"/>
  <c r="X87" i="7"/>
  <c r="W87" i="7"/>
  <c r="Y86" i="7"/>
  <c r="X86" i="7"/>
  <c r="W86" i="7"/>
  <c r="Y85" i="7"/>
  <c r="X85" i="7"/>
  <c r="W85" i="7"/>
  <c r="Y84" i="7"/>
  <c r="X84" i="7"/>
  <c r="W84" i="7"/>
  <c r="Y83" i="7"/>
  <c r="X83" i="7"/>
  <c r="W83" i="7"/>
  <c r="Y82" i="7"/>
  <c r="X82" i="7"/>
  <c r="W82" i="7"/>
  <c r="Y81" i="7"/>
  <c r="X81" i="7"/>
  <c r="W81" i="7"/>
  <c r="Y80" i="7"/>
  <c r="X80" i="7"/>
  <c r="W80" i="7"/>
  <c r="Y79" i="7"/>
  <c r="X79" i="7"/>
  <c r="W79" i="7"/>
  <c r="Y78" i="7"/>
  <c r="X78" i="7"/>
  <c r="W78" i="7"/>
  <c r="Y77" i="7"/>
  <c r="X77" i="7"/>
  <c r="W77" i="7"/>
  <c r="Y76" i="7"/>
  <c r="X76" i="7"/>
  <c r="W76" i="7"/>
  <c r="Y75" i="7"/>
  <c r="X75" i="7"/>
  <c r="W75" i="7"/>
  <c r="Y74" i="7"/>
  <c r="X74" i="7"/>
  <c r="W74" i="7"/>
  <c r="Y73" i="7"/>
  <c r="X73" i="7"/>
  <c r="W73" i="7"/>
  <c r="Y72" i="7"/>
  <c r="X72" i="7"/>
  <c r="W72" i="7"/>
  <c r="Y71" i="7"/>
  <c r="X71" i="7"/>
  <c r="W71" i="7"/>
  <c r="Y70" i="7"/>
  <c r="X70" i="7"/>
  <c r="W70" i="7"/>
  <c r="Y69" i="7"/>
  <c r="X69" i="7"/>
  <c r="W69" i="7"/>
  <c r="Y68" i="7"/>
  <c r="X68" i="7"/>
  <c r="W68" i="7"/>
  <c r="Y67" i="7"/>
  <c r="X67" i="7"/>
  <c r="W67" i="7"/>
  <c r="Y66" i="7"/>
  <c r="X66" i="7"/>
  <c r="W66" i="7"/>
  <c r="Y65" i="7"/>
  <c r="X65" i="7"/>
  <c r="W65" i="7"/>
  <c r="Y64" i="7"/>
  <c r="X64" i="7"/>
  <c r="W64" i="7"/>
  <c r="Y63" i="7"/>
  <c r="X63" i="7"/>
  <c r="W63" i="7"/>
  <c r="Y62" i="7"/>
  <c r="X62" i="7"/>
  <c r="W62" i="7"/>
  <c r="Y61" i="7"/>
  <c r="X61" i="7"/>
  <c r="W61" i="7"/>
  <c r="Y60" i="7"/>
  <c r="X60" i="7"/>
  <c r="W60" i="7"/>
  <c r="Y59" i="7"/>
  <c r="X59" i="7"/>
  <c r="W59" i="7"/>
  <c r="Y58" i="7"/>
  <c r="X58" i="7"/>
  <c r="W58" i="7"/>
  <c r="Y57" i="7"/>
  <c r="X57" i="7"/>
  <c r="W57" i="7"/>
  <c r="Y56" i="7"/>
  <c r="X56" i="7"/>
  <c r="W56" i="7"/>
  <c r="Y55" i="7"/>
  <c r="X55" i="7"/>
  <c r="W55" i="7"/>
  <c r="Y54" i="7"/>
  <c r="X54" i="7"/>
  <c r="W54" i="7"/>
  <c r="Y53" i="7"/>
  <c r="X53" i="7"/>
  <c r="W53" i="7"/>
  <c r="Y52" i="7"/>
  <c r="X52" i="7"/>
  <c r="W52" i="7"/>
  <c r="Y51" i="7"/>
  <c r="X51" i="7"/>
  <c r="W51" i="7"/>
  <c r="Y50" i="7"/>
  <c r="X50" i="7"/>
  <c r="W50" i="7"/>
  <c r="Y49" i="7"/>
  <c r="X49" i="7"/>
  <c r="W49" i="7"/>
  <c r="Y48" i="7"/>
  <c r="X48" i="7"/>
  <c r="W48" i="7"/>
  <c r="Y47" i="7"/>
  <c r="X47" i="7"/>
  <c r="W47" i="7"/>
  <c r="Y46" i="7"/>
  <c r="X46" i="7"/>
  <c r="W46" i="7"/>
  <c r="Y45" i="7"/>
  <c r="X45" i="7"/>
  <c r="W45" i="7"/>
  <c r="Y44" i="7"/>
  <c r="X44" i="7"/>
  <c r="W44" i="7"/>
  <c r="Y43" i="7"/>
  <c r="X43" i="7"/>
  <c r="W43" i="7"/>
  <c r="Y42" i="7"/>
  <c r="X42" i="7"/>
  <c r="W42" i="7"/>
  <c r="Y41" i="7"/>
  <c r="X41" i="7"/>
  <c r="W41" i="7"/>
  <c r="Y40" i="7"/>
  <c r="X40" i="7"/>
  <c r="W40" i="7"/>
  <c r="Y39" i="7"/>
  <c r="X39" i="7"/>
  <c r="W39" i="7"/>
  <c r="Y38" i="7"/>
  <c r="X38" i="7"/>
  <c r="W38" i="7"/>
  <c r="Y37" i="7"/>
  <c r="X37" i="7"/>
  <c r="W37" i="7"/>
  <c r="Y36" i="7"/>
  <c r="X36" i="7"/>
  <c r="W36" i="7"/>
  <c r="Y35" i="7"/>
  <c r="X35" i="7"/>
  <c r="W35" i="7"/>
  <c r="Y34" i="7"/>
  <c r="X34" i="7"/>
  <c r="W34" i="7"/>
  <c r="Y33" i="7"/>
  <c r="X33" i="7"/>
  <c r="W33" i="7"/>
  <c r="Y32" i="7"/>
  <c r="X32" i="7"/>
  <c r="W32" i="7"/>
  <c r="X30" i="7"/>
  <c r="Y30" i="7"/>
  <c r="Z30" i="7"/>
  <c r="W30" i="7"/>
  <c r="Y176" i="6"/>
  <c r="X176" i="6"/>
  <c r="W176" i="6"/>
  <c r="Y175" i="6"/>
  <c r="X175" i="6"/>
  <c r="W175" i="6"/>
  <c r="Y174" i="6"/>
  <c r="X174" i="6"/>
  <c r="W174" i="6"/>
  <c r="Y173" i="6"/>
  <c r="X173" i="6"/>
  <c r="W173" i="6"/>
  <c r="Y172" i="6"/>
  <c r="X172" i="6"/>
  <c r="W172" i="6"/>
  <c r="Y171" i="6"/>
  <c r="X171" i="6"/>
  <c r="W171" i="6"/>
  <c r="Y170" i="6"/>
  <c r="X170" i="6"/>
  <c r="W170" i="6"/>
  <c r="Y169" i="6"/>
  <c r="X169" i="6"/>
  <c r="W169" i="6"/>
  <c r="Y168" i="6"/>
  <c r="X168" i="6"/>
  <c r="W168" i="6"/>
  <c r="Y167" i="6"/>
  <c r="X167" i="6"/>
  <c r="W167" i="6"/>
  <c r="Y166" i="6"/>
  <c r="X166" i="6"/>
  <c r="W166" i="6"/>
  <c r="Y165" i="6"/>
  <c r="X165" i="6"/>
  <c r="W165" i="6"/>
  <c r="Y164" i="6"/>
  <c r="X164" i="6"/>
  <c r="W164" i="6"/>
  <c r="Y163" i="6"/>
  <c r="X163" i="6"/>
  <c r="W163" i="6"/>
  <c r="Y162" i="6"/>
  <c r="X162" i="6"/>
  <c r="W162" i="6"/>
  <c r="Y161" i="6"/>
  <c r="X161" i="6"/>
  <c r="W161" i="6"/>
  <c r="Y160" i="6"/>
  <c r="X160" i="6"/>
  <c r="W160" i="6"/>
  <c r="Y159" i="6"/>
  <c r="X159" i="6"/>
  <c r="W159" i="6"/>
  <c r="Y158" i="6"/>
  <c r="X158" i="6"/>
  <c r="W158" i="6"/>
  <c r="Y157" i="6"/>
  <c r="X157" i="6"/>
  <c r="W157" i="6"/>
  <c r="Y156" i="6"/>
  <c r="X156" i="6"/>
  <c r="W156" i="6"/>
  <c r="Y155" i="6"/>
  <c r="X155" i="6"/>
  <c r="W155" i="6"/>
  <c r="Y154" i="6"/>
  <c r="X154" i="6"/>
  <c r="W154" i="6"/>
  <c r="Y153" i="6"/>
  <c r="X153" i="6"/>
  <c r="W153" i="6"/>
  <c r="Y152" i="6"/>
  <c r="X152" i="6"/>
  <c r="W152" i="6"/>
  <c r="Y151" i="6"/>
  <c r="X151" i="6"/>
  <c r="W151" i="6"/>
  <c r="Y150" i="6"/>
  <c r="X150" i="6"/>
  <c r="W150" i="6"/>
  <c r="Y149" i="6"/>
  <c r="X149" i="6"/>
  <c r="W149" i="6"/>
  <c r="Y148" i="6"/>
  <c r="X148" i="6"/>
  <c r="W148" i="6"/>
  <c r="Y147" i="6"/>
  <c r="X147" i="6"/>
  <c r="W147" i="6"/>
  <c r="Y146" i="6"/>
  <c r="X146" i="6"/>
  <c r="W146" i="6"/>
  <c r="Y145" i="6"/>
  <c r="X145" i="6"/>
  <c r="W145" i="6"/>
  <c r="Y144" i="6"/>
  <c r="X144" i="6"/>
  <c r="W144" i="6"/>
  <c r="Y143" i="6"/>
  <c r="X143" i="6"/>
  <c r="W143" i="6"/>
  <c r="Y142" i="6"/>
  <c r="X142" i="6"/>
  <c r="W142" i="6"/>
  <c r="Y141" i="6"/>
  <c r="X141" i="6"/>
  <c r="W141" i="6"/>
  <c r="Y140" i="6"/>
  <c r="X140" i="6"/>
  <c r="W140" i="6"/>
  <c r="Y139" i="6"/>
  <c r="X139" i="6"/>
  <c r="W139" i="6"/>
  <c r="Y138" i="6"/>
  <c r="X138" i="6"/>
  <c r="W138" i="6"/>
  <c r="Y137" i="6"/>
  <c r="X137" i="6"/>
  <c r="W137" i="6"/>
  <c r="Y136" i="6"/>
  <c r="X136" i="6"/>
  <c r="W136" i="6"/>
  <c r="Y135" i="6"/>
  <c r="X135" i="6"/>
  <c r="W135" i="6"/>
  <c r="Y134" i="6"/>
  <c r="X134" i="6"/>
  <c r="W134" i="6"/>
  <c r="Y133" i="6"/>
  <c r="X133" i="6"/>
  <c r="W133" i="6"/>
  <c r="Y132" i="6"/>
  <c r="X132" i="6"/>
  <c r="W132" i="6"/>
  <c r="Y131" i="6"/>
  <c r="X131" i="6"/>
  <c r="W131" i="6"/>
  <c r="Y130" i="6"/>
  <c r="X130" i="6"/>
  <c r="W130" i="6"/>
  <c r="Y129" i="6"/>
  <c r="X129" i="6"/>
  <c r="W129" i="6"/>
  <c r="Y128" i="6"/>
  <c r="X128" i="6"/>
  <c r="W128" i="6"/>
  <c r="Y127" i="6"/>
  <c r="X127" i="6"/>
  <c r="W127" i="6"/>
  <c r="Y126" i="6"/>
  <c r="X126" i="6"/>
  <c r="W126" i="6"/>
  <c r="Y125" i="6"/>
  <c r="X125" i="6"/>
  <c r="W125" i="6"/>
  <c r="Y124" i="6"/>
  <c r="X124" i="6"/>
  <c r="W124" i="6"/>
  <c r="Y123" i="6"/>
  <c r="X123" i="6"/>
  <c r="W123" i="6"/>
  <c r="Y122" i="6"/>
  <c r="X122" i="6"/>
  <c r="W122" i="6"/>
  <c r="Y121" i="6"/>
  <c r="X121" i="6"/>
  <c r="W121" i="6"/>
  <c r="Y120" i="6"/>
  <c r="X120" i="6"/>
  <c r="W120" i="6"/>
  <c r="Y119" i="6"/>
  <c r="X119" i="6"/>
  <c r="W119" i="6"/>
  <c r="Y118" i="6"/>
  <c r="X118" i="6"/>
  <c r="W118" i="6"/>
  <c r="Y117" i="6"/>
  <c r="X117" i="6"/>
  <c r="W117" i="6"/>
  <c r="Y116" i="6"/>
  <c r="X116" i="6"/>
  <c r="W116" i="6"/>
  <c r="Y115" i="6"/>
  <c r="X115" i="6"/>
  <c r="W115" i="6"/>
  <c r="Y114" i="6"/>
  <c r="X114" i="6"/>
  <c r="W114" i="6"/>
  <c r="Y113" i="6"/>
  <c r="X113" i="6"/>
  <c r="W113" i="6"/>
  <c r="Y112" i="6"/>
  <c r="X112" i="6"/>
  <c r="W112" i="6"/>
  <c r="Y111" i="6"/>
  <c r="X111" i="6"/>
  <c r="W111" i="6"/>
  <c r="Y110" i="6"/>
  <c r="X110" i="6"/>
  <c r="W110" i="6"/>
  <c r="Y109" i="6"/>
  <c r="X109" i="6"/>
  <c r="W109" i="6"/>
  <c r="Y108" i="6"/>
  <c r="X108" i="6"/>
  <c r="W108" i="6"/>
  <c r="Y107" i="6"/>
  <c r="X107" i="6"/>
  <c r="W107" i="6"/>
  <c r="Y106" i="6"/>
  <c r="X106" i="6"/>
  <c r="W106" i="6"/>
  <c r="Y105" i="6"/>
  <c r="X105" i="6"/>
  <c r="W105" i="6"/>
  <c r="Y104" i="6"/>
  <c r="X104" i="6"/>
  <c r="W104" i="6"/>
  <c r="Y103" i="6"/>
  <c r="X103" i="6"/>
  <c r="W103" i="6"/>
  <c r="Y102" i="6"/>
  <c r="X102" i="6"/>
  <c r="W102" i="6"/>
  <c r="Y101" i="6"/>
  <c r="X101" i="6"/>
  <c r="W101" i="6"/>
  <c r="Y100" i="6"/>
  <c r="X100" i="6"/>
  <c r="W100" i="6"/>
  <c r="Y99" i="6"/>
  <c r="X99" i="6"/>
  <c r="W99" i="6"/>
  <c r="Y98" i="6"/>
  <c r="X98" i="6"/>
  <c r="W98" i="6"/>
  <c r="Y97" i="6"/>
  <c r="X97" i="6"/>
  <c r="W97" i="6"/>
  <c r="Y96" i="6"/>
  <c r="X96" i="6"/>
  <c r="W96" i="6"/>
  <c r="Y95" i="6"/>
  <c r="X95" i="6"/>
  <c r="W95" i="6"/>
  <c r="Y94" i="6"/>
  <c r="X94" i="6"/>
  <c r="W94" i="6"/>
  <c r="Y93" i="6"/>
  <c r="X93" i="6"/>
  <c r="W93" i="6"/>
  <c r="Y92" i="6"/>
  <c r="X92" i="6"/>
  <c r="W92" i="6"/>
  <c r="Y91" i="6"/>
  <c r="X91" i="6"/>
  <c r="W91" i="6"/>
  <c r="Y90" i="6"/>
  <c r="X90" i="6"/>
  <c r="W90" i="6"/>
  <c r="Y89" i="6"/>
  <c r="X89" i="6"/>
  <c r="W89" i="6"/>
  <c r="Y88" i="6"/>
  <c r="X88" i="6"/>
  <c r="W88" i="6"/>
  <c r="Y87" i="6"/>
  <c r="X87" i="6"/>
  <c r="W87" i="6"/>
  <c r="Y86" i="6"/>
  <c r="X86" i="6"/>
  <c r="W86" i="6"/>
  <c r="Y85" i="6"/>
  <c r="X85" i="6"/>
  <c r="W85" i="6"/>
  <c r="Y84" i="6"/>
  <c r="X84" i="6"/>
  <c r="W84" i="6"/>
  <c r="Y83" i="6"/>
  <c r="X83" i="6"/>
  <c r="W83" i="6"/>
  <c r="Y82" i="6"/>
  <c r="X82" i="6"/>
  <c r="W82" i="6"/>
  <c r="Y81" i="6"/>
  <c r="X81" i="6"/>
  <c r="W81" i="6"/>
  <c r="Y80" i="6"/>
  <c r="X80" i="6"/>
  <c r="W80" i="6"/>
  <c r="Y79" i="6"/>
  <c r="X79" i="6"/>
  <c r="W79" i="6"/>
  <c r="Y78" i="6"/>
  <c r="X78" i="6"/>
  <c r="W78" i="6"/>
  <c r="Y77" i="6"/>
  <c r="X77" i="6"/>
  <c r="W77" i="6"/>
  <c r="Y76" i="6"/>
  <c r="X76" i="6"/>
  <c r="W76" i="6"/>
  <c r="Y75" i="6"/>
  <c r="X75" i="6"/>
  <c r="W75" i="6"/>
  <c r="Y74" i="6"/>
  <c r="X74" i="6"/>
  <c r="W74" i="6"/>
  <c r="Y73" i="6"/>
  <c r="X73" i="6"/>
  <c r="W73" i="6"/>
  <c r="Y72" i="6"/>
  <c r="X72" i="6"/>
  <c r="W72" i="6"/>
  <c r="Y71" i="6"/>
  <c r="X71" i="6"/>
  <c r="W71" i="6"/>
  <c r="Y70" i="6"/>
  <c r="X70" i="6"/>
  <c r="W70" i="6"/>
  <c r="Y69" i="6"/>
  <c r="X69" i="6"/>
  <c r="W69" i="6"/>
  <c r="Y68" i="6"/>
  <c r="X68" i="6"/>
  <c r="W68" i="6"/>
  <c r="Y67" i="6"/>
  <c r="X67" i="6"/>
  <c r="W67" i="6"/>
  <c r="Y66" i="6"/>
  <c r="X66" i="6"/>
  <c r="W66" i="6"/>
  <c r="Y65" i="6"/>
  <c r="X65" i="6"/>
  <c r="W65" i="6"/>
  <c r="Y64" i="6"/>
  <c r="X64" i="6"/>
  <c r="W64" i="6"/>
  <c r="Y63" i="6"/>
  <c r="X63" i="6"/>
  <c r="W63" i="6"/>
  <c r="Y62" i="6"/>
  <c r="X62" i="6"/>
  <c r="W62" i="6"/>
  <c r="Y61" i="6"/>
  <c r="X61" i="6"/>
  <c r="W61" i="6"/>
  <c r="Y60" i="6"/>
  <c r="X60" i="6"/>
  <c r="W60" i="6"/>
  <c r="Y59" i="6"/>
  <c r="X59" i="6"/>
  <c r="W59" i="6"/>
  <c r="Y58" i="6"/>
  <c r="X58" i="6"/>
  <c r="W58" i="6"/>
  <c r="Y57" i="6"/>
  <c r="X57" i="6"/>
  <c r="W57" i="6"/>
  <c r="Y56" i="6"/>
  <c r="X56" i="6"/>
  <c r="W56" i="6"/>
  <c r="Y55" i="6"/>
  <c r="X55" i="6"/>
  <c r="W55" i="6"/>
  <c r="Y54" i="6"/>
  <c r="X54" i="6"/>
  <c r="W54" i="6"/>
  <c r="Y53" i="6"/>
  <c r="X53" i="6"/>
  <c r="W53" i="6"/>
  <c r="Y52" i="6"/>
  <c r="X52" i="6"/>
  <c r="W52" i="6"/>
  <c r="Y51" i="6"/>
  <c r="X51" i="6"/>
  <c r="W51" i="6"/>
  <c r="Y50" i="6"/>
  <c r="X50" i="6"/>
  <c r="W50" i="6"/>
  <c r="Y49" i="6"/>
  <c r="X49" i="6"/>
  <c r="W49" i="6"/>
  <c r="Y48" i="6"/>
  <c r="X48" i="6"/>
  <c r="W48" i="6"/>
  <c r="Y47" i="6"/>
  <c r="X47" i="6"/>
  <c r="W47" i="6"/>
  <c r="Y46" i="6"/>
  <c r="X46" i="6"/>
  <c r="W46" i="6"/>
  <c r="Y45" i="6"/>
  <c r="X45" i="6"/>
  <c r="W45" i="6"/>
  <c r="Y44" i="6"/>
  <c r="X44" i="6"/>
  <c r="W44" i="6"/>
  <c r="Y43" i="6"/>
  <c r="X43" i="6"/>
  <c r="W43" i="6"/>
  <c r="Y42" i="6"/>
  <c r="X42" i="6"/>
  <c r="W42" i="6"/>
  <c r="Y41" i="6"/>
  <c r="X41" i="6"/>
  <c r="W41" i="6"/>
  <c r="Y40" i="6"/>
  <c r="X40" i="6"/>
  <c r="W40" i="6"/>
  <c r="Y39" i="6"/>
  <c r="X39" i="6"/>
  <c r="W39" i="6"/>
  <c r="Y38" i="6"/>
  <c r="X38" i="6"/>
  <c r="W38" i="6"/>
  <c r="Y37" i="6"/>
  <c r="X37" i="6"/>
  <c r="W37" i="6"/>
  <c r="Y36" i="6"/>
  <c r="X36" i="6"/>
  <c r="W36" i="6"/>
  <c r="Y35" i="6"/>
  <c r="X35" i="6"/>
  <c r="W35" i="6"/>
  <c r="Y34" i="6"/>
  <c r="X34" i="6"/>
  <c r="W34" i="6"/>
  <c r="Y33" i="6"/>
  <c r="X33" i="6"/>
  <c r="W33" i="6"/>
  <c r="Y32" i="6"/>
  <c r="X32" i="6"/>
  <c r="W32" i="6"/>
  <c r="X30" i="6"/>
  <c r="Y30" i="6"/>
  <c r="Z30" i="6"/>
  <c r="W30" i="6"/>
  <c r="Y176" i="5"/>
  <c r="X176" i="5"/>
  <c r="W176" i="5"/>
  <c r="Y175" i="5"/>
  <c r="X175" i="5"/>
  <c r="W175" i="5"/>
  <c r="Y174" i="5"/>
  <c r="X174" i="5"/>
  <c r="W174" i="5"/>
  <c r="Y173" i="5"/>
  <c r="X173" i="5"/>
  <c r="W173" i="5"/>
  <c r="Y172" i="5"/>
  <c r="X172" i="5"/>
  <c r="W172" i="5"/>
  <c r="Y171" i="5"/>
  <c r="X171" i="5"/>
  <c r="W171" i="5"/>
  <c r="Y170" i="5"/>
  <c r="X170" i="5"/>
  <c r="W170" i="5"/>
  <c r="Y169" i="5"/>
  <c r="X169" i="5"/>
  <c r="W169" i="5"/>
  <c r="Y168" i="5"/>
  <c r="X168" i="5"/>
  <c r="W168" i="5"/>
  <c r="Y167" i="5"/>
  <c r="X167" i="5"/>
  <c r="W167" i="5"/>
  <c r="Y166" i="5"/>
  <c r="X166" i="5"/>
  <c r="W166" i="5"/>
  <c r="Y165" i="5"/>
  <c r="X165" i="5"/>
  <c r="W165" i="5"/>
  <c r="Y164" i="5"/>
  <c r="X164" i="5"/>
  <c r="W164" i="5"/>
  <c r="Y163" i="5"/>
  <c r="X163" i="5"/>
  <c r="W163" i="5"/>
  <c r="Y162" i="5"/>
  <c r="X162" i="5"/>
  <c r="W162" i="5"/>
  <c r="Y161" i="5"/>
  <c r="X161" i="5"/>
  <c r="W161" i="5"/>
  <c r="Y160" i="5"/>
  <c r="X160" i="5"/>
  <c r="W160" i="5"/>
  <c r="Y159" i="5"/>
  <c r="X159" i="5"/>
  <c r="W159" i="5"/>
  <c r="Y158" i="5"/>
  <c r="X158" i="5"/>
  <c r="W158" i="5"/>
  <c r="Y157" i="5"/>
  <c r="X157" i="5"/>
  <c r="W157" i="5"/>
  <c r="Y156" i="5"/>
  <c r="X156" i="5"/>
  <c r="W156" i="5"/>
  <c r="Y155" i="5"/>
  <c r="X155" i="5"/>
  <c r="W155" i="5"/>
  <c r="Y154" i="5"/>
  <c r="X154" i="5"/>
  <c r="W154" i="5"/>
  <c r="Y153" i="5"/>
  <c r="X153" i="5"/>
  <c r="W153" i="5"/>
  <c r="Y152" i="5"/>
  <c r="X152" i="5"/>
  <c r="W152" i="5"/>
  <c r="Y151" i="5"/>
  <c r="X151" i="5"/>
  <c r="W151" i="5"/>
  <c r="Y150" i="5"/>
  <c r="X150" i="5"/>
  <c r="W150" i="5"/>
  <c r="Y149" i="5"/>
  <c r="X149" i="5"/>
  <c r="W149" i="5"/>
  <c r="Y148" i="5"/>
  <c r="X148" i="5"/>
  <c r="W148" i="5"/>
  <c r="Y147" i="5"/>
  <c r="X147" i="5"/>
  <c r="W147" i="5"/>
  <c r="Y146" i="5"/>
  <c r="X146" i="5"/>
  <c r="W146" i="5"/>
  <c r="Y145" i="5"/>
  <c r="X145" i="5"/>
  <c r="W145" i="5"/>
  <c r="Y144" i="5"/>
  <c r="X144" i="5"/>
  <c r="W144" i="5"/>
  <c r="Y143" i="5"/>
  <c r="X143" i="5"/>
  <c r="W143" i="5"/>
  <c r="Y142" i="5"/>
  <c r="X142" i="5"/>
  <c r="W142" i="5"/>
  <c r="Y141" i="5"/>
  <c r="X141" i="5"/>
  <c r="W141" i="5"/>
  <c r="Y140" i="5"/>
  <c r="X140" i="5"/>
  <c r="W140" i="5"/>
  <c r="Y139" i="5"/>
  <c r="X139" i="5"/>
  <c r="W139" i="5"/>
  <c r="Y138" i="5"/>
  <c r="X138" i="5"/>
  <c r="W138" i="5"/>
  <c r="Y137" i="5"/>
  <c r="X137" i="5"/>
  <c r="W137" i="5"/>
  <c r="Y136" i="5"/>
  <c r="X136" i="5"/>
  <c r="W136" i="5"/>
  <c r="Y135" i="5"/>
  <c r="X135" i="5"/>
  <c r="W135" i="5"/>
  <c r="Y134" i="5"/>
  <c r="X134" i="5"/>
  <c r="W134" i="5"/>
  <c r="Y133" i="5"/>
  <c r="X133" i="5"/>
  <c r="W133" i="5"/>
  <c r="Y132" i="5"/>
  <c r="X132" i="5"/>
  <c r="W132" i="5"/>
  <c r="Y131" i="5"/>
  <c r="X131" i="5"/>
  <c r="W131" i="5"/>
  <c r="Y130" i="5"/>
  <c r="X130" i="5"/>
  <c r="W130" i="5"/>
  <c r="Y129" i="5"/>
  <c r="X129" i="5"/>
  <c r="W129" i="5"/>
  <c r="Y128" i="5"/>
  <c r="X128" i="5"/>
  <c r="W128" i="5"/>
  <c r="Y127" i="5"/>
  <c r="X127" i="5"/>
  <c r="W127" i="5"/>
  <c r="Y126" i="5"/>
  <c r="X126" i="5"/>
  <c r="W126" i="5"/>
  <c r="Y125" i="5"/>
  <c r="X125" i="5"/>
  <c r="W125" i="5"/>
  <c r="Y124" i="5"/>
  <c r="X124" i="5"/>
  <c r="W124" i="5"/>
  <c r="Y123" i="5"/>
  <c r="X123" i="5"/>
  <c r="W123" i="5"/>
  <c r="Y122" i="5"/>
  <c r="X122" i="5"/>
  <c r="W122" i="5"/>
  <c r="Y121" i="5"/>
  <c r="X121" i="5"/>
  <c r="W121" i="5"/>
  <c r="Y120" i="5"/>
  <c r="X120" i="5"/>
  <c r="W120" i="5"/>
  <c r="Y119" i="5"/>
  <c r="X119" i="5"/>
  <c r="W119" i="5"/>
  <c r="Y118" i="5"/>
  <c r="X118" i="5"/>
  <c r="W118" i="5"/>
  <c r="Y117" i="5"/>
  <c r="X117" i="5"/>
  <c r="W117" i="5"/>
  <c r="Y116" i="5"/>
  <c r="X116" i="5"/>
  <c r="W116" i="5"/>
  <c r="Y115" i="5"/>
  <c r="X115" i="5"/>
  <c r="W115" i="5"/>
  <c r="Y114" i="5"/>
  <c r="X114" i="5"/>
  <c r="W114" i="5"/>
  <c r="Y113" i="5"/>
  <c r="X113" i="5"/>
  <c r="W113" i="5"/>
  <c r="Y112" i="5"/>
  <c r="X112" i="5"/>
  <c r="W112" i="5"/>
  <c r="Y111" i="5"/>
  <c r="X111" i="5"/>
  <c r="W111" i="5"/>
  <c r="Y110" i="5"/>
  <c r="X110" i="5"/>
  <c r="W110" i="5"/>
  <c r="Y109" i="5"/>
  <c r="X109" i="5"/>
  <c r="W109" i="5"/>
  <c r="Y108" i="5"/>
  <c r="X108" i="5"/>
  <c r="W108" i="5"/>
  <c r="Y107" i="5"/>
  <c r="X107" i="5"/>
  <c r="W107" i="5"/>
  <c r="Y106" i="5"/>
  <c r="X106" i="5"/>
  <c r="W106" i="5"/>
  <c r="Y105" i="5"/>
  <c r="X105" i="5"/>
  <c r="W105" i="5"/>
  <c r="Y104" i="5"/>
  <c r="X104" i="5"/>
  <c r="W104" i="5"/>
  <c r="Y103" i="5"/>
  <c r="X103" i="5"/>
  <c r="W103" i="5"/>
  <c r="Y102" i="5"/>
  <c r="X102" i="5"/>
  <c r="W102" i="5"/>
  <c r="Y101" i="5"/>
  <c r="X101" i="5"/>
  <c r="W101" i="5"/>
  <c r="Y100" i="5"/>
  <c r="X100" i="5"/>
  <c r="W100" i="5"/>
  <c r="Y99" i="5"/>
  <c r="X99" i="5"/>
  <c r="W99" i="5"/>
  <c r="Y98" i="5"/>
  <c r="X98" i="5"/>
  <c r="W98" i="5"/>
  <c r="Y97" i="5"/>
  <c r="X97" i="5"/>
  <c r="W97" i="5"/>
  <c r="Y96" i="5"/>
  <c r="X96" i="5"/>
  <c r="W96" i="5"/>
  <c r="Y95" i="5"/>
  <c r="X95" i="5"/>
  <c r="W95" i="5"/>
  <c r="Y94" i="5"/>
  <c r="X94" i="5"/>
  <c r="W94" i="5"/>
  <c r="Y93" i="5"/>
  <c r="X93" i="5"/>
  <c r="W93" i="5"/>
  <c r="Y92" i="5"/>
  <c r="X92" i="5"/>
  <c r="W92" i="5"/>
  <c r="Y91" i="5"/>
  <c r="X91" i="5"/>
  <c r="W91" i="5"/>
  <c r="Y90" i="5"/>
  <c r="X90" i="5"/>
  <c r="W90" i="5"/>
  <c r="Y89" i="5"/>
  <c r="X89" i="5"/>
  <c r="W89" i="5"/>
  <c r="Y88" i="5"/>
  <c r="X88" i="5"/>
  <c r="W88" i="5"/>
  <c r="Y87" i="5"/>
  <c r="X87" i="5"/>
  <c r="W87" i="5"/>
  <c r="Y86" i="5"/>
  <c r="X86" i="5"/>
  <c r="W86" i="5"/>
  <c r="Y85" i="5"/>
  <c r="X85" i="5"/>
  <c r="W85" i="5"/>
  <c r="Y84" i="5"/>
  <c r="X84" i="5"/>
  <c r="W84" i="5"/>
  <c r="Y83" i="5"/>
  <c r="X83" i="5"/>
  <c r="W83" i="5"/>
  <c r="Y82" i="5"/>
  <c r="X82" i="5"/>
  <c r="W82" i="5"/>
  <c r="Y81" i="5"/>
  <c r="X81" i="5"/>
  <c r="W81" i="5"/>
  <c r="Y80" i="5"/>
  <c r="X80" i="5"/>
  <c r="W80" i="5"/>
  <c r="Y79" i="5"/>
  <c r="X79" i="5"/>
  <c r="W79" i="5"/>
  <c r="Y78" i="5"/>
  <c r="X78" i="5"/>
  <c r="W78" i="5"/>
  <c r="Y77" i="5"/>
  <c r="X77" i="5"/>
  <c r="W77" i="5"/>
  <c r="Y76" i="5"/>
  <c r="X76" i="5"/>
  <c r="W76" i="5"/>
  <c r="Y75" i="5"/>
  <c r="X75" i="5"/>
  <c r="W75" i="5"/>
  <c r="Y74" i="5"/>
  <c r="X74" i="5"/>
  <c r="W74" i="5"/>
  <c r="Y73" i="5"/>
  <c r="X73" i="5"/>
  <c r="W73" i="5"/>
  <c r="Y72" i="5"/>
  <c r="X72" i="5"/>
  <c r="W72" i="5"/>
  <c r="Y71" i="5"/>
  <c r="X71" i="5"/>
  <c r="W71" i="5"/>
  <c r="Y70" i="5"/>
  <c r="X70" i="5"/>
  <c r="W70" i="5"/>
  <c r="Y69" i="5"/>
  <c r="X69" i="5"/>
  <c r="W69" i="5"/>
  <c r="Y68" i="5"/>
  <c r="X68" i="5"/>
  <c r="W68" i="5"/>
  <c r="Y67" i="5"/>
  <c r="X67" i="5"/>
  <c r="W67" i="5"/>
  <c r="Y66" i="5"/>
  <c r="X66" i="5"/>
  <c r="W66" i="5"/>
  <c r="Y65" i="5"/>
  <c r="X65" i="5"/>
  <c r="W65" i="5"/>
  <c r="Y64" i="5"/>
  <c r="X64" i="5"/>
  <c r="W64" i="5"/>
  <c r="Y63" i="5"/>
  <c r="X63" i="5"/>
  <c r="W63" i="5"/>
  <c r="Y62" i="5"/>
  <c r="X62" i="5"/>
  <c r="W62" i="5"/>
  <c r="Y61" i="5"/>
  <c r="X61" i="5"/>
  <c r="W61" i="5"/>
  <c r="Y60" i="5"/>
  <c r="X60" i="5"/>
  <c r="W60" i="5"/>
  <c r="Y59" i="5"/>
  <c r="X59" i="5"/>
  <c r="W59" i="5"/>
  <c r="Y58" i="5"/>
  <c r="X58" i="5"/>
  <c r="W58" i="5"/>
  <c r="Y57" i="5"/>
  <c r="X57" i="5"/>
  <c r="W57" i="5"/>
  <c r="Y56" i="5"/>
  <c r="X56" i="5"/>
  <c r="W56" i="5"/>
  <c r="Y55" i="5"/>
  <c r="X55" i="5"/>
  <c r="W55" i="5"/>
  <c r="Y54" i="5"/>
  <c r="X54" i="5"/>
  <c r="W54" i="5"/>
  <c r="Y53" i="5"/>
  <c r="X53" i="5"/>
  <c r="W53" i="5"/>
  <c r="Y52" i="5"/>
  <c r="X52" i="5"/>
  <c r="W52" i="5"/>
  <c r="Y51" i="5"/>
  <c r="X51" i="5"/>
  <c r="W51" i="5"/>
  <c r="Y50" i="5"/>
  <c r="X50" i="5"/>
  <c r="W50" i="5"/>
  <c r="Y49" i="5"/>
  <c r="X49" i="5"/>
  <c r="W49" i="5"/>
  <c r="Y48" i="5"/>
  <c r="X48" i="5"/>
  <c r="W48" i="5"/>
  <c r="Y47" i="5"/>
  <c r="X47" i="5"/>
  <c r="W47" i="5"/>
  <c r="Y46" i="5"/>
  <c r="X46" i="5"/>
  <c r="W46" i="5"/>
  <c r="Y45" i="5"/>
  <c r="X45" i="5"/>
  <c r="W45" i="5"/>
  <c r="Y44" i="5"/>
  <c r="X44" i="5"/>
  <c r="W44" i="5"/>
  <c r="Y43" i="5"/>
  <c r="X43" i="5"/>
  <c r="W43" i="5"/>
  <c r="Y42" i="5"/>
  <c r="X42" i="5"/>
  <c r="W42" i="5"/>
  <c r="Y41" i="5"/>
  <c r="X41" i="5"/>
  <c r="W41" i="5"/>
  <c r="Y40" i="5"/>
  <c r="X40" i="5"/>
  <c r="W40" i="5"/>
  <c r="Y39" i="5"/>
  <c r="X39" i="5"/>
  <c r="W39" i="5"/>
  <c r="Y38" i="5"/>
  <c r="X38" i="5"/>
  <c r="W38" i="5"/>
  <c r="Y37" i="5"/>
  <c r="X37" i="5"/>
  <c r="W37" i="5"/>
  <c r="Y36" i="5"/>
  <c r="X36" i="5"/>
  <c r="W36" i="5"/>
  <c r="Y35" i="5"/>
  <c r="X35" i="5"/>
  <c r="W35" i="5"/>
  <c r="Y34" i="5"/>
  <c r="X34" i="5"/>
  <c r="W34" i="5"/>
  <c r="Y33" i="5"/>
  <c r="X33" i="5"/>
  <c r="W33" i="5"/>
  <c r="Y32" i="5"/>
  <c r="X32" i="5"/>
  <c r="W32" i="5"/>
  <c r="X30" i="5"/>
  <c r="Y30" i="5"/>
  <c r="Z30" i="5"/>
  <c r="W30" i="5"/>
  <c r="Y176" i="4"/>
  <c r="X176" i="4"/>
  <c r="W176" i="4"/>
  <c r="Y175" i="4"/>
  <c r="X175" i="4"/>
  <c r="W175" i="4"/>
  <c r="Y174" i="4"/>
  <c r="X174" i="4"/>
  <c r="W174" i="4"/>
  <c r="Y173" i="4"/>
  <c r="X173" i="4"/>
  <c r="W173" i="4"/>
  <c r="Y172" i="4"/>
  <c r="X172" i="4"/>
  <c r="W172" i="4"/>
  <c r="Y171" i="4"/>
  <c r="X171" i="4"/>
  <c r="W171" i="4"/>
  <c r="Y170" i="4"/>
  <c r="X170" i="4"/>
  <c r="W170" i="4"/>
  <c r="Y169" i="4"/>
  <c r="X169" i="4"/>
  <c r="W169" i="4"/>
  <c r="Y168" i="4"/>
  <c r="X168" i="4"/>
  <c r="W168" i="4"/>
  <c r="Y167" i="4"/>
  <c r="X167" i="4"/>
  <c r="W167" i="4"/>
  <c r="Y166" i="4"/>
  <c r="X166" i="4"/>
  <c r="W166" i="4"/>
  <c r="Y165" i="4"/>
  <c r="X165" i="4"/>
  <c r="W165" i="4"/>
  <c r="Y164" i="4"/>
  <c r="X164" i="4"/>
  <c r="W164" i="4"/>
  <c r="Y163" i="4"/>
  <c r="X163" i="4"/>
  <c r="W163" i="4"/>
  <c r="Y162" i="4"/>
  <c r="X162" i="4"/>
  <c r="W162" i="4"/>
  <c r="Y161" i="4"/>
  <c r="X161" i="4"/>
  <c r="W161" i="4"/>
  <c r="Y160" i="4"/>
  <c r="X160" i="4"/>
  <c r="W160" i="4"/>
  <c r="Y159" i="4"/>
  <c r="X159" i="4"/>
  <c r="W159" i="4"/>
  <c r="Y158" i="4"/>
  <c r="X158" i="4"/>
  <c r="W158" i="4"/>
  <c r="Y157" i="4"/>
  <c r="X157" i="4"/>
  <c r="W157" i="4"/>
  <c r="Y156" i="4"/>
  <c r="X156" i="4"/>
  <c r="W156" i="4"/>
  <c r="Y155" i="4"/>
  <c r="X155" i="4"/>
  <c r="W155" i="4"/>
  <c r="Y154" i="4"/>
  <c r="X154" i="4"/>
  <c r="W154" i="4"/>
  <c r="Y153" i="4"/>
  <c r="X153" i="4"/>
  <c r="W153" i="4"/>
  <c r="Y152" i="4"/>
  <c r="X152" i="4"/>
  <c r="W152" i="4"/>
  <c r="Y151" i="4"/>
  <c r="X151" i="4"/>
  <c r="W151" i="4"/>
  <c r="Y150" i="4"/>
  <c r="X150" i="4"/>
  <c r="W150" i="4"/>
  <c r="Y149" i="4"/>
  <c r="X149" i="4"/>
  <c r="W149" i="4"/>
  <c r="Y148" i="4"/>
  <c r="X148" i="4"/>
  <c r="W148" i="4"/>
  <c r="Y147" i="4"/>
  <c r="X147" i="4"/>
  <c r="W147" i="4"/>
  <c r="Y146" i="4"/>
  <c r="X146" i="4"/>
  <c r="W146" i="4"/>
  <c r="Y145" i="4"/>
  <c r="X145" i="4"/>
  <c r="W145" i="4"/>
  <c r="Y144" i="4"/>
  <c r="X144" i="4"/>
  <c r="W144" i="4"/>
  <c r="Y143" i="4"/>
  <c r="X143" i="4"/>
  <c r="W143" i="4"/>
  <c r="Y142" i="4"/>
  <c r="X142" i="4"/>
  <c r="W142" i="4"/>
  <c r="Y141" i="4"/>
  <c r="X141" i="4"/>
  <c r="W141" i="4"/>
  <c r="Y140" i="4"/>
  <c r="X140" i="4"/>
  <c r="W140" i="4"/>
  <c r="Y139" i="4"/>
  <c r="X139" i="4"/>
  <c r="W139" i="4"/>
  <c r="Y138" i="4"/>
  <c r="X138" i="4"/>
  <c r="W138" i="4"/>
  <c r="Y137" i="4"/>
  <c r="X137" i="4"/>
  <c r="W137" i="4"/>
  <c r="Y136" i="4"/>
  <c r="X136" i="4"/>
  <c r="W136" i="4"/>
  <c r="Y135" i="4"/>
  <c r="X135" i="4"/>
  <c r="W135" i="4"/>
  <c r="Y134" i="4"/>
  <c r="X134" i="4"/>
  <c r="W134" i="4"/>
  <c r="Y133" i="4"/>
  <c r="X133" i="4"/>
  <c r="W133" i="4"/>
  <c r="Y132" i="4"/>
  <c r="X132" i="4"/>
  <c r="W132" i="4"/>
  <c r="Y131" i="4"/>
  <c r="X131" i="4"/>
  <c r="W131" i="4"/>
  <c r="Y130" i="4"/>
  <c r="X130" i="4"/>
  <c r="W130" i="4"/>
  <c r="Y129" i="4"/>
  <c r="X129" i="4"/>
  <c r="W129" i="4"/>
  <c r="Y128" i="4"/>
  <c r="X128" i="4"/>
  <c r="W128" i="4"/>
  <c r="Y127" i="4"/>
  <c r="X127" i="4"/>
  <c r="W127" i="4"/>
  <c r="Y126" i="4"/>
  <c r="X126" i="4"/>
  <c r="W126" i="4"/>
  <c r="Y125" i="4"/>
  <c r="X125" i="4"/>
  <c r="W125" i="4"/>
  <c r="Y124" i="4"/>
  <c r="X124" i="4"/>
  <c r="W124" i="4"/>
  <c r="Y123" i="4"/>
  <c r="X123" i="4"/>
  <c r="W123" i="4"/>
  <c r="Y122" i="4"/>
  <c r="X122" i="4"/>
  <c r="W122" i="4"/>
  <c r="Y121" i="4"/>
  <c r="X121" i="4"/>
  <c r="W121" i="4"/>
  <c r="Y120" i="4"/>
  <c r="X120" i="4"/>
  <c r="W120" i="4"/>
  <c r="Y119" i="4"/>
  <c r="X119" i="4"/>
  <c r="W119" i="4"/>
  <c r="Y118" i="4"/>
  <c r="X118" i="4"/>
  <c r="W118" i="4"/>
  <c r="Y117" i="4"/>
  <c r="X117" i="4"/>
  <c r="W117" i="4"/>
  <c r="Y116" i="4"/>
  <c r="X116" i="4"/>
  <c r="W116" i="4"/>
  <c r="Y115" i="4"/>
  <c r="X115" i="4"/>
  <c r="W115" i="4"/>
  <c r="Y114" i="4"/>
  <c r="X114" i="4"/>
  <c r="W114" i="4"/>
  <c r="Y113" i="4"/>
  <c r="X113" i="4"/>
  <c r="W113" i="4"/>
  <c r="Y112" i="4"/>
  <c r="X112" i="4"/>
  <c r="W112" i="4"/>
  <c r="Y111" i="4"/>
  <c r="X111" i="4"/>
  <c r="W111" i="4"/>
  <c r="Y110" i="4"/>
  <c r="X110" i="4"/>
  <c r="W110" i="4"/>
  <c r="Y109" i="4"/>
  <c r="X109" i="4"/>
  <c r="W109" i="4"/>
  <c r="Y108" i="4"/>
  <c r="X108" i="4"/>
  <c r="W108" i="4"/>
  <c r="Y107" i="4"/>
  <c r="X107" i="4"/>
  <c r="W107" i="4"/>
  <c r="Y106" i="4"/>
  <c r="X106" i="4"/>
  <c r="W106" i="4"/>
  <c r="Y105" i="4"/>
  <c r="X105" i="4"/>
  <c r="W105" i="4"/>
  <c r="Y104" i="4"/>
  <c r="X104" i="4"/>
  <c r="W104" i="4"/>
  <c r="Y103" i="4"/>
  <c r="X103" i="4"/>
  <c r="W103" i="4"/>
  <c r="Y102" i="4"/>
  <c r="X102" i="4"/>
  <c r="W102" i="4"/>
  <c r="Y101" i="4"/>
  <c r="X101" i="4"/>
  <c r="W101" i="4"/>
  <c r="Y100" i="4"/>
  <c r="X100" i="4"/>
  <c r="W100" i="4"/>
  <c r="Y99" i="4"/>
  <c r="X99" i="4"/>
  <c r="W99" i="4"/>
  <c r="Y98" i="4"/>
  <c r="X98" i="4"/>
  <c r="W98" i="4"/>
  <c r="Y97" i="4"/>
  <c r="X97" i="4"/>
  <c r="W97" i="4"/>
  <c r="Y96" i="4"/>
  <c r="X96" i="4"/>
  <c r="W96" i="4"/>
  <c r="Y95" i="4"/>
  <c r="X95" i="4"/>
  <c r="W95" i="4"/>
  <c r="Y94" i="4"/>
  <c r="X94" i="4"/>
  <c r="W94" i="4"/>
  <c r="Y93" i="4"/>
  <c r="X93" i="4"/>
  <c r="W93" i="4"/>
  <c r="Y92" i="4"/>
  <c r="X92" i="4"/>
  <c r="W92" i="4"/>
  <c r="Y91" i="4"/>
  <c r="X91" i="4"/>
  <c r="W91" i="4"/>
  <c r="Y90" i="4"/>
  <c r="X90" i="4"/>
  <c r="W90" i="4"/>
  <c r="Y89" i="4"/>
  <c r="X89" i="4"/>
  <c r="W89" i="4"/>
  <c r="Y88" i="4"/>
  <c r="X88" i="4"/>
  <c r="W88" i="4"/>
  <c r="Y87" i="4"/>
  <c r="X87" i="4"/>
  <c r="W87" i="4"/>
  <c r="Y86" i="4"/>
  <c r="X86" i="4"/>
  <c r="W86" i="4"/>
  <c r="Y85" i="4"/>
  <c r="X85" i="4"/>
  <c r="W85" i="4"/>
  <c r="Y84" i="4"/>
  <c r="X84" i="4"/>
  <c r="W84" i="4"/>
  <c r="Y83" i="4"/>
  <c r="X83" i="4"/>
  <c r="W83" i="4"/>
  <c r="Y82" i="4"/>
  <c r="X82" i="4"/>
  <c r="W82" i="4"/>
  <c r="Y81" i="4"/>
  <c r="X81" i="4"/>
  <c r="W81" i="4"/>
  <c r="Y80" i="4"/>
  <c r="X80" i="4"/>
  <c r="W80" i="4"/>
  <c r="Y79" i="4"/>
  <c r="X79" i="4"/>
  <c r="W79" i="4"/>
  <c r="Y78" i="4"/>
  <c r="X78" i="4"/>
  <c r="W78" i="4"/>
  <c r="Y77" i="4"/>
  <c r="X77" i="4"/>
  <c r="W77" i="4"/>
  <c r="Y76" i="4"/>
  <c r="X76" i="4"/>
  <c r="W76" i="4"/>
  <c r="Y75" i="4"/>
  <c r="X75" i="4"/>
  <c r="W75" i="4"/>
  <c r="Y74" i="4"/>
  <c r="X74" i="4"/>
  <c r="W74" i="4"/>
  <c r="Y73" i="4"/>
  <c r="X73" i="4"/>
  <c r="W73" i="4"/>
  <c r="Y72" i="4"/>
  <c r="X72" i="4"/>
  <c r="W72" i="4"/>
  <c r="Y71" i="4"/>
  <c r="X71" i="4"/>
  <c r="W71" i="4"/>
  <c r="Y70" i="4"/>
  <c r="X70" i="4"/>
  <c r="W70" i="4"/>
  <c r="Y69" i="4"/>
  <c r="X69" i="4"/>
  <c r="W69" i="4"/>
  <c r="Y68" i="4"/>
  <c r="X68" i="4"/>
  <c r="W68" i="4"/>
  <c r="Y67" i="4"/>
  <c r="X67" i="4"/>
  <c r="W67" i="4"/>
  <c r="Y66" i="4"/>
  <c r="X66" i="4"/>
  <c r="W66" i="4"/>
  <c r="Y65" i="4"/>
  <c r="X65" i="4"/>
  <c r="W65" i="4"/>
  <c r="Y64" i="4"/>
  <c r="X64" i="4"/>
  <c r="W64" i="4"/>
  <c r="Y63" i="4"/>
  <c r="X63" i="4"/>
  <c r="W63" i="4"/>
  <c r="Y62" i="4"/>
  <c r="X62" i="4"/>
  <c r="W62" i="4"/>
  <c r="Y61" i="4"/>
  <c r="X61" i="4"/>
  <c r="W61" i="4"/>
  <c r="Y60" i="4"/>
  <c r="X60" i="4"/>
  <c r="W60" i="4"/>
  <c r="Y59" i="4"/>
  <c r="X59" i="4"/>
  <c r="W59" i="4"/>
  <c r="Y58" i="4"/>
  <c r="X58" i="4"/>
  <c r="W58" i="4"/>
  <c r="Y57" i="4"/>
  <c r="X57" i="4"/>
  <c r="W57" i="4"/>
  <c r="Y56" i="4"/>
  <c r="X56" i="4"/>
  <c r="W56" i="4"/>
  <c r="Y55" i="4"/>
  <c r="X55" i="4"/>
  <c r="W55" i="4"/>
  <c r="Y54" i="4"/>
  <c r="X54" i="4"/>
  <c r="W54" i="4"/>
  <c r="Y53" i="4"/>
  <c r="X53" i="4"/>
  <c r="W53" i="4"/>
  <c r="Y52" i="4"/>
  <c r="X52" i="4"/>
  <c r="W52" i="4"/>
  <c r="Y51" i="4"/>
  <c r="X51" i="4"/>
  <c r="W51" i="4"/>
  <c r="Y50" i="4"/>
  <c r="X50" i="4"/>
  <c r="W50" i="4"/>
  <c r="Y49" i="4"/>
  <c r="X49" i="4"/>
  <c r="W49" i="4"/>
  <c r="Y48" i="4"/>
  <c r="X48" i="4"/>
  <c r="W48" i="4"/>
  <c r="Y47" i="4"/>
  <c r="X47" i="4"/>
  <c r="W47" i="4"/>
  <c r="Y46" i="4"/>
  <c r="X46" i="4"/>
  <c r="W46" i="4"/>
  <c r="Y45" i="4"/>
  <c r="X45" i="4"/>
  <c r="W45" i="4"/>
  <c r="Y44" i="4"/>
  <c r="X44" i="4"/>
  <c r="W44" i="4"/>
  <c r="Y43" i="4"/>
  <c r="X43" i="4"/>
  <c r="W43" i="4"/>
  <c r="Y42" i="4"/>
  <c r="X42" i="4"/>
  <c r="W42" i="4"/>
  <c r="Y41" i="4"/>
  <c r="X41" i="4"/>
  <c r="W41" i="4"/>
  <c r="Y40" i="4"/>
  <c r="X40" i="4"/>
  <c r="W40" i="4"/>
  <c r="Y39" i="4"/>
  <c r="X39" i="4"/>
  <c r="W39" i="4"/>
  <c r="Y38" i="4"/>
  <c r="X38" i="4"/>
  <c r="W38" i="4"/>
  <c r="Y37" i="4"/>
  <c r="X37" i="4"/>
  <c r="W37" i="4"/>
  <c r="Y36" i="4"/>
  <c r="X36" i="4"/>
  <c r="W36" i="4"/>
  <c r="Y35" i="4"/>
  <c r="X35" i="4"/>
  <c r="W35" i="4"/>
  <c r="Y34" i="4"/>
  <c r="X34" i="4"/>
  <c r="W34" i="4"/>
  <c r="Y33" i="4"/>
  <c r="X33" i="4"/>
  <c r="W33" i="4"/>
  <c r="Y32" i="4"/>
  <c r="X32" i="4"/>
  <c r="W32" i="4"/>
  <c r="X30" i="4"/>
  <c r="Y30" i="4"/>
  <c r="Z30" i="4"/>
  <c r="W30" i="4"/>
  <c r="Y176" i="3"/>
  <c r="X176" i="3"/>
  <c r="W176" i="3"/>
  <c r="Y175" i="3"/>
  <c r="X175" i="3"/>
  <c r="W175" i="3"/>
  <c r="Y174" i="3"/>
  <c r="X174" i="3"/>
  <c r="W174" i="3"/>
  <c r="Y173" i="3"/>
  <c r="X173" i="3"/>
  <c r="W173" i="3"/>
  <c r="Y172" i="3"/>
  <c r="X172" i="3"/>
  <c r="W172" i="3"/>
  <c r="Y171" i="3"/>
  <c r="X171" i="3"/>
  <c r="W171" i="3"/>
  <c r="Y170" i="3"/>
  <c r="X170" i="3"/>
  <c r="W170" i="3"/>
  <c r="Y169" i="3"/>
  <c r="X169" i="3"/>
  <c r="W169" i="3"/>
  <c r="Y168" i="3"/>
  <c r="X168" i="3"/>
  <c r="W168" i="3"/>
  <c r="Y167" i="3"/>
  <c r="X167" i="3"/>
  <c r="W167" i="3"/>
  <c r="Y166" i="3"/>
  <c r="X166" i="3"/>
  <c r="W166" i="3"/>
  <c r="Y165" i="3"/>
  <c r="X165" i="3"/>
  <c r="W165" i="3"/>
  <c r="Y164" i="3"/>
  <c r="X164" i="3"/>
  <c r="W164" i="3"/>
  <c r="Y163" i="3"/>
  <c r="X163" i="3"/>
  <c r="W163" i="3"/>
  <c r="Y162" i="3"/>
  <c r="X162" i="3"/>
  <c r="W162" i="3"/>
  <c r="Y161" i="3"/>
  <c r="X161" i="3"/>
  <c r="W161" i="3"/>
  <c r="Y160" i="3"/>
  <c r="X160" i="3"/>
  <c r="W160" i="3"/>
  <c r="Y159" i="3"/>
  <c r="X159" i="3"/>
  <c r="W159" i="3"/>
  <c r="Y158" i="3"/>
  <c r="X158" i="3"/>
  <c r="W158" i="3"/>
  <c r="Y157" i="3"/>
  <c r="X157" i="3"/>
  <c r="W157" i="3"/>
  <c r="Y156" i="3"/>
  <c r="X156" i="3"/>
  <c r="W156" i="3"/>
  <c r="Y155" i="3"/>
  <c r="X155" i="3"/>
  <c r="W155" i="3"/>
  <c r="Y154" i="3"/>
  <c r="X154" i="3"/>
  <c r="W154" i="3"/>
  <c r="Y153" i="3"/>
  <c r="X153" i="3"/>
  <c r="W153" i="3"/>
  <c r="Y152" i="3"/>
  <c r="X152" i="3"/>
  <c r="W152" i="3"/>
  <c r="Y151" i="3"/>
  <c r="X151" i="3"/>
  <c r="W151" i="3"/>
  <c r="Y150" i="3"/>
  <c r="X150" i="3"/>
  <c r="W150" i="3"/>
  <c r="Y149" i="3"/>
  <c r="X149" i="3"/>
  <c r="W149" i="3"/>
  <c r="Y148" i="3"/>
  <c r="X148" i="3"/>
  <c r="W148" i="3"/>
  <c r="Y147" i="3"/>
  <c r="X147" i="3"/>
  <c r="W147" i="3"/>
  <c r="Y146" i="3"/>
  <c r="X146" i="3"/>
  <c r="W146" i="3"/>
  <c r="Y145" i="3"/>
  <c r="X145" i="3"/>
  <c r="W145" i="3"/>
  <c r="Y144" i="3"/>
  <c r="X144" i="3"/>
  <c r="W144" i="3"/>
  <c r="Y143" i="3"/>
  <c r="X143" i="3"/>
  <c r="W143" i="3"/>
  <c r="Y142" i="3"/>
  <c r="X142" i="3"/>
  <c r="W142" i="3"/>
  <c r="Y141" i="3"/>
  <c r="X141" i="3"/>
  <c r="W141" i="3"/>
  <c r="Y140" i="3"/>
  <c r="X140" i="3"/>
  <c r="W140" i="3"/>
  <c r="Y139" i="3"/>
  <c r="X139" i="3"/>
  <c r="W139" i="3"/>
  <c r="Y138" i="3"/>
  <c r="X138" i="3"/>
  <c r="W138" i="3"/>
  <c r="Y137" i="3"/>
  <c r="X137" i="3"/>
  <c r="W137" i="3"/>
  <c r="Y136" i="3"/>
  <c r="X136" i="3"/>
  <c r="W136" i="3"/>
  <c r="Y135" i="3"/>
  <c r="X135" i="3"/>
  <c r="W135" i="3"/>
  <c r="Y134" i="3"/>
  <c r="X134" i="3"/>
  <c r="W134" i="3"/>
  <c r="Y133" i="3"/>
  <c r="X133" i="3"/>
  <c r="W133" i="3"/>
  <c r="Y132" i="3"/>
  <c r="X132" i="3"/>
  <c r="W132" i="3"/>
  <c r="Y131" i="3"/>
  <c r="X131" i="3"/>
  <c r="W131" i="3"/>
  <c r="Y130" i="3"/>
  <c r="X130" i="3"/>
  <c r="W130" i="3"/>
  <c r="Y129" i="3"/>
  <c r="X129" i="3"/>
  <c r="W129" i="3"/>
  <c r="Y128" i="3"/>
  <c r="X128" i="3"/>
  <c r="W128" i="3"/>
  <c r="Y127" i="3"/>
  <c r="X127" i="3"/>
  <c r="W127" i="3"/>
  <c r="Y126" i="3"/>
  <c r="X126" i="3"/>
  <c r="W126" i="3"/>
  <c r="Y125" i="3"/>
  <c r="X125" i="3"/>
  <c r="W125" i="3"/>
  <c r="Y124" i="3"/>
  <c r="X124" i="3"/>
  <c r="W124" i="3"/>
  <c r="Y123" i="3"/>
  <c r="X123" i="3"/>
  <c r="W123" i="3"/>
  <c r="Y122" i="3"/>
  <c r="X122" i="3"/>
  <c r="W122" i="3"/>
  <c r="Y121" i="3"/>
  <c r="X121" i="3"/>
  <c r="W121" i="3"/>
  <c r="Y120" i="3"/>
  <c r="X120" i="3"/>
  <c r="W120" i="3"/>
  <c r="Y119" i="3"/>
  <c r="X119" i="3"/>
  <c r="W119" i="3"/>
  <c r="Y118" i="3"/>
  <c r="X118" i="3"/>
  <c r="W118" i="3"/>
  <c r="Y117" i="3"/>
  <c r="X117" i="3"/>
  <c r="W117" i="3"/>
  <c r="Y116" i="3"/>
  <c r="X116" i="3"/>
  <c r="W116" i="3"/>
  <c r="Y115" i="3"/>
  <c r="X115" i="3"/>
  <c r="W115" i="3"/>
  <c r="Y114" i="3"/>
  <c r="X114" i="3"/>
  <c r="W114" i="3"/>
  <c r="Y113" i="3"/>
  <c r="X113" i="3"/>
  <c r="W113" i="3"/>
  <c r="Y112" i="3"/>
  <c r="X112" i="3"/>
  <c r="W112" i="3"/>
  <c r="Y111" i="3"/>
  <c r="X111" i="3"/>
  <c r="W111" i="3"/>
  <c r="Y110" i="3"/>
  <c r="X110" i="3"/>
  <c r="W110" i="3"/>
  <c r="Y109" i="3"/>
  <c r="X109" i="3"/>
  <c r="W109" i="3"/>
  <c r="Y108" i="3"/>
  <c r="X108" i="3"/>
  <c r="W108" i="3"/>
  <c r="Y107" i="3"/>
  <c r="X107" i="3"/>
  <c r="W107" i="3"/>
  <c r="Y106" i="3"/>
  <c r="X106" i="3"/>
  <c r="W106" i="3"/>
  <c r="Y105" i="3"/>
  <c r="X105" i="3"/>
  <c r="W105" i="3"/>
  <c r="Y104" i="3"/>
  <c r="X104" i="3"/>
  <c r="W104" i="3"/>
  <c r="Y103" i="3"/>
  <c r="X103" i="3"/>
  <c r="W103" i="3"/>
  <c r="Y102" i="3"/>
  <c r="X102" i="3"/>
  <c r="W102" i="3"/>
  <c r="Y101" i="3"/>
  <c r="X101" i="3"/>
  <c r="W101" i="3"/>
  <c r="Y100" i="3"/>
  <c r="X100" i="3"/>
  <c r="W100" i="3"/>
  <c r="Y99" i="3"/>
  <c r="X99" i="3"/>
  <c r="W99" i="3"/>
  <c r="Y98" i="3"/>
  <c r="X98" i="3"/>
  <c r="W98" i="3"/>
  <c r="Y97" i="3"/>
  <c r="X97" i="3"/>
  <c r="W97" i="3"/>
  <c r="Y96" i="3"/>
  <c r="X96" i="3"/>
  <c r="W96" i="3"/>
  <c r="Y95" i="3"/>
  <c r="X95" i="3"/>
  <c r="W95" i="3"/>
  <c r="Y94" i="3"/>
  <c r="X94" i="3"/>
  <c r="W94" i="3"/>
  <c r="Y93" i="3"/>
  <c r="X93" i="3"/>
  <c r="W93" i="3"/>
  <c r="Y92" i="3"/>
  <c r="X92" i="3"/>
  <c r="W92" i="3"/>
  <c r="Y91" i="3"/>
  <c r="X91" i="3"/>
  <c r="W91" i="3"/>
  <c r="Y90" i="3"/>
  <c r="X90" i="3"/>
  <c r="W90" i="3"/>
  <c r="Y89" i="3"/>
  <c r="X89" i="3"/>
  <c r="W89" i="3"/>
  <c r="Y88" i="3"/>
  <c r="X88" i="3"/>
  <c r="W88" i="3"/>
  <c r="Y87" i="3"/>
  <c r="X87" i="3"/>
  <c r="W87" i="3"/>
  <c r="Y86" i="3"/>
  <c r="X86" i="3"/>
  <c r="W86" i="3"/>
  <c r="Y85" i="3"/>
  <c r="X85" i="3"/>
  <c r="W85" i="3"/>
  <c r="Y84" i="3"/>
  <c r="X84" i="3"/>
  <c r="W84" i="3"/>
  <c r="Y83" i="3"/>
  <c r="X83" i="3"/>
  <c r="W83" i="3"/>
  <c r="Y82" i="3"/>
  <c r="X82" i="3"/>
  <c r="W82" i="3"/>
  <c r="Y81" i="3"/>
  <c r="X81" i="3"/>
  <c r="W81" i="3"/>
  <c r="Y80" i="3"/>
  <c r="X80" i="3"/>
  <c r="W80" i="3"/>
  <c r="Y79" i="3"/>
  <c r="X79" i="3"/>
  <c r="W79" i="3"/>
  <c r="Y78" i="3"/>
  <c r="X78" i="3"/>
  <c r="W78" i="3"/>
  <c r="Y77" i="3"/>
  <c r="X77" i="3"/>
  <c r="W77" i="3"/>
  <c r="Y76" i="3"/>
  <c r="X76" i="3"/>
  <c r="W76" i="3"/>
  <c r="Y75" i="3"/>
  <c r="X75" i="3"/>
  <c r="W75" i="3"/>
  <c r="Y74" i="3"/>
  <c r="X74" i="3"/>
  <c r="W74" i="3"/>
  <c r="Y73" i="3"/>
  <c r="X73" i="3"/>
  <c r="W73" i="3"/>
  <c r="Y72" i="3"/>
  <c r="X72" i="3"/>
  <c r="W72" i="3"/>
  <c r="Y71" i="3"/>
  <c r="X71" i="3"/>
  <c r="W71" i="3"/>
  <c r="Y70" i="3"/>
  <c r="X70" i="3"/>
  <c r="W70" i="3"/>
  <c r="Y69" i="3"/>
  <c r="X69" i="3"/>
  <c r="W69" i="3"/>
  <c r="Y68" i="3"/>
  <c r="X68" i="3"/>
  <c r="W68" i="3"/>
  <c r="Y67" i="3"/>
  <c r="X67" i="3"/>
  <c r="W67" i="3"/>
  <c r="Y66" i="3"/>
  <c r="X66" i="3"/>
  <c r="W66" i="3"/>
  <c r="Y65" i="3"/>
  <c r="X65" i="3"/>
  <c r="W65" i="3"/>
  <c r="Y64" i="3"/>
  <c r="X64" i="3"/>
  <c r="W64" i="3"/>
  <c r="Y63" i="3"/>
  <c r="X63" i="3"/>
  <c r="W63" i="3"/>
  <c r="Y62" i="3"/>
  <c r="X62" i="3"/>
  <c r="W62" i="3"/>
  <c r="Y61" i="3"/>
  <c r="X61" i="3"/>
  <c r="W61" i="3"/>
  <c r="Y60" i="3"/>
  <c r="X60" i="3"/>
  <c r="W60" i="3"/>
  <c r="Y59" i="3"/>
  <c r="X59" i="3"/>
  <c r="W59" i="3"/>
  <c r="Y58" i="3"/>
  <c r="X58" i="3"/>
  <c r="W58" i="3"/>
  <c r="Y57" i="3"/>
  <c r="X57" i="3"/>
  <c r="W57" i="3"/>
  <c r="Y56" i="3"/>
  <c r="X56" i="3"/>
  <c r="W56" i="3"/>
  <c r="Y55" i="3"/>
  <c r="X55" i="3"/>
  <c r="W55" i="3"/>
  <c r="Y54" i="3"/>
  <c r="X54" i="3"/>
  <c r="W54" i="3"/>
  <c r="Y53" i="3"/>
  <c r="X53" i="3"/>
  <c r="W53" i="3"/>
  <c r="Y52" i="3"/>
  <c r="X52" i="3"/>
  <c r="W52" i="3"/>
  <c r="Y51" i="3"/>
  <c r="X51" i="3"/>
  <c r="W51" i="3"/>
  <c r="Y50" i="3"/>
  <c r="X50" i="3"/>
  <c r="W50" i="3"/>
  <c r="Y49" i="3"/>
  <c r="X49" i="3"/>
  <c r="W49" i="3"/>
  <c r="Y48" i="3"/>
  <c r="X48" i="3"/>
  <c r="W48" i="3"/>
  <c r="Y47" i="3"/>
  <c r="X47" i="3"/>
  <c r="W47" i="3"/>
  <c r="Y46" i="3"/>
  <c r="X46" i="3"/>
  <c r="W46" i="3"/>
  <c r="Y45" i="3"/>
  <c r="X45" i="3"/>
  <c r="W45" i="3"/>
  <c r="Y44" i="3"/>
  <c r="X44" i="3"/>
  <c r="W44" i="3"/>
  <c r="Y43" i="3"/>
  <c r="X43" i="3"/>
  <c r="W43" i="3"/>
  <c r="Y42" i="3"/>
  <c r="X42" i="3"/>
  <c r="W42" i="3"/>
  <c r="Y41" i="3"/>
  <c r="X41" i="3"/>
  <c r="W41" i="3"/>
  <c r="Y40" i="3"/>
  <c r="X40" i="3"/>
  <c r="W40" i="3"/>
  <c r="Y39" i="3"/>
  <c r="X39" i="3"/>
  <c r="W39" i="3"/>
  <c r="Y38" i="3"/>
  <c r="X38" i="3"/>
  <c r="W38" i="3"/>
  <c r="Y37" i="3"/>
  <c r="X37" i="3"/>
  <c r="W37" i="3"/>
  <c r="Y36" i="3"/>
  <c r="X36" i="3"/>
  <c r="W36" i="3"/>
  <c r="Y35" i="3"/>
  <c r="X35" i="3"/>
  <c r="W35" i="3"/>
  <c r="Y34" i="3"/>
  <c r="X34" i="3"/>
  <c r="W34" i="3"/>
  <c r="Y33" i="3"/>
  <c r="X33" i="3"/>
  <c r="W33" i="3"/>
  <c r="Y32" i="3"/>
  <c r="X32" i="3"/>
  <c r="W32" i="3"/>
  <c r="X30" i="3"/>
  <c r="Y30" i="3"/>
  <c r="Z30" i="3"/>
  <c r="W30" i="3"/>
  <c r="X176" i="2"/>
  <c r="W176" i="2"/>
  <c r="X175" i="2"/>
  <c r="W175" i="2"/>
  <c r="X174" i="2"/>
  <c r="W174" i="2"/>
  <c r="X173" i="2"/>
  <c r="W173" i="2"/>
  <c r="X172" i="2"/>
  <c r="W172" i="2"/>
  <c r="X171" i="2"/>
  <c r="W171" i="2"/>
  <c r="X170" i="2"/>
  <c r="W170" i="2"/>
  <c r="X169" i="2"/>
  <c r="W169" i="2"/>
  <c r="X168" i="2"/>
  <c r="W168" i="2"/>
  <c r="X167" i="2"/>
  <c r="W167" i="2"/>
  <c r="X166" i="2"/>
  <c r="W166" i="2"/>
  <c r="X165" i="2"/>
  <c r="W165" i="2"/>
  <c r="X164" i="2"/>
  <c r="W164" i="2"/>
  <c r="X163" i="2"/>
  <c r="W163" i="2"/>
  <c r="X162" i="2"/>
  <c r="W162" i="2"/>
  <c r="X161" i="2"/>
  <c r="W161" i="2"/>
  <c r="X160" i="2"/>
  <c r="W160" i="2"/>
  <c r="X159" i="2"/>
  <c r="W159" i="2"/>
  <c r="X158" i="2"/>
  <c r="W158" i="2"/>
  <c r="X157" i="2"/>
  <c r="W157" i="2"/>
  <c r="X156" i="2"/>
  <c r="W156" i="2"/>
  <c r="X155" i="2"/>
  <c r="W155" i="2"/>
  <c r="X154" i="2"/>
  <c r="W154" i="2"/>
  <c r="X153" i="2"/>
  <c r="W153" i="2"/>
  <c r="X152" i="2"/>
  <c r="W152" i="2"/>
  <c r="X151" i="2"/>
  <c r="W151" i="2"/>
  <c r="X150" i="2"/>
  <c r="W150" i="2"/>
  <c r="X149" i="2"/>
  <c r="W149" i="2"/>
  <c r="X148" i="2"/>
  <c r="W148" i="2"/>
  <c r="X147" i="2"/>
  <c r="W147" i="2"/>
  <c r="X146" i="2"/>
  <c r="W146" i="2"/>
  <c r="X145" i="2"/>
  <c r="W145" i="2"/>
  <c r="X144" i="2"/>
  <c r="W144" i="2"/>
  <c r="X143" i="2"/>
  <c r="W143" i="2"/>
  <c r="X142" i="2"/>
  <c r="W142" i="2"/>
  <c r="X141" i="2"/>
  <c r="W141" i="2"/>
  <c r="X140" i="2"/>
  <c r="W140" i="2"/>
  <c r="X139" i="2"/>
  <c r="W139" i="2"/>
  <c r="X138" i="2"/>
  <c r="W138" i="2"/>
  <c r="X137" i="2"/>
  <c r="W137" i="2"/>
  <c r="X136" i="2"/>
  <c r="W136" i="2"/>
  <c r="X135" i="2"/>
  <c r="W135" i="2"/>
  <c r="X134" i="2"/>
  <c r="W134" i="2"/>
  <c r="X133" i="2"/>
  <c r="W133" i="2"/>
  <c r="X132" i="2"/>
  <c r="W132" i="2"/>
  <c r="X131" i="2"/>
  <c r="W131" i="2"/>
  <c r="X130" i="2"/>
  <c r="W130" i="2"/>
  <c r="X129" i="2"/>
  <c r="W129" i="2"/>
  <c r="X128" i="2"/>
  <c r="W128" i="2"/>
  <c r="X127" i="2"/>
  <c r="W127" i="2"/>
  <c r="X126" i="2"/>
  <c r="W126" i="2"/>
  <c r="X125" i="2"/>
  <c r="W125" i="2"/>
  <c r="X124" i="2"/>
  <c r="W124" i="2"/>
  <c r="X123" i="2"/>
  <c r="W123" i="2"/>
  <c r="X122" i="2"/>
  <c r="W122" i="2"/>
  <c r="X121" i="2"/>
  <c r="W121" i="2"/>
  <c r="X120" i="2"/>
  <c r="W120" i="2"/>
  <c r="X119" i="2"/>
  <c r="W119" i="2"/>
  <c r="X118" i="2"/>
  <c r="W118" i="2"/>
  <c r="X117" i="2"/>
  <c r="W117" i="2"/>
  <c r="X116" i="2"/>
  <c r="W116" i="2"/>
  <c r="X115" i="2"/>
  <c r="W115" i="2"/>
  <c r="X114" i="2"/>
  <c r="W114" i="2"/>
  <c r="X113" i="2"/>
  <c r="W113" i="2"/>
  <c r="X112" i="2"/>
  <c r="W112" i="2"/>
  <c r="X111" i="2"/>
  <c r="W111" i="2"/>
  <c r="X110" i="2"/>
  <c r="W110" i="2"/>
  <c r="X109" i="2"/>
  <c r="W109" i="2"/>
  <c r="X108" i="2"/>
  <c r="W108" i="2"/>
  <c r="X107" i="2"/>
  <c r="W107" i="2"/>
  <c r="X106" i="2"/>
  <c r="W106" i="2"/>
  <c r="X105" i="2"/>
  <c r="W105" i="2"/>
  <c r="X104" i="2"/>
  <c r="W104" i="2"/>
  <c r="X103" i="2"/>
  <c r="W103" i="2"/>
  <c r="X102" i="2"/>
  <c r="W102" i="2"/>
  <c r="X101" i="2"/>
  <c r="W101" i="2"/>
  <c r="X100" i="2"/>
  <c r="W100" i="2"/>
  <c r="X99" i="2"/>
  <c r="W99" i="2"/>
  <c r="X98" i="2"/>
  <c r="W98" i="2"/>
  <c r="X97" i="2"/>
  <c r="W97" i="2"/>
  <c r="X96" i="2"/>
  <c r="W96" i="2"/>
  <c r="X95" i="2"/>
  <c r="W95" i="2"/>
  <c r="X94" i="2"/>
  <c r="W94" i="2"/>
  <c r="X93" i="2"/>
  <c r="W93" i="2"/>
  <c r="X92" i="2"/>
  <c r="W92" i="2"/>
  <c r="X91" i="2"/>
  <c r="W91" i="2"/>
  <c r="X90" i="2"/>
  <c r="W90" i="2"/>
  <c r="X89" i="2"/>
  <c r="W89" i="2"/>
  <c r="X88" i="2"/>
  <c r="W88" i="2"/>
  <c r="X87" i="2"/>
  <c r="W87" i="2"/>
  <c r="X86" i="2"/>
  <c r="W86" i="2"/>
  <c r="X85" i="2"/>
  <c r="W85" i="2"/>
  <c r="X84" i="2"/>
  <c r="W84" i="2"/>
  <c r="X83" i="2"/>
  <c r="W83" i="2"/>
  <c r="X82" i="2"/>
  <c r="W82" i="2"/>
  <c r="X81" i="2"/>
  <c r="W81" i="2"/>
  <c r="X80" i="2"/>
  <c r="W80" i="2"/>
  <c r="X79" i="2"/>
  <c r="W79" i="2"/>
  <c r="X78" i="2"/>
  <c r="W78" i="2"/>
  <c r="X77" i="2"/>
  <c r="W77" i="2"/>
  <c r="X76" i="2"/>
  <c r="W76" i="2"/>
  <c r="X75" i="2"/>
  <c r="W75" i="2"/>
  <c r="X74" i="2"/>
  <c r="W74" i="2"/>
  <c r="X73" i="2"/>
  <c r="W73" i="2"/>
  <c r="X72" i="2"/>
  <c r="W72" i="2"/>
  <c r="X71" i="2"/>
  <c r="W71" i="2"/>
  <c r="X70" i="2"/>
  <c r="W70" i="2"/>
  <c r="X69" i="2"/>
  <c r="W69" i="2"/>
  <c r="X68" i="2"/>
  <c r="W68" i="2"/>
  <c r="X67" i="2"/>
  <c r="W67" i="2"/>
  <c r="X66" i="2"/>
  <c r="W66" i="2"/>
  <c r="X65" i="2"/>
  <c r="W65" i="2"/>
  <c r="X64" i="2"/>
  <c r="W64" i="2"/>
  <c r="X63" i="2"/>
  <c r="W63" i="2"/>
  <c r="X62" i="2"/>
  <c r="W62" i="2"/>
  <c r="X61" i="2"/>
  <c r="W61" i="2"/>
  <c r="X60" i="2"/>
  <c r="W60" i="2"/>
  <c r="X59" i="2"/>
  <c r="W59" i="2"/>
  <c r="X58" i="2"/>
  <c r="W58" i="2"/>
  <c r="X57" i="2"/>
  <c r="W57" i="2"/>
  <c r="X56" i="2"/>
  <c r="W56" i="2"/>
  <c r="X55" i="2"/>
  <c r="W55" i="2"/>
  <c r="X54" i="2"/>
  <c r="W54" i="2"/>
  <c r="X53" i="2"/>
  <c r="W53" i="2"/>
  <c r="X52" i="2"/>
  <c r="W52" i="2"/>
  <c r="X51" i="2"/>
  <c r="W51" i="2"/>
  <c r="X50" i="2"/>
  <c r="W50" i="2"/>
  <c r="X49" i="2"/>
  <c r="W49" i="2"/>
  <c r="X48" i="2"/>
  <c r="W48" i="2"/>
  <c r="X47" i="2"/>
  <c r="W47" i="2"/>
  <c r="X46" i="2"/>
  <c r="W46" i="2"/>
  <c r="X45" i="2"/>
  <c r="W45" i="2"/>
  <c r="X44" i="2"/>
  <c r="W44" i="2"/>
  <c r="X43" i="2"/>
  <c r="W43" i="2"/>
  <c r="X42" i="2"/>
  <c r="W42" i="2"/>
  <c r="X41" i="2"/>
  <c r="W41" i="2"/>
  <c r="X40" i="2"/>
  <c r="W40" i="2"/>
  <c r="X39" i="2"/>
  <c r="W39" i="2"/>
  <c r="X38" i="2"/>
  <c r="W38" i="2"/>
  <c r="X37" i="2"/>
  <c r="W37" i="2"/>
  <c r="X36" i="2"/>
  <c r="W36" i="2"/>
  <c r="X35" i="2"/>
  <c r="W35" i="2"/>
  <c r="X34" i="2"/>
  <c r="W34" i="2"/>
  <c r="X33" i="2"/>
  <c r="W33" i="2"/>
  <c r="X32" i="2"/>
  <c r="W32" i="2"/>
  <c r="X30" i="2"/>
  <c r="Z30" i="2"/>
  <c r="W30" i="2"/>
  <c r="L7" i="1"/>
  <c r="M7" i="1"/>
  <c r="N7" i="1"/>
  <c r="AA12" i="1"/>
  <c r="AA11" i="1"/>
  <c r="AA10" i="1"/>
  <c r="AA8" i="1"/>
  <c r="AB7" i="1"/>
  <c r="AA7" i="1"/>
  <c r="AC7" i="1"/>
  <c r="AB6" i="1"/>
  <c r="AA6" i="1"/>
  <c r="AC6" i="1"/>
  <c r="X12" i="1"/>
  <c r="X11" i="1"/>
  <c r="X10" i="1"/>
  <c r="X8" i="1"/>
  <c r="Y7" i="1"/>
  <c r="X7" i="1"/>
  <c r="Z7" i="1"/>
  <c r="Y6" i="1"/>
  <c r="X6" i="1"/>
  <c r="Z6" i="1"/>
  <c r="U12" i="1"/>
  <c r="U11" i="1"/>
  <c r="U10" i="1"/>
  <c r="U8" i="1"/>
  <c r="U7" i="1"/>
  <c r="U6" i="1"/>
  <c r="R12" i="1"/>
  <c r="R11" i="1"/>
  <c r="R10" i="1"/>
  <c r="S8" i="1"/>
  <c r="R8" i="1"/>
  <c r="T10" i="1"/>
  <c r="S7" i="1"/>
  <c r="R7" i="1"/>
  <c r="T7" i="1"/>
  <c r="S6" i="1"/>
  <c r="R6" i="1"/>
  <c r="T6" i="1"/>
  <c r="O12" i="1"/>
  <c r="O11" i="1"/>
  <c r="O10" i="1"/>
  <c r="P11" i="1"/>
  <c r="Q11" i="1"/>
  <c r="P8" i="1"/>
  <c r="O8" i="1"/>
  <c r="Q10" i="1"/>
  <c r="O7" i="1"/>
  <c r="O6" i="1"/>
  <c r="L12" i="1"/>
  <c r="L11" i="1"/>
  <c r="L10" i="1"/>
  <c r="L8" i="1"/>
  <c r="L6" i="1"/>
  <c r="I12" i="1"/>
  <c r="I11" i="1"/>
  <c r="I10" i="1"/>
  <c r="J8" i="1"/>
  <c r="I8" i="1"/>
  <c r="K10" i="1"/>
  <c r="I7" i="1"/>
  <c r="I6" i="1"/>
  <c r="F12" i="1"/>
  <c r="F11" i="1"/>
  <c r="F10" i="1"/>
  <c r="F8" i="1"/>
  <c r="G7" i="1"/>
  <c r="F7" i="1"/>
  <c r="H7" i="1"/>
  <c r="F6" i="1"/>
  <c r="AB11" i="1"/>
  <c r="AC11" i="1"/>
  <c r="AB8" i="1"/>
  <c r="Y11" i="1"/>
  <c r="Z11" i="1"/>
  <c r="Y8" i="1"/>
  <c r="V11" i="1"/>
  <c r="W11" i="1"/>
  <c r="V8" i="1"/>
  <c r="V7" i="1"/>
  <c r="W7" i="1"/>
  <c r="V6" i="1"/>
  <c r="W6" i="1"/>
  <c r="S11" i="1"/>
  <c r="T11" i="1"/>
  <c r="P7" i="1"/>
  <c r="Q7" i="1"/>
  <c r="P6" i="1"/>
  <c r="Q6" i="1"/>
  <c r="M11" i="1"/>
  <c r="N11" i="1"/>
  <c r="M8" i="1"/>
  <c r="M6" i="1"/>
  <c r="N6" i="1"/>
  <c r="J11" i="1"/>
  <c r="K11" i="1"/>
  <c r="J7" i="1"/>
  <c r="K7" i="1"/>
  <c r="J6" i="1"/>
  <c r="K6" i="1"/>
  <c r="G11" i="1"/>
  <c r="H11" i="1"/>
  <c r="G8" i="1"/>
  <c r="G6" i="1"/>
  <c r="H6" i="1"/>
  <c r="C7" i="1"/>
  <c r="C6" i="1"/>
  <c r="H10" i="1"/>
  <c r="H8" i="1"/>
  <c r="K8" i="1"/>
  <c r="N10" i="1"/>
  <c r="N8" i="1"/>
  <c r="Q8" i="1"/>
  <c r="T8" i="1"/>
  <c r="W10" i="1"/>
  <c r="W8" i="1"/>
  <c r="Z10" i="1"/>
  <c r="Z8" i="1"/>
  <c r="AC10" i="1"/>
  <c r="AC8" i="1"/>
</calcChain>
</file>

<file path=xl/sharedStrings.xml><?xml version="1.0" encoding="utf-8"?>
<sst xmlns="http://schemas.openxmlformats.org/spreadsheetml/2006/main" count="1151" uniqueCount="136">
  <si>
    <t>Tension:</t>
  </si>
  <si>
    <t>Angle:</t>
  </si>
  <si>
    <t>kN</t>
  </si>
  <si>
    <t>deg</t>
  </si>
  <si>
    <t>Fx =</t>
  </si>
  <si>
    <t>Fz =</t>
  </si>
  <si>
    <t>mm</t>
  </si>
  <si>
    <t>kNm2</t>
  </si>
  <si>
    <t>Maximum</t>
  </si>
  <si>
    <t>OrcaFlex 10.0d: BStest2.dat (modified 10:33 AM on 9/23/2016 by OrcaFlex 10.0d)</t>
  </si>
  <si>
    <t>Column A: Arc Length (m)</t>
  </si>
  <si>
    <t>Other columns: Line1 Shear Force (kN)</t>
  </si>
  <si>
    <t>Period: t = -5.000 to 10.000s</t>
  </si>
  <si>
    <t>Arc Length (m)</t>
  </si>
  <si>
    <t>Minimum</t>
  </si>
  <si>
    <t>Other columns: Line1 Curvature (rad/m)</t>
  </si>
  <si>
    <t>Other columns: Line1 Effective Tension (kN)</t>
  </si>
  <si>
    <t>-------</t>
  </si>
  <si>
    <t>---------------</t>
  </si>
  <si>
    <t>--------------------</t>
  </si>
  <si>
    <t>------------</t>
  </si>
  <si>
    <t>E analysis resu</t>
  </si>
  <si>
    <t>lts  ---------------</t>
  </si>
  <si>
    <t>Key res</t>
  </si>
  <si>
    <t>ults</t>
  </si>
  <si>
    <t>----</t>
  </si>
  <si>
    <t>BS mome</t>
  </si>
  <si>
    <t>nt at root end.</t>
  </si>
  <si>
    <t>...................:</t>
  </si>
  <si>
    <t>BS shea</t>
  </si>
  <si>
    <t>r force at root</t>
  </si>
  <si>
    <t>end...............:</t>
  </si>
  <si>
    <t>Riser t</t>
  </si>
  <si>
    <t>ension at root</t>
  </si>
  <si>
    <t>end................:</t>
  </si>
  <si>
    <t>BS curvature..</t>
  </si>
  <si>
    <t>BS strain at O</t>
  </si>
  <si>
    <t>D .................:</t>
  </si>
  <si>
    <t>curvature.....</t>
  </si>
  <si>
    <t>Z-displ</t>
  </si>
  <si>
    <t>acment of riser</t>
  </si>
  <si>
    <t>tip...............:</t>
  </si>
  <si>
    <t>Results</t>
  </si>
  <si>
    <t>for combined m</t>
  </si>
  <si>
    <t>odel (riser and bend</t>
  </si>
  <si>
    <t>stiffener)</t>
  </si>
  <si>
    <t>Element</t>
  </si>
  <si>
    <t>Lenght      t</t>
  </si>
  <si>
    <t>ension     element</t>
  </si>
  <si>
    <t>curvature   cur</t>
  </si>
  <si>
    <t>vature   moment</t>
  </si>
  <si>
    <t>moment</t>
  </si>
  <si>
    <t>shear       shear</t>
  </si>
  <si>
    <t>number</t>
  </si>
  <si>
    <t>coord</t>
  </si>
  <si>
    <t>angle</t>
  </si>
  <si>
    <t>end1        end</t>
  </si>
  <si>
    <t>2        end1</t>
  </si>
  <si>
    <t>end2</t>
  </si>
  <si>
    <t>end1        end2</t>
  </si>
  <si>
    <t>Node</t>
  </si>
  <si>
    <t>lenght      x</t>
  </si>
  <si>
    <t>curvature</t>
  </si>
  <si>
    <t>for riser</t>
  </si>
  <si>
    <t>----------</t>
  </si>
  <si>
    <t>for bend stiff</t>
  </si>
  <si>
    <t>ener</t>
  </si>
  <si>
    <t>lenght      o</t>
  </si>
  <si>
    <t>uter       curvature</t>
  </si>
  <si>
    <t>moment      she</t>
  </si>
  <si>
    <t>ar       strain</t>
  </si>
  <si>
    <t>coord       d</t>
  </si>
  <si>
    <t>iameter</t>
  </si>
  <si>
    <t>for</t>
  </si>
  <si>
    <t>ce        (OD)</t>
  </si>
  <si>
    <t>Other columns: Line1 Bend Moment (kN.m)</t>
  </si>
  <si>
    <t>BS-engine</t>
  </si>
  <si>
    <t>OrcaFlex</t>
  </si>
  <si>
    <t>BS moment at root end</t>
  </si>
  <si>
    <t>BS shear force at root end</t>
  </si>
  <si>
    <t>Riser tension at root end</t>
  </si>
  <si>
    <t>Maximum BS curvature</t>
  </si>
  <si>
    <t>Maximum BS strain at OD</t>
  </si>
  <si>
    <t>Maximum curvature</t>
  </si>
  <si>
    <t>Z-displacment of riser tip</t>
  </si>
  <si>
    <t>Load Case No.</t>
  </si>
  <si>
    <t>B/O</t>
  </si>
  <si>
    <t>end1</t>
  </si>
  <si>
    <t>mid</t>
  </si>
  <si>
    <t>E-01     0.660874E-01</t>
  </si>
  <si>
    <t>E-01     0.660320E-01</t>
  </si>
  <si>
    <t>E-01     0.659779E-01</t>
  </si>
  <si>
    <t>E-01     0.659250E-01</t>
  </si>
  <si>
    <t>E-01     0.658735E-01</t>
  </si>
  <si>
    <t>E-01     0.658232E-01</t>
  </si>
  <si>
    <t>m</t>
  </si>
  <si>
    <t>BS geometry</t>
  </si>
  <si>
    <t>ID</t>
  </si>
  <si>
    <t>OD_root</t>
  </si>
  <si>
    <t>L_cyl_root</t>
  </si>
  <si>
    <t>L_cone</t>
  </si>
  <si>
    <t>L_cyl_tip</t>
  </si>
  <si>
    <t>OD_tip</t>
  </si>
  <si>
    <t>Umbilical data</t>
  </si>
  <si>
    <t>Length</t>
  </si>
  <si>
    <t>OD</t>
  </si>
  <si>
    <t>EA</t>
  </si>
  <si>
    <t>MN</t>
  </si>
  <si>
    <t>EI</t>
  </si>
  <si>
    <t>GIp</t>
  </si>
  <si>
    <t>Mass</t>
  </si>
  <si>
    <t>kg/m</t>
  </si>
  <si>
    <t>Load cases (performance data/load horizon)</t>
  </si>
  <si>
    <t>Load Case</t>
  </si>
  <si>
    <t>Angle [deg]</t>
  </si>
  <si>
    <t>Tension [kN]</t>
  </si>
  <si>
    <t>FE-model</t>
  </si>
  <si>
    <t>LINEAR MODEL</t>
  </si>
  <si>
    <t>NON-LINEAR MODEL</t>
  </si>
  <si>
    <t>Material</t>
  </si>
  <si>
    <t>Shore60D</t>
  </si>
  <si>
    <t>Length [m]</t>
  </si>
  <si>
    <t>NEL</t>
  </si>
  <si>
    <t>Type</t>
  </si>
  <si>
    <t>EMOD [kPa]</t>
  </si>
  <si>
    <t>EMOD [kPa]/Material</t>
  </si>
  <si>
    <t>Strain [-]</t>
  </si>
  <si>
    <t>Stress [kPa]</t>
  </si>
  <si>
    <t>BS root</t>
  </si>
  <si>
    <t>LIN</t>
  </si>
  <si>
    <t>BS cone</t>
  </si>
  <si>
    <t>NOLIN-CONE</t>
  </si>
  <si>
    <t>BS tip</t>
  </si>
  <si>
    <t>NOLIN-CYLINDER</t>
  </si>
  <si>
    <t>Umbilical</t>
  </si>
  <si>
    <t>Deflection Angle [deg]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</si>
</sst>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72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11" fontId="0" fillId="0" borderId="9" xfId="0" applyNumberForma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11" fontId="0" fillId="0" borderId="0" xfId="0" applyNumberFormat="1" applyBorder="1" applyAlignment="1">
      <alignment horizontal="right" vertical="center"/>
    </xf>
    <xf numFmtId="0" fontId="0" fillId="0" borderId="0" xfId="0" applyBorder="1"/>
    <xf numFmtId="11" fontId="0" fillId="0" borderId="7" xfId="0" applyNumberFormat="1" applyBorder="1" applyAlignment="1">
      <alignment horizontal="right" vertical="center"/>
    </xf>
    <xf numFmtId="0" fontId="0" fillId="0" borderId="0" xfId="0" applyNumberFormat="1" applyBorder="1"/>
    <xf numFmtId="0" fontId="2" fillId="0" borderId="0" xfId="0" applyFont="1"/>
    <xf numFmtId="164" fontId="0" fillId="0" borderId="0" xfId="1" applyNumberFormat="1" applyFont="1"/>
    <xf numFmtId="9" fontId="0" fillId="0" borderId="0" xfId="1" applyFont="1"/>
    <xf numFmtId="11" fontId="0" fillId="0" borderId="0" xfId="1" applyNumberFormat="1" applyFont="1"/>
    <xf numFmtId="0" fontId="2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0" borderId="13" xfId="0" applyFont="1" applyBorder="1"/>
    <xf numFmtId="0" fontId="2" fillId="0" borderId="0" xfId="0" applyFont="1" applyBorder="1"/>
    <xf numFmtId="0" fontId="2" fillId="0" borderId="14" xfId="0" applyFont="1" applyBorder="1"/>
    <xf numFmtId="0" fontId="0" fillId="0" borderId="18" xfId="0" applyBorder="1"/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9" xfId="0" applyBorder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0" xfId="0" applyBorder="1"/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18" xfId="0" applyFont="1" applyBorder="1"/>
    <xf numFmtId="0" fontId="2" fillId="0" borderId="19" xfId="0" applyFont="1" applyBorder="1"/>
    <xf numFmtId="0" fontId="0" fillId="0" borderId="19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2" fillId="0" borderId="22" xfId="0" applyFont="1" applyBorder="1" applyAlignment="1">
      <alignment horizontal="center" vertical="center"/>
    </xf>
    <xf numFmtId="0" fontId="0" fillId="0" borderId="23" xfId="0" applyBorder="1" applyAlignment="1">
      <alignment horizontal="right" vertical="center"/>
    </xf>
    <xf numFmtId="0" fontId="2" fillId="0" borderId="11" xfId="0" applyFont="1" applyBorder="1"/>
    <xf numFmtId="0" fontId="2" fillId="0" borderId="12" xfId="0" applyFont="1" applyBorder="1"/>
    <xf numFmtId="164" fontId="3" fillId="2" borderId="14" xfId="2" applyNumberFormat="1" applyBorder="1"/>
    <xf numFmtId="0" fontId="0" fillId="0" borderId="13" xfId="0" applyNumberFormat="1" applyBorder="1"/>
    <xf numFmtId="11" fontId="0" fillId="0" borderId="13" xfId="0" applyNumberFormat="1" applyBorder="1"/>
    <xf numFmtId="0" fontId="0" fillId="0" borderId="14" xfId="1" applyNumberFormat="1" applyFont="1" applyBorder="1"/>
    <xf numFmtId="164" fontId="0" fillId="0" borderId="14" xfId="1" applyNumberFormat="1" applyFont="1" applyBorder="1"/>
    <xf numFmtId="0" fontId="0" fillId="0" borderId="10" xfId="0" applyBorder="1"/>
    <xf numFmtId="0" fontId="3" fillId="2" borderId="14" xfId="2" applyBorder="1"/>
    <xf numFmtId="11" fontId="0" fillId="0" borderId="0" xfId="0" applyNumberFormat="1" applyBorder="1"/>
    <xf numFmtId="0" fontId="0" fillId="0" borderId="0" xfId="1" applyNumberFormat="1" applyFont="1" applyBorder="1"/>
    <xf numFmtId="164" fontId="3" fillId="2" borderId="12" xfId="2" applyNumberFormat="1" applyBorder="1"/>
    <xf numFmtId="0" fontId="0" fillId="0" borderId="18" xfId="0" applyBorder="1" applyAlignment="1">
      <alignment horizontal="left" vertical="center"/>
    </xf>
    <xf numFmtId="0" fontId="3" fillId="2" borderId="12" xfId="2" applyBorder="1"/>
    <xf numFmtId="0" fontId="0" fillId="0" borderId="11" xfId="0" quotePrefix="1" applyBorder="1"/>
    <xf numFmtId="0" fontId="4" fillId="0" borderId="13" xfId="0" applyFont="1" applyBorder="1"/>
    <xf numFmtId="0" fontId="4" fillId="0" borderId="0" xfId="0" applyFont="1" applyBorder="1"/>
    <xf numFmtId="0" fontId="4" fillId="0" borderId="14" xfId="0" applyFont="1" applyBorder="1"/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BS-engine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'1-lin'!$M$230:$M$420</c:f>
              <c:numCache>
                <c:formatCode>General</c:formatCode>
                <c:ptCount val="191"/>
                <c:pt idx="0">
                  <c:v>0</c:v>
                </c:pt>
                <c:pt idx="1">
                  <c:v>0.10788300000000001</c:v>
                </c:pt>
                <c:pt idx="2">
                  <c:v>0.21576699999999999</c:v>
                </c:pt>
                <c:pt idx="3">
                  <c:v>0.32364999999999999</c:v>
                </c:pt>
                <c:pt idx="4">
                  <c:v>0.431533</c:v>
                </c:pt>
                <c:pt idx="5">
                  <c:v>0.53941700000000004</c:v>
                </c:pt>
                <c:pt idx="6">
                  <c:v>0.64729999999999999</c:v>
                </c:pt>
                <c:pt idx="7">
                  <c:v>0.69730000000000003</c:v>
                </c:pt>
                <c:pt idx="8">
                  <c:v>0.74729999999999996</c:v>
                </c:pt>
                <c:pt idx="9">
                  <c:v>0.79730000000000001</c:v>
                </c:pt>
                <c:pt idx="10">
                  <c:v>0.84730000000000005</c:v>
                </c:pt>
                <c:pt idx="11">
                  <c:v>0.89729999999999999</c:v>
                </c:pt>
                <c:pt idx="12">
                  <c:v>0.94730000000000003</c:v>
                </c:pt>
                <c:pt idx="13">
                  <c:v>0.99729999999999996</c:v>
                </c:pt>
                <c:pt idx="14">
                  <c:v>1.0472999999999999</c:v>
                </c:pt>
                <c:pt idx="15">
                  <c:v>1.0972999999999999</c:v>
                </c:pt>
                <c:pt idx="16">
                  <c:v>1.1473</c:v>
                </c:pt>
                <c:pt idx="17">
                  <c:v>1.1973</c:v>
                </c:pt>
                <c:pt idx="18">
                  <c:v>1.2473000000000001</c:v>
                </c:pt>
                <c:pt idx="19">
                  <c:v>1.2972999999999999</c:v>
                </c:pt>
                <c:pt idx="20">
                  <c:v>1.3472999999999999</c:v>
                </c:pt>
                <c:pt idx="21">
                  <c:v>1.3973</c:v>
                </c:pt>
                <c:pt idx="22">
                  <c:v>1.4473</c:v>
                </c:pt>
                <c:pt idx="23">
                  <c:v>1.4973000000000001</c:v>
                </c:pt>
                <c:pt idx="24">
                  <c:v>1.5472999999999999</c:v>
                </c:pt>
                <c:pt idx="25">
                  <c:v>1.5972999999999999</c:v>
                </c:pt>
                <c:pt idx="26">
                  <c:v>1.6473</c:v>
                </c:pt>
                <c:pt idx="27">
                  <c:v>1.6973</c:v>
                </c:pt>
                <c:pt idx="28">
                  <c:v>1.7473000000000001</c:v>
                </c:pt>
                <c:pt idx="29">
                  <c:v>1.7972999999999999</c:v>
                </c:pt>
                <c:pt idx="30">
                  <c:v>1.8472999999999999</c:v>
                </c:pt>
                <c:pt idx="31">
                  <c:v>1.8973</c:v>
                </c:pt>
                <c:pt idx="32">
                  <c:v>1.9473</c:v>
                </c:pt>
                <c:pt idx="33">
                  <c:v>1.9973000000000001</c:v>
                </c:pt>
                <c:pt idx="34">
                  <c:v>2.0472999999999999</c:v>
                </c:pt>
                <c:pt idx="35">
                  <c:v>2.0973000000000002</c:v>
                </c:pt>
                <c:pt idx="36">
                  <c:v>2.1473</c:v>
                </c:pt>
                <c:pt idx="37">
                  <c:v>2.1972999999999998</c:v>
                </c:pt>
                <c:pt idx="38">
                  <c:v>2.2473000000000001</c:v>
                </c:pt>
                <c:pt idx="39">
                  <c:v>2.2972999999999999</c:v>
                </c:pt>
                <c:pt idx="40">
                  <c:v>2.3473000000000002</c:v>
                </c:pt>
                <c:pt idx="41">
                  <c:v>2.3973</c:v>
                </c:pt>
                <c:pt idx="42">
                  <c:v>2.4472999999999998</c:v>
                </c:pt>
                <c:pt idx="43">
                  <c:v>2.4973000000000001</c:v>
                </c:pt>
                <c:pt idx="44">
                  <c:v>2.5472999999999999</c:v>
                </c:pt>
                <c:pt idx="45">
                  <c:v>2.5973000000000002</c:v>
                </c:pt>
                <c:pt idx="46">
                  <c:v>2.6473</c:v>
                </c:pt>
                <c:pt idx="47">
                  <c:v>2.6972999999999998</c:v>
                </c:pt>
                <c:pt idx="48">
                  <c:v>2.7473000000000001</c:v>
                </c:pt>
                <c:pt idx="49">
                  <c:v>2.7972999999999999</c:v>
                </c:pt>
                <c:pt idx="50">
                  <c:v>2.8473000000000002</c:v>
                </c:pt>
                <c:pt idx="51">
                  <c:v>2.8973</c:v>
                </c:pt>
                <c:pt idx="52">
                  <c:v>2.9472999999999998</c:v>
                </c:pt>
                <c:pt idx="53">
                  <c:v>2.9973000000000001</c:v>
                </c:pt>
                <c:pt idx="54">
                  <c:v>3.0472999999999999</c:v>
                </c:pt>
                <c:pt idx="55">
                  <c:v>3.0973000000000002</c:v>
                </c:pt>
                <c:pt idx="56">
                  <c:v>3.1473</c:v>
                </c:pt>
                <c:pt idx="57">
                  <c:v>3.1972999999999998</c:v>
                </c:pt>
                <c:pt idx="58">
                  <c:v>3.2473000000000001</c:v>
                </c:pt>
                <c:pt idx="59">
                  <c:v>3.2972999999999999</c:v>
                </c:pt>
                <c:pt idx="60">
                  <c:v>3.3473000000000002</c:v>
                </c:pt>
                <c:pt idx="61">
                  <c:v>3.3973</c:v>
                </c:pt>
                <c:pt idx="62">
                  <c:v>3.4472999999999998</c:v>
                </c:pt>
                <c:pt idx="63">
                  <c:v>3.4973000000000001</c:v>
                </c:pt>
                <c:pt idx="64">
                  <c:v>3.5472999999999999</c:v>
                </c:pt>
                <c:pt idx="65">
                  <c:v>3.5973000000000002</c:v>
                </c:pt>
                <c:pt idx="66">
                  <c:v>3.6473</c:v>
                </c:pt>
                <c:pt idx="67">
                  <c:v>3.6972999999999998</c:v>
                </c:pt>
                <c:pt idx="68">
                  <c:v>3.7473000000000001</c:v>
                </c:pt>
                <c:pt idx="69">
                  <c:v>3.7972999999999999</c:v>
                </c:pt>
                <c:pt idx="70">
                  <c:v>3.8473000000000002</c:v>
                </c:pt>
                <c:pt idx="71">
                  <c:v>3.8973</c:v>
                </c:pt>
                <c:pt idx="72">
                  <c:v>3.9472999999999998</c:v>
                </c:pt>
                <c:pt idx="73">
                  <c:v>3.9973000000000001</c:v>
                </c:pt>
                <c:pt idx="74">
                  <c:v>4.0472999999999999</c:v>
                </c:pt>
                <c:pt idx="75">
                  <c:v>4.0972999999999997</c:v>
                </c:pt>
                <c:pt idx="76">
                  <c:v>4.1473000000000004</c:v>
                </c:pt>
                <c:pt idx="77">
                  <c:v>4.1973000000000003</c:v>
                </c:pt>
                <c:pt idx="78">
                  <c:v>4.2473000000000001</c:v>
                </c:pt>
                <c:pt idx="79">
                  <c:v>4.2972999999999999</c:v>
                </c:pt>
                <c:pt idx="80">
                  <c:v>4.3472999999999997</c:v>
                </c:pt>
                <c:pt idx="81">
                  <c:v>4.3973000000000004</c:v>
                </c:pt>
                <c:pt idx="82">
                  <c:v>4.4473000000000003</c:v>
                </c:pt>
                <c:pt idx="83">
                  <c:v>4.4973000000000001</c:v>
                </c:pt>
                <c:pt idx="84">
                  <c:v>4.5472999999999999</c:v>
                </c:pt>
                <c:pt idx="85">
                  <c:v>4.5972999999999997</c:v>
                </c:pt>
                <c:pt idx="86">
                  <c:v>4.6473000000000004</c:v>
                </c:pt>
                <c:pt idx="87">
                  <c:v>4.6973000000000003</c:v>
                </c:pt>
                <c:pt idx="88">
                  <c:v>4.7473000000000001</c:v>
                </c:pt>
                <c:pt idx="89">
                  <c:v>4.7972999999999999</c:v>
                </c:pt>
                <c:pt idx="90">
                  <c:v>4.8472999999999997</c:v>
                </c:pt>
                <c:pt idx="91">
                  <c:v>4.8973000000000004</c:v>
                </c:pt>
                <c:pt idx="92">
                  <c:v>4.9473000000000003</c:v>
                </c:pt>
                <c:pt idx="93">
                  <c:v>4.9973000000000001</c:v>
                </c:pt>
                <c:pt idx="94">
                  <c:v>5.0472999999999999</c:v>
                </c:pt>
                <c:pt idx="95">
                  <c:v>5.0972999999999997</c:v>
                </c:pt>
                <c:pt idx="96">
                  <c:v>5.1473000000000004</c:v>
                </c:pt>
                <c:pt idx="97">
                  <c:v>5.1973000000000003</c:v>
                </c:pt>
                <c:pt idx="98">
                  <c:v>5.2473000000000001</c:v>
                </c:pt>
                <c:pt idx="99">
                  <c:v>5.2972999999999999</c:v>
                </c:pt>
                <c:pt idx="100">
                  <c:v>5.3472999999999997</c:v>
                </c:pt>
                <c:pt idx="101">
                  <c:v>5.3973000000000004</c:v>
                </c:pt>
                <c:pt idx="102">
                  <c:v>5.4473000000000003</c:v>
                </c:pt>
                <c:pt idx="103">
                  <c:v>5.4973000000000001</c:v>
                </c:pt>
                <c:pt idx="104">
                  <c:v>5.5472999999999999</c:v>
                </c:pt>
                <c:pt idx="105">
                  <c:v>5.5972999999999997</c:v>
                </c:pt>
                <c:pt idx="106">
                  <c:v>5.6473000000000004</c:v>
                </c:pt>
                <c:pt idx="107">
                  <c:v>5.6973000000000003</c:v>
                </c:pt>
                <c:pt idx="108">
                  <c:v>5.7473000000000001</c:v>
                </c:pt>
                <c:pt idx="109">
                  <c:v>5.7972999999999999</c:v>
                </c:pt>
                <c:pt idx="110">
                  <c:v>5.8472999999999997</c:v>
                </c:pt>
                <c:pt idx="111">
                  <c:v>5.8973000000000004</c:v>
                </c:pt>
                <c:pt idx="112" formatCode="0.00E+00">
                  <c:v>5.9473000000000003</c:v>
                </c:pt>
                <c:pt idx="113" formatCode="0.00E+00">
                  <c:v>5.9973000000000001</c:v>
                </c:pt>
                <c:pt idx="114">
                  <c:v>6.0473100000000004</c:v>
                </c:pt>
                <c:pt idx="115">
                  <c:v>6.0973100000000002</c:v>
                </c:pt>
                <c:pt idx="116">
                  <c:v>6.1473100000000001</c:v>
                </c:pt>
                <c:pt idx="117">
                  <c:v>6.1973099999999999</c:v>
                </c:pt>
                <c:pt idx="118">
                  <c:v>6.2473099999999997</c:v>
                </c:pt>
                <c:pt idx="119">
                  <c:v>6.2973100000000004</c:v>
                </c:pt>
                <c:pt idx="120">
                  <c:v>6.3473100000000002</c:v>
                </c:pt>
                <c:pt idx="121">
                  <c:v>6.3973100000000001</c:v>
                </c:pt>
                <c:pt idx="122">
                  <c:v>6.4473099999999999</c:v>
                </c:pt>
                <c:pt idx="123">
                  <c:v>6.4973099999999997</c:v>
                </c:pt>
                <c:pt idx="124">
                  <c:v>6.5473100000000004</c:v>
                </c:pt>
                <c:pt idx="125">
                  <c:v>6.5973100000000002</c:v>
                </c:pt>
                <c:pt idx="126">
                  <c:v>6.6473100000000001</c:v>
                </c:pt>
                <c:pt idx="127">
                  <c:v>6.6973099999999999</c:v>
                </c:pt>
                <c:pt idx="128">
                  <c:v>6.7473099999999997</c:v>
                </c:pt>
                <c:pt idx="129">
                  <c:v>6.7973100000000004</c:v>
                </c:pt>
                <c:pt idx="130">
                  <c:v>6.8473100000000002</c:v>
                </c:pt>
                <c:pt idx="131">
                  <c:v>6.8973100000000001</c:v>
                </c:pt>
                <c:pt idx="132">
                  <c:v>6.9473099999999999</c:v>
                </c:pt>
                <c:pt idx="133">
                  <c:v>6.9973099999999997</c:v>
                </c:pt>
                <c:pt idx="134">
                  <c:v>7.0473100000000004</c:v>
                </c:pt>
                <c:pt idx="135">
                  <c:v>7.0973100000000002</c:v>
                </c:pt>
                <c:pt idx="136">
                  <c:v>7.1473100000000001</c:v>
                </c:pt>
                <c:pt idx="137">
                  <c:v>7.1973099999999999</c:v>
                </c:pt>
                <c:pt idx="138">
                  <c:v>7.2473099999999997</c:v>
                </c:pt>
                <c:pt idx="139">
                  <c:v>7.2973100000000004</c:v>
                </c:pt>
                <c:pt idx="140">
                  <c:v>7.3473100000000002</c:v>
                </c:pt>
                <c:pt idx="141">
                  <c:v>7.3973100000000001</c:v>
                </c:pt>
                <c:pt idx="142">
                  <c:v>7.4473099999999999</c:v>
                </c:pt>
                <c:pt idx="143">
                  <c:v>7.4973099999999997</c:v>
                </c:pt>
                <c:pt idx="144">
                  <c:v>7.5473100000000004</c:v>
                </c:pt>
                <c:pt idx="145">
                  <c:v>7.5973100000000002</c:v>
                </c:pt>
                <c:pt idx="146">
                  <c:v>7.6473100000000001</c:v>
                </c:pt>
                <c:pt idx="147">
                  <c:v>7.6973099999999999</c:v>
                </c:pt>
                <c:pt idx="148">
                  <c:v>7.7473099999999997</c:v>
                </c:pt>
                <c:pt idx="149">
                  <c:v>7.7973100000000004</c:v>
                </c:pt>
                <c:pt idx="150">
                  <c:v>7.8473100000000002</c:v>
                </c:pt>
                <c:pt idx="151">
                  <c:v>7.8973100000000001</c:v>
                </c:pt>
                <c:pt idx="152">
                  <c:v>7.9473099999999999</c:v>
                </c:pt>
                <c:pt idx="153">
                  <c:v>7.9973099999999997</c:v>
                </c:pt>
                <c:pt idx="154">
                  <c:v>8.0473099999999995</c:v>
                </c:pt>
                <c:pt idx="155">
                  <c:v>8.0973100000000002</c:v>
                </c:pt>
                <c:pt idx="156">
                  <c:v>8.1473099999999992</c:v>
                </c:pt>
                <c:pt idx="157">
                  <c:v>8.1973099999999999</c:v>
                </c:pt>
                <c:pt idx="158">
                  <c:v>8.2473100000000006</c:v>
                </c:pt>
                <c:pt idx="159">
                  <c:v>8.2973099999999995</c:v>
                </c:pt>
                <c:pt idx="160">
                  <c:v>8.3473100000000002</c:v>
                </c:pt>
                <c:pt idx="161">
                  <c:v>8.3973099999999992</c:v>
                </c:pt>
                <c:pt idx="162">
                  <c:v>8.4473099999999999</c:v>
                </c:pt>
                <c:pt idx="163">
                  <c:v>8.4973100000000006</c:v>
                </c:pt>
                <c:pt idx="164">
                  <c:v>8.5473099999999995</c:v>
                </c:pt>
                <c:pt idx="165">
                  <c:v>8.5973100000000002</c:v>
                </c:pt>
                <c:pt idx="166">
                  <c:v>8.6473200000000006</c:v>
                </c:pt>
                <c:pt idx="167">
                  <c:v>8.6973199999999995</c:v>
                </c:pt>
                <c:pt idx="168">
                  <c:v>8.7473200000000002</c:v>
                </c:pt>
                <c:pt idx="169">
                  <c:v>8.7973199999999991</c:v>
                </c:pt>
                <c:pt idx="170">
                  <c:v>8.8473199999999999</c:v>
                </c:pt>
                <c:pt idx="171">
                  <c:v>8.8973200000000006</c:v>
                </c:pt>
                <c:pt idx="172">
                  <c:v>8.9473199999999995</c:v>
                </c:pt>
                <c:pt idx="173">
                  <c:v>8.9973200000000002</c:v>
                </c:pt>
                <c:pt idx="174">
                  <c:v>9.0473199999999991</c:v>
                </c:pt>
                <c:pt idx="175">
                  <c:v>9.0973199999999999</c:v>
                </c:pt>
                <c:pt idx="176">
                  <c:v>9.1473200000000006</c:v>
                </c:pt>
                <c:pt idx="177">
                  <c:v>9.1973199999999995</c:v>
                </c:pt>
                <c:pt idx="178">
                  <c:v>9.2473200000000002</c:v>
                </c:pt>
                <c:pt idx="179">
                  <c:v>9.2973199999999991</c:v>
                </c:pt>
                <c:pt idx="180">
                  <c:v>9.3473199999999999</c:v>
                </c:pt>
                <c:pt idx="181">
                  <c:v>9.3973200000000006</c:v>
                </c:pt>
                <c:pt idx="182">
                  <c:v>9.4473199999999995</c:v>
                </c:pt>
                <c:pt idx="183">
                  <c:v>9.4973200000000002</c:v>
                </c:pt>
                <c:pt idx="184">
                  <c:v>9.5473199999999991</c:v>
                </c:pt>
                <c:pt idx="185">
                  <c:v>9.5973199999999999</c:v>
                </c:pt>
                <c:pt idx="186">
                  <c:v>9.6473200000000006</c:v>
                </c:pt>
                <c:pt idx="187">
                  <c:v>9.6973199999999995</c:v>
                </c:pt>
                <c:pt idx="188">
                  <c:v>9.7473200000000002</c:v>
                </c:pt>
                <c:pt idx="189">
                  <c:v>9.7973199999999991</c:v>
                </c:pt>
                <c:pt idx="190">
                  <c:v>9.8473199999999999</c:v>
                </c:pt>
              </c:numCache>
            </c:numRef>
          </c:xVal>
          <c:yVal>
            <c:numRef>
              <c:f>'1-lin'!$S$230:$S$420</c:f>
              <c:numCache>
                <c:formatCode>0.00E+00</c:formatCode>
                <c:ptCount val="191"/>
                <c:pt idx="0">
                  <c:v>3.0363199999999999E-3</c:v>
                </c:pt>
                <c:pt idx="1">
                  <c:v>2.9668300000000002E-3</c:v>
                </c:pt>
                <c:pt idx="2">
                  <c:v>2.8974000000000001E-3</c:v>
                </c:pt>
                <c:pt idx="3">
                  <c:v>2.8280200000000001E-3</c:v>
                </c:pt>
                <c:pt idx="4">
                  <c:v>2.7587000000000002E-3</c:v>
                </c:pt>
                <c:pt idx="5">
                  <c:v>2.68944E-3</c:v>
                </c:pt>
                <c:pt idx="6">
                  <c:v>1.5108699999999999E-2</c:v>
                </c:pt>
                <c:pt idx="7">
                  <c:v>2.75707E-2</c:v>
                </c:pt>
                <c:pt idx="8">
                  <c:v>2.7853300000000001E-2</c:v>
                </c:pt>
                <c:pt idx="9">
                  <c:v>2.81392E-2</c:v>
                </c:pt>
                <c:pt idx="10">
                  <c:v>2.8428599999999998E-2</c:v>
                </c:pt>
                <c:pt idx="11">
                  <c:v>2.8721500000000001E-2</c:v>
                </c:pt>
                <c:pt idx="12">
                  <c:v>2.90178E-2</c:v>
                </c:pt>
                <c:pt idx="13">
                  <c:v>2.9317699999999999E-2</c:v>
                </c:pt>
                <c:pt idx="14">
                  <c:v>2.96212E-2</c:v>
                </c:pt>
                <c:pt idx="15">
                  <c:v>2.9928199999999999E-2</c:v>
                </c:pt>
                <c:pt idx="16">
                  <c:v>3.0238899999999999E-2</c:v>
                </c:pt>
                <c:pt idx="17">
                  <c:v>3.0553299999999999E-2</c:v>
                </c:pt>
                <c:pt idx="18">
                  <c:v>3.08714E-2</c:v>
                </c:pt>
                <c:pt idx="19">
                  <c:v>3.1193200000000001E-2</c:v>
                </c:pt>
                <c:pt idx="20">
                  <c:v>3.15188E-2</c:v>
                </c:pt>
                <c:pt idx="21">
                  <c:v>3.18482E-2</c:v>
                </c:pt>
                <c:pt idx="22">
                  <c:v>3.2181399999999999E-2</c:v>
                </c:pt>
                <c:pt idx="23">
                  <c:v>3.2518600000000002E-2</c:v>
                </c:pt>
                <c:pt idx="24">
                  <c:v>3.2859600000000003E-2</c:v>
                </c:pt>
                <c:pt idx="25">
                  <c:v>3.3204600000000001E-2</c:v>
                </c:pt>
                <c:pt idx="26">
                  <c:v>3.35535E-2</c:v>
                </c:pt>
                <c:pt idx="27">
                  <c:v>3.3906400000000003E-2</c:v>
                </c:pt>
                <c:pt idx="28">
                  <c:v>3.4263399999999999E-2</c:v>
                </c:pt>
                <c:pt idx="29">
                  <c:v>3.46244E-2</c:v>
                </c:pt>
                <c:pt idx="30">
                  <c:v>3.49895E-2</c:v>
                </c:pt>
                <c:pt idx="31">
                  <c:v>3.5358599999999997E-2</c:v>
                </c:pt>
                <c:pt idx="32">
                  <c:v>3.5731899999999997E-2</c:v>
                </c:pt>
                <c:pt idx="33">
                  <c:v>3.6109299999999997E-2</c:v>
                </c:pt>
                <c:pt idx="34">
                  <c:v>3.64909E-2</c:v>
                </c:pt>
                <c:pt idx="35">
                  <c:v>3.6876600000000002E-2</c:v>
                </c:pt>
                <c:pt idx="36">
                  <c:v>3.7266599999999997E-2</c:v>
                </c:pt>
                <c:pt idx="37">
                  <c:v>3.7660699999999998E-2</c:v>
                </c:pt>
                <c:pt idx="38">
                  <c:v>3.8059000000000003E-2</c:v>
                </c:pt>
                <c:pt idx="39">
                  <c:v>3.8461500000000003E-2</c:v>
                </c:pt>
                <c:pt idx="40">
                  <c:v>3.8868300000000001E-2</c:v>
                </c:pt>
                <c:pt idx="41">
                  <c:v>3.92792E-2</c:v>
                </c:pt>
                <c:pt idx="42">
                  <c:v>3.9694399999999998E-2</c:v>
                </c:pt>
                <c:pt idx="43">
                  <c:v>4.0113700000000002E-2</c:v>
                </c:pt>
                <c:pt idx="44">
                  <c:v>4.0537299999999998E-2</c:v>
                </c:pt>
                <c:pt idx="45">
                  <c:v>4.0965000000000001E-2</c:v>
                </c:pt>
                <c:pt idx="46">
                  <c:v>4.13969E-2</c:v>
                </c:pt>
                <c:pt idx="47">
                  <c:v>4.1833000000000002E-2</c:v>
                </c:pt>
                <c:pt idx="48">
                  <c:v>4.2273100000000001E-2</c:v>
                </c:pt>
                <c:pt idx="49">
                  <c:v>4.2717400000000003E-2</c:v>
                </c:pt>
                <c:pt idx="50">
                  <c:v>4.3165700000000001E-2</c:v>
                </c:pt>
                <c:pt idx="51">
                  <c:v>4.3617900000000001E-2</c:v>
                </c:pt>
                <c:pt idx="52">
                  <c:v>4.4074099999999998E-2</c:v>
                </c:pt>
                <c:pt idx="53">
                  <c:v>4.4534299999999999E-2</c:v>
                </c:pt>
                <c:pt idx="54">
                  <c:v>4.4998200000000002E-2</c:v>
                </c:pt>
                <c:pt idx="55">
                  <c:v>4.5465899999999997E-2</c:v>
                </c:pt>
                <c:pt idx="56">
                  <c:v>4.59373E-2</c:v>
                </c:pt>
                <c:pt idx="57">
                  <c:v>4.6412299999999997E-2</c:v>
                </c:pt>
                <c:pt idx="58">
                  <c:v>4.68907E-2</c:v>
                </c:pt>
                <c:pt idx="59">
                  <c:v>4.7372600000000001E-2</c:v>
                </c:pt>
                <c:pt idx="60">
                  <c:v>4.7857700000000003E-2</c:v>
                </c:pt>
                <c:pt idx="61">
                  <c:v>4.8346E-2</c:v>
                </c:pt>
                <c:pt idx="62">
                  <c:v>4.88373E-2</c:v>
                </c:pt>
                <c:pt idx="63">
                  <c:v>4.93315E-2</c:v>
                </c:pt>
                <c:pt idx="64">
                  <c:v>4.9828400000000002E-2</c:v>
                </c:pt>
                <c:pt idx="65">
                  <c:v>5.0327900000000002E-2</c:v>
                </c:pt>
                <c:pt idx="66">
                  <c:v>5.0829600000000003E-2</c:v>
                </c:pt>
                <c:pt idx="67">
                  <c:v>5.13336E-2</c:v>
                </c:pt>
                <c:pt idx="68">
                  <c:v>5.1839499999999997E-2</c:v>
                </c:pt>
                <c:pt idx="69">
                  <c:v>5.2347100000000001E-2</c:v>
                </c:pt>
                <c:pt idx="70">
                  <c:v>5.2856100000000003E-2</c:v>
                </c:pt>
                <c:pt idx="71">
                  <c:v>5.3366299999999998E-2</c:v>
                </c:pt>
                <c:pt idx="72">
                  <c:v>5.3877500000000002E-2</c:v>
                </c:pt>
                <c:pt idx="73">
                  <c:v>5.4389199999999999E-2</c:v>
                </c:pt>
                <c:pt idx="74">
                  <c:v>5.4901199999999997E-2</c:v>
                </c:pt>
                <c:pt idx="75">
                  <c:v>5.5413200000000003E-2</c:v>
                </c:pt>
                <c:pt idx="76">
                  <c:v>5.5924700000000001E-2</c:v>
                </c:pt>
                <c:pt idx="77">
                  <c:v>5.6435300000000001E-2</c:v>
                </c:pt>
                <c:pt idx="78">
                  <c:v>5.6944700000000001E-2</c:v>
                </c:pt>
                <c:pt idx="79">
                  <c:v>5.7452400000000001E-2</c:v>
                </c:pt>
                <c:pt idx="80">
                  <c:v>5.79579E-2</c:v>
                </c:pt>
                <c:pt idx="81">
                  <c:v>5.84608E-2</c:v>
                </c:pt>
                <c:pt idx="82">
                  <c:v>5.8960400000000003E-2</c:v>
                </c:pt>
                <c:pt idx="83">
                  <c:v>5.9456200000000001E-2</c:v>
                </c:pt>
                <c:pt idx="84">
                  <c:v>5.99477E-2</c:v>
                </c:pt>
                <c:pt idx="85">
                  <c:v>6.0434099999999998E-2</c:v>
                </c:pt>
                <c:pt idx="86">
                  <c:v>6.0914799999999998E-2</c:v>
                </c:pt>
                <c:pt idx="87">
                  <c:v>6.1389199999999998E-2</c:v>
                </c:pt>
                <c:pt idx="88">
                  <c:v>6.1856300000000003E-2</c:v>
                </c:pt>
                <c:pt idx="89">
                  <c:v>6.2315599999999999E-2</c:v>
                </c:pt>
                <c:pt idx="90">
                  <c:v>6.2766100000000005E-2</c:v>
                </c:pt>
                <c:pt idx="91">
                  <c:v>6.3206899999999996E-2</c:v>
                </c:pt>
                <c:pt idx="92">
                  <c:v>6.3637200000000005E-2</c:v>
                </c:pt>
                <c:pt idx="93">
                  <c:v>6.4056000000000002E-2</c:v>
                </c:pt>
                <c:pt idx="94">
                  <c:v>6.4462199999999997E-2</c:v>
                </c:pt>
                <c:pt idx="95">
                  <c:v>6.4854899999999993E-2</c:v>
                </c:pt>
                <c:pt idx="96">
                  <c:v>6.5232799999999994E-2</c:v>
                </c:pt>
                <c:pt idx="97">
                  <c:v>6.5594899999999998E-2</c:v>
                </c:pt>
                <c:pt idx="98">
                  <c:v>6.5939899999999996E-2</c:v>
                </c:pt>
                <c:pt idx="99">
                  <c:v>6.6266500000000006E-2</c:v>
                </c:pt>
                <c:pt idx="100">
                  <c:v>6.6573599999999997E-2</c:v>
                </c:pt>
                <c:pt idx="101">
                  <c:v>6.6859600000000005E-2</c:v>
                </c:pt>
                <c:pt idx="102">
                  <c:v>6.7123199999999994E-2</c:v>
                </c:pt>
                <c:pt idx="103">
                  <c:v>6.7362900000000003E-2</c:v>
                </c:pt>
                <c:pt idx="104">
                  <c:v>6.7577300000000007E-2</c:v>
                </c:pt>
                <c:pt idx="105">
                  <c:v>6.77648E-2</c:v>
                </c:pt>
                <c:pt idx="106">
                  <c:v>6.7923700000000004E-2</c:v>
                </c:pt>
                <c:pt idx="107">
                  <c:v>6.8052500000000002E-2</c:v>
                </c:pt>
                <c:pt idx="108">
                  <c:v>6.8149600000000005E-2</c:v>
                </c:pt>
                <c:pt idx="109">
                  <c:v>6.8213200000000002E-2</c:v>
                </c:pt>
                <c:pt idx="110">
                  <c:v>6.8241700000000002E-2</c:v>
                </c:pt>
                <c:pt idx="111">
                  <c:v>6.8233500000000002E-2</c:v>
                </c:pt>
                <c:pt idx="112">
                  <c:v>6.8186700000000003E-2</c:v>
                </c:pt>
                <c:pt idx="113">
                  <c:v>6.8099800000000002E-2</c:v>
                </c:pt>
                <c:pt idx="114">
                  <c:v>6.7971299999999998E-2</c:v>
                </c:pt>
                <c:pt idx="115">
                  <c:v>6.7799399999999996E-2</c:v>
                </c:pt>
                <c:pt idx="116">
                  <c:v>6.7582799999999998E-2</c:v>
                </c:pt>
                <c:pt idx="117">
                  <c:v>6.7320099999999994E-2</c:v>
                </c:pt>
                <c:pt idx="118">
                  <c:v>6.701E-2</c:v>
                </c:pt>
                <c:pt idx="119">
                  <c:v>6.6651500000000002E-2</c:v>
                </c:pt>
                <c:pt idx="120">
                  <c:v>6.6243800000000005E-2</c:v>
                </c:pt>
                <c:pt idx="121">
                  <c:v>6.5786200000000003E-2</c:v>
                </c:pt>
                <c:pt idx="122">
                  <c:v>6.5278500000000003E-2</c:v>
                </c:pt>
                <c:pt idx="123">
                  <c:v>6.47205E-2</c:v>
                </c:pt>
                <c:pt idx="124">
                  <c:v>6.4112799999999998E-2</c:v>
                </c:pt>
                <c:pt idx="125">
                  <c:v>6.3456299999999993E-2</c:v>
                </c:pt>
                <c:pt idx="126">
                  <c:v>6.19496E-2</c:v>
                </c:pt>
                <c:pt idx="127">
                  <c:v>5.8928399999999999E-2</c:v>
                </c:pt>
                <c:pt idx="128">
                  <c:v>5.5305199999999999E-2</c:v>
                </c:pt>
                <c:pt idx="129">
                  <c:v>5.1851899999999999E-2</c:v>
                </c:pt>
                <c:pt idx="130">
                  <c:v>5.8884899999999997E-2</c:v>
                </c:pt>
                <c:pt idx="131">
                  <c:v>6.4773999999999998E-2</c:v>
                </c:pt>
                <c:pt idx="132">
                  <c:v>6.0620100000000003E-2</c:v>
                </c:pt>
                <c:pt idx="133">
                  <c:v>5.6731999999999998E-2</c:v>
                </c:pt>
                <c:pt idx="134">
                  <c:v>5.30927E-2</c:v>
                </c:pt>
                <c:pt idx="135">
                  <c:v>4.9686300000000003E-2</c:v>
                </c:pt>
                <c:pt idx="136">
                  <c:v>4.6497799999999999E-2</c:v>
                </c:pt>
                <c:pt idx="137">
                  <c:v>4.3513200000000002E-2</c:v>
                </c:pt>
                <c:pt idx="138">
                  <c:v>4.0719499999999999E-2</c:v>
                </c:pt>
                <c:pt idx="139">
                  <c:v>3.8104499999999999E-2</c:v>
                </c:pt>
                <c:pt idx="140">
                  <c:v>3.5656599999999997E-2</c:v>
                </c:pt>
                <c:pt idx="141">
                  <c:v>3.3365199999999998E-2</c:v>
                </c:pt>
                <c:pt idx="142">
                  <c:v>3.1220100000000001E-2</c:v>
                </c:pt>
                <c:pt idx="143">
                  <c:v>2.9212100000000001E-2</c:v>
                </c:pt>
                <c:pt idx="144">
                  <c:v>2.73323E-2</c:v>
                </c:pt>
                <c:pt idx="145">
                  <c:v>2.5572399999999999E-2</c:v>
                </c:pt>
                <c:pt idx="146">
                  <c:v>2.39247E-2</c:v>
                </c:pt>
                <c:pt idx="147">
                  <c:v>2.2381999999999999E-2</c:v>
                </c:pt>
                <c:pt idx="148">
                  <c:v>2.0937500000000001E-2</c:v>
                </c:pt>
                <c:pt idx="149">
                  <c:v>1.9584899999999999E-2</c:v>
                </c:pt>
                <c:pt idx="150">
                  <c:v>1.8318299999999999E-2</c:v>
                </c:pt>
                <c:pt idx="151">
                  <c:v>1.7132100000000001E-2</c:v>
                </c:pt>
                <c:pt idx="152">
                  <c:v>1.6021000000000001E-2</c:v>
                </c:pt>
                <c:pt idx="153">
                  <c:v>1.49803E-2</c:v>
                </c:pt>
                <c:pt idx="154">
                  <c:v>1.40053E-2</c:v>
                </c:pt>
                <c:pt idx="155">
                  <c:v>1.3091800000000001E-2</c:v>
                </c:pt>
                <c:pt idx="156">
                  <c:v>1.22357E-2</c:v>
                </c:pt>
                <c:pt idx="157">
                  <c:v>1.14334E-2</c:v>
                </c:pt>
                <c:pt idx="158">
                  <c:v>1.06812E-2</c:v>
                </c:pt>
                <c:pt idx="159">
                  <c:v>9.9758999999999994E-3</c:v>
                </c:pt>
                <c:pt idx="160">
                  <c:v>9.3143900000000005E-3</c:v>
                </c:pt>
                <c:pt idx="161">
                  <c:v>8.69376E-3</c:v>
                </c:pt>
                <c:pt idx="162">
                  <c:v>8.1112900000000002E-3</c:v>
                </c:pt>
                <c:pt idx="163">
                  <c:v>7.5644199999999997E-3</c:v>
                </c:pt>
                <c:pt idx="164">
                  <c:v>7.0507499999999997E-3</c:v>
                </c:pt>
                <c:pt idx="165">
                  <c:v>6.5680199999999999E-3</c:v>
                </c:pt>
                <c:pt idx="166">
                  <c:v>6.1141299999999997E-3</c:v>
                </c:pt>
                <c:pt idx="167">
                  <c:v>5.6870699999999998E-3</c:v>
                </c:pt>
                <c:pt idx="168">
                  <c:v>5.2849699999999999E-3</c:v>
                </c:pt>
                <c:pt idx="169">
                  <c:v>4.9060700000000002E-3</c:v>
                </c:pt>
                <c:pt idx="170">
                  <c:v>4.5487000000000001E-3</c:v>
                </c:pt>
                <c:pt idx="171">
                  <c:v>4.2112900000000003E-3</c:v>
                </c:pt>
                <c:pt idx="172">
                  <c:v>3.89237E-3</c:v>
                </c:pt>
                <c:pt idx="173">
                  <c:v>3.5905400000000001E-3</c:v>
                </c:pt>
                <c:pt idx="174">
                  <c:v>3.3044599999999999E-3</c:v>
                </c:pt>
                <c:pt idx="175">
                  <c:v>3.0328899999999999E-3</c:v>
                </c:pt>
                <c:pt idx="176">
                  <c:v>2.7746300000000002E-3</c:v>
                </c:pt>
                <c:pt idx="177">
                  <c:v>2.5285400000000001E-3</c:v>
                </c:pt>
                <c:pt idx="178">
                  <c:v>2.29356E-3</c:v>
                </c:pt>
                <c:pt idx="179">
                  <c:v>2.0686400000000001E-3</c:v>
                </c:pt>
                <c:pt idx="180">
                  <c:v>1.8527999999999999E-3</c:v>
                </c:pt>
                <c:pt idx="181">
                  <c:v>1.6451E-3</c:v>
                </c:pt>
                <c:pt idx="182">
                  <c:v>1.44461E-3</c:v>
                </c:pt>
                <c:pt idx="183">
                  <c:v>1.2504700000000001E-3</c:v>
                </c:pt>
                <c:pt idx="184">
                  <c:v>1.0618100000000001E-3</c:v>
                </c:pt>
                <c:pt idx="185">
                  <c:v>8.7781700000000003E-4</c:v>
                </c:pt>
                <c:pt idx="186">
                  <c:v>6.9767400000000002E-4</c:v>
                </c:pt>
                <c:pt idx="187">
                  <c:v>5.2059399999999998E-4</c:v>
                </c:pt>
                <c:pt idx="188">
                  <c:v>3.4579800000000003E-4</c:v>
                </c:pt>
                <c:pt idx="189">
                  <c:v>1.72521E-4</c:v>
                </c:pt>
                <c:pt idx="190">
                  <c:v>9.1295999999999996E-9</c:v>
                </c:pt>
              </c:numCache>
            </c:numRef>
          </c:yVal>
          <c:smooth val="0"/>
        </c:ser>
        <c:ser>
          <c:idx val="1"/>
          <c:order val="1"/>
          <c:tx>
            <c:v>OrcaFlex</c:v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'1-lin'!$D$182:$D$343</c:f>
              <c:numCache>
                <c:formatCode>General</c:formatCode>
                <c:ptCount val="162"/>
                <c:pt idx="0">
                  <c:v>0</c:v>
                </c:pt>
                <c:pt idx="1">
                  <c:v>5.39416666666667E-2</c:v>
                </c:pt>
                <c:pt idx="2">
                  <c:v>0.161825</c:v>
                </c:pt>
                <c:pt idx="3">
                  <c:v>0.26970833333333299</c:v>
                </c:pt>
                <c:pt idx="4">
                  <c:v>0.37759166666666699</c:v>
                </c:pt>
                <c:pt idx="5">
                  <c:v>0.48547499999999999</c:v>
                </c:pt>
                <c:pt idx="6">
                  <c:v>0.59335833333333299</c:v>
                </c:pt>
                <c:pt idx="7">
                  <c:v>0.67230000000000001</c:v>
                </c:pt>
                <c:pt idx="8">
                  <c:v>0.72230000000000005</c:v>
                </c:pt>
                <c:pt idx="9">
                  <c:v>0.77229999999999999</c:v>
                </c:pt>
                <c:pt idx="10">
                  <c:v>0.82230000000000003</c:v>
                </c:pt>
                <c:pt idx="11">
                  <c:v>0.87229999999999996</c:v>
                </c:pt>
                <c:pt idx="12">
                  <c:v>0.92230000000000001</c:v>
                </c:pt>
                <c:pt idx="13">
                  <c:v>0.97230000000000005</c:v>
                </c:pt>
                <c:pt idx="14">
                  <c:v>1.0223</c:v>
                </c:pt>
                <c:pt idx="15">
                  <c:v>1.0723</c:v>
                </c:pt>
                <c:pt idx="16">
                  <c:v>1.1223000000000001</c:v>
                </c:pt>
                <c:pt idx="17">
                  <c:v>1.1722999999999999</c:v>
                </c:pt>
                <c:pt idx="18">
                  <c:v>1.2222999999999999</c:v>
                </c:pt>
                <c:pt idx="19">
                  <c:v>1.2723</c:v>
                </c:pt>
                <c:pt idx="20">
                  <c:v>1.3223</c:v>
                </c:pt>
                <c:pt idx="21">
                  <c:v>1.3723000000000001</c:v>
                </c:pt>
                <c:pt idx="22">
                  <c:v>1.4222999999999999</c:v>
                </c:pt>
                <c:pt idx="23">
                  <c:v>1.4722999999999999</c:v>
                </c:pt>
                <c:pt idx="24">
                  <c:v>1.5223</c:v>
                </c:pt>
                <c:pt idx="25">
                  <c:v>1.5723</c:v>
                </c:pt>
                <c:pt idx="26">
                  <c:v>1.6223000000000001</c:v>
                </c:pt>
                <c:pt idx="27">
                  <c:v>1.6722999999999999</c:v>
                </c:pt>
                <c:pt idx="28">
                  <c:v>1.7222999999999999</c:v>
                </c:pt>
                <c:pt idx="29">
                  <c:v>1.7723</c:v>
                </c:pt>
                <c:pt idx="30">
                  <c:v>1.8223</c:v>
                </c:pt>
                <c:pt idx="31">
                  <c:v>1.8723000000000001</c:v>
                </c:pt>
                <c:pt idx="32">
                  <c:v>1.9222999999999999</c:v>
                </c:pt>
                <c:pt idx="33">
                  <c:v>1.9722999999999999</c:v>
                </c:pt>
                <c:pt idx="34">
                  <c:v>2.0223</c:v>
                </c:pt>
                <c:pt idx="35">
                  <c:v>2.0722999999999998</c:v>
                </c:pt>
                <c:pt idx="36">
                  <c:v>2.1223000000000001</c:v>
                </c:pt>
                <c:pt idx="37">
                  <c:v>2.1722999999999999</c:v>
                </c:pt>
                <c:pt idx="38">
                  <c:v>2.2223000000000002</c:v>
                </c:pt>
                <c:pt idx="39">
                  <c:v>2.2723</c:v>
                </c:pt>
                <c:pt idx="40">
                  <c:v>2.3222999999999998</c:v>
                </c:pt>
                <c:pt idx="41">
                  <c:v>2.3723000000000001</c:v>
                </c:pt>
                <c:pt idx="42">
                  <c:v>2.4222999999999999</c:v>
                </c:pt>
                <c:pt idx="43">
                  <c:v>2.4723000000000002</c:v>
                </c:pt>
                <c:pt idx="44">
                  <c:v>2.5223</c:v>
                </c:pt>
                <c:pt idx="45">
                  <c:v>2.5722999999999998</c:v>
                </c:pt>
                <c:pt idx="46">
                  <c:v>2.6223000000000001</c:v>
                </c:pt>
                <c:pt idx="47">
                  <c:v>2.6722999999999999</c:v>
                </c:pt>
                <c:pt idx="48">
                  <c:v>2.7223000000000002</c:v>
                </c:pt>
                <c:pt idx="49">
                  <c:v>2.7723</c:v>
                </c:pt>
                <c:pt idx="50">
                  <c:v>2.8222999999999998</c:v>
                </c:pt>
                <c:pt idx="51">
                  <c:v>2.8723000000000001</c:v>
                </c:pt>
                <c:pt idx="52">
                  <c:v>2.9222999999999999</c:v>
                </c:pt>
                <c:pt idx="53">
                  <c:v>2.9723000000000002</c:v>
                </c:pt>
                <c:pt idx="54">
                  <c:v>3.0223</c:v>
                </c:pt>
                <c:pt idx="55">
                  <c:v>3.0722999999999998</c:v>
                </c:pt>
                <c:pt idx="56">
                  <c:v>3.1223000000000001</c:v>
                </c:pt>
                <c:pt idx="57">
                  <c:v>3.1722999999999999</c:v>
                </c:pt>
                <c:pt idx="58">
                  <c:v>3.2223000000000002</c:v>
                </c:pt>
                <c:pt idx="59">
                  <c:v>3.2723</c:v>
                </c:pt>
                <c:pt idx="60">
                  <c:v>3.3222999999999998</c:v>
                </c:pt>
                <c:pt idx="61">
                  <c:v>3.3723000000000001</c:v>
                </c:pt>
                <c:pt idx="62">
                  <c:v>3.4222999999999999</c:v>
                </c:pt>
                <c:pt idx="63">
                  <c:v>3.4723000000000002</c:v>
                </c:pt>
                <c:pt idx="64">
                  <c:v>3.5223</c:v>
                </c:pt>
                <c:pt idx="65">
                  <c:v>3.5722999999999998</c:v>
                </c:pt>
                <c:pt idx="66">
                  <c:v>3.6223000000000001</c:v>
                </c:pt>
                <c:pt idx="67">
                  <c:v>3.6722999999999999</c:v>
                </c:pt>
                <c:pt idx="68">
                  <c:v>3.7223000000000002</c:v>
                </c:pt>
                <c:pt idx="69">
                  <c:v>3.7723</c:v>
                </c:pt>
                <c:pt idx="70">
                  <c:v>3.8222999999999998</c:v>
                </c:pt>
                <c:pt idx="71">
                  <c:v>3.8722999999999899</c:v>
                </c:pt>
                <c:pt idx="72">
                  <c:v>3.9222999999999901</c:v>
                </c:pt>
                <c:pt idx="73">
                  <c:v>3.97229999999999</c:v>
                </c:pt>
                <c:pt idx="74">
                  <c:v>4.0222999999999898</c:v>
                </c:pt>
                <c:pt idx="75">
                  <c:v>4.0722999999999896</c:v>
                </c:pt>
                <c:pt idx="76">
                  <c:v>4.1222999999999903</c:v>
                </c:pt>
                <c:pt idx="77">
                  <c:v>4.1722999999999901</c:v>
                </c:pt>
                <c:pt idx="78">
                  <c:v>4.22229999999999</c:v>
                </c:pt>
                <c:pt idx="79">
                  <c:v>4.2722999999999898</c:v>
                </c:pt>
                <c:pt idx="80">
                  <c:v>4.3222999999999896</c:v>
                </c:pt>
                <c:pt idx="81">
                  <c:v>4.3722999999999903</c:v>
                </c:pt>
                <c:pt idx="82">
                  <c:v>4.4222999999999901</c:v>
                </c:pt>
                <c:pt idx="83">
                  <c:v>4.47229999999999</c:v>
                </c:pt>
                <c:pt idx="84">
                  <c:v>4.5222999999999898</c:v>
                </c:pt>
                <c:pt idx="85">
                  <c:v>4.5722999999999896</c:v>
                </c:pt>
                <c:pt idx="86">
                  <c:v>4.6222999999999903</c:v>
                </c:pt>
                <c:pt idx="87">
                  <c:v>4.6722999999999901</c:v>
                </c:pt>
                <c:pt idx="88">
                  <c:v>4.72229999999999</c:v>
                </c:pt>
                <c:pt idx="89">
                  <c:v>4.7722999999999898</c:v>
                </c:pt>
                <c:pt idx="90">
                  <c:v>4.8222999999999896</c:v>
                </c:pt>
                <c:pt idx="91">
                  <c:v>4.8722999999999903</c:v>
                </c:pt>
                <c:pt idx="92">
                  <c:v>4.9222999999999901</c:v>
                </c:pt>
                <c:pt idx="93">
                  <c:v>4.97229999999999</c:v>
                </c:pt>
                <c:pt idx="94">
                  <c:v>5.0222999999999898</c:v>
                </c:pt>
                <c:pt idx="95">
                  <c:v>5.0722999999999896</c:v>
                </c:pt>
                <c:pt idx="96">
                  <c:v>5.1222999999999903</c:v>
                </c:pt>
                <c:pt idx="97">
                  <c:v>5.1722999999999901</c:v>
                </c:pt>
                <c:pt idx="98">
                  <c:v>5.22229999999999</c:v>
                </c:pt>
                <c:pt idx="99">
                  <c:v>5.2722999999999898</c:v>
                </c:pt>
                <c:pt idx="100">
                  <c:v>5.3222999999999896</c:v>
                </c:pt>
                <c:pt idx="101">
                  <c:v>5.3722999999999903</c:v>
                </c:pt>
                <c:pt idx="102">
                  <c:v>5.4222999999999901</c:v>
                </c:pt>
                <c:pt idx="103">
                  <c:v>5.47229999999999</c:v>
                </c:pt>
                <c:pt idx="104">
                  <c:v>5.5222999999999898</c:v>
                </c:pt>
                <c:pt idx="105">
                  <c:v>5.5722999999999896</c:v>
                </c:pt>
                <c:pt idx="106">
                  <c:v>5.6222999999999903</c:v>
                </c:pt>
                <c:pt idx="107">
                  <c:v>5.6722999999999901</c:v>
                </c:pt>
                <c:pt idx="108">
                  <c:v>5.72229999999999</c:v>
                </c:pt>
                <c:pt idx="109">
                  <c:v>5.7722999999999898</c:v>
                </c:pt>
                <c:pt idx="110">
                  <c:v>5.8222999999999896</c:v>
                </c:pt>
                <c:pt idx="111">
                  <c:v>5.8722999999999903</c:v>
                </c:pt>
                <c:pt idx="112">
                  <c:v>5.9222999999999901</c:v>
                </c:pt>
                <c:pt idx="113">
                  <c:v>5.97229999999999</c:v>
                </c:pt>
                <c:pt idx="114">
                  <c:v>6.0222999999999898</c:v>
                </c:pt>
                <c:pt idx="115">
                  <c:v>6.0722999999999896</c:v>
                </c:pt>
                <c:pt idx="116">
                  <c:v>6.1222999999999903</c:v>
                </c:pt>
                <c:pt idx="117">
                  <c:v>6.1722999999999901</c:v>
                </c:pt>
                <c:pt idx="118">
                  <c:v>6.22229999999999</c:v>
                </c:pt>
                <c:pt idx="119">
                  <c:v>6.2722999999999898</c:v>
                </c:pt>
                <c:pt idx="120">
                  <c:v>6.3222999999999896</c:v>
                </c:pt>
                <c:pt idx="121">
                  <c:v>6.3722999999999903</c:v>
                </c:pt>
                <c:pt idx="122">
                  <c:v>6.4222999999999901</c:v>
                </c:pt>
                <c:pt idx="123">
                  <c:v>6.47229999999999</c:v>
                </c:pt>
                <c:pt idx="124">
                  <c:v>6.5222999999999898</c:v>
                </c:pt>
                <c:pt idx="125">
                  <c:v>6.5722999999999896</c:v>
                </c:pt>
                <c:pt idx="126">
                  <c:v>6.6222999999999796</c:v>
                </c:pt>
                <c:pt idx="127">
                  <c:v>6.6722999999999901</c:v>
                </c:pt>
                <c:pt idx="128">
                  <c:v>6.7222999999999802</c:v>
                </c:pt>
                <c:pt idx="129">
                  <c:v>6.7722999999999898</c:v>
                </c:pt>
                <c:pt idx="130">
                  <c:v>6.8222999999999798</c:v>
                </c:pt>
                <c:pt idx="131">
                  <c:v>6.89729999999998</c:v>
                </c:pt>
                <c:pt idx="132">
                  <c:v>6.9972999999999796</c:v>
                </c:pt>
                <c:pt idx="133">
                  <c:v>7.0972999999999802</c:v>
                </c:pt>
                <c:pt idx="134">
                  <c:v>7.1972999999999798</c:v>
                </c:pt>
                <c:pt idx="135">
                  <c:v>7.2972999999999804</c:v>
                </c:pt>
                <c:pt idx="136">
                  <c:v>7.39729999999998</c:v>
                </c:pt>
                <c:pt idx="137">
                  <c:v>7.4972999999999796</c:v>
                </c:pt>
                <c:pt idx="138">
                  <c:v>7.5972999999999802</c:v>
                </c:pt>
                <c:pt idx="139">
                  <c:v>7.6972999999999798</c:v>
                </c:pt>
                <c:pt idx="140">
                  <c:v>7.7972999999999804</c:v>
                </c:pt>
                <c:pt idx="141">
                  <c:v>7.89729999999998</c:v>
                </c:pt>
                <c:pt idx="142">
                  <c:v>7.9972999999999796</c:v>
                </c:pt>
                <c:pt idx="143">
                  <c:v>8.0972999999999793</c:v>
                </c:pt>
                <c:pt idx="144">
                  <c:v>8.1972999999999807</c:v>
                </c:pt>
                <c:pt idx="145">
                  <c:v>8.2972999999999804</c:v>
                </c:pt>
                <c:pt idx="146">
                  <c:v>8.39729999999998</c:v>
                </c:pt>
                <c:pt idx="147">
                  <c:v>8.4972999999999796</c:v>
                </c:pt>
                <c:pt idx="148">
                  <c:v>8.5972999999999793</c:v>
                </c:pt>
                <c:pt idx="149">
                  <c:v>8.6972999999999807</c:v>
                </c:pt>
                <c:pt idx="150">
                  <c:v>8.7972999999999804</c:v>
                </c:pt>
                <c:pt idx="151">
                  <c:v>8.89729999999998</c:v>
                </c:pt>
                <c:pt idx="152">
                  <c:v>8.9972999999999796</c:v>
                </c:pt>
                <c:pt idx="153">
                  <c:v>9.0972999999999793</c:v>
                </c:pt>
                <c:pt idx="154">
                  <c:v>9.1972999999999807</c:v>
                </c:pt>
                <c:pt idx="155">
                  <c:v>9.2972999999999697</c:v>
                </c:pt>
                <c:pt idx="156">
                  <c:v>9.39729999999998</c:v>
                </c:pt>
                <c:pt idx="157">
                  <c:v>9.4972999999999708</c:v>
                </c:pt>
                <c:pt idx="158">
                  <c:v>9.5972999999999793</c:v>
                </c:pt>
                <c:pt idx="159">
                  <c:v>9.6972999999999701</c:v>
                </c:pt>
                <c:pt idx="160">
                  <c:v>9.7972999999999697</c:v>
                </c:pt>
                <c:pt idx="161">
                  <c:v>9.8472999999999704</c:v>
                </c:pt>
              </c:numCache>
            </c:numRef>
          </c:xVal>
          <c:yVal>
            <c:numRef>
              <c:f>'1-lin'!$E$182:$E$343</c:f>
              <c:numCache>
                <c:formatCode>General</c:formatCode>
                <c:ptCount val="162"/>
                <c:pt idx="0">
                  <c:v>3.03867589647773E-3</c:v>
                </c:pt>
                <c:pt idx="1">
                  <c:v>3.0047444288397798E-3</c:v>
                </c:pt>
                <c:pt idx="2">
                  <c:v>2.9326258717853201E-3</c:v>
                </c:pt>
                <c:pt idx="3">
                  <c:v>2.8663268694088702E-3</c:v>
                </c:pt>
                <c:pt idx="4">
                  <c:v>2.7956079335406401E-3</c:v>
                </c:pt>
                <c:pt idx="5">
                  <c:v>2.7248889976724199E-3</c:v>
                </c:pt>
                <c:pt idx="6">
                  <c:v>2.6563800285500801E-3</c:v>
                </c:pt>
                <c:pt idx="7">
                  <c:v>2.7422904968261701E-2</c:v>
                </c:pt>
                <c:pt idx="8">
                  <c:v>2.76994705200195E-2</c:v>
                </c:pt>
                <c:pt idx="9">
                  <c:v>2.7985572814941399E-2</c:v>
                </c:pt>
                <c:pt idx="10">
                  <c:v>2.8271675109863299E-2</c:v>
                </c:pt>
                <c:pt idx="11">
                  <c:v>2.8562545776367101E-2</c:v>
                </c:pt>
                <c:pt idx="12">
                  <c:v>2.8853416442871E-2</c:v>
                </c:pt>
                <c:pt idx="13">
                  <c:v>2.9158592224121101E-2</c:v>
                </c:pt>
                <c:pt idx="14">
                  <c:v>2.9454231262207E-2</c:v>
                </c:pt>
                <c:pt idx="15">
                  <c:v>2.9759407043457E-2</c:v>
                </c:pt>
                <c:pt idx="16">
                  <c:v>3.0069351196288899E-2</c:v>
                </c:pt>
                <c:pt idx="17">
                  <c:v>3.0384063720703101E-2</c:v>
                </c:pt>
                <c:pt idx="18">
                  <c:v>3.0694007873535E-2</c:v>
                </c:pt>
                <c:pt idx="19">
                  <c:v>3.1018257141113201E-2</c:v>
                </c:pt>
                <c:pt idx="20">
                  <c:v>3.1342506408691198E-2</c:v>
                </c:pt>
                <c:pt idx="21">
                  <c:v>3.1666755676269399E-2</c:v>
                </c:pt>
                <c:pt idx="22">
                  <c:v>3.19957733154295E-2</c:v>
                </c:pt>
                <c:pt idx="23">
                  <c:v>3.2334327697753899E-2</c:v>
                </c:pt>
                <c:pt idx="24">
                  <c:v>3.2672882080078E-2</c:v>
                </c:pt>
                <c:pt idx="25">
                  <c:v>3.3016204833984202E-2</c:v>
                </c:pt>
                <c:pt idx="26">
                  <c:v>3.3359527587890403E-2</c:v>
                </c:pt>
                <c:pt idx="27">
                  <c:v>3.3712387084960702E-2</c:v>
                </c:pt>
                <c:pt idx="28">
                  <c:v>3.4065246582031201E-2</c:v>
                </c:pt>
                <c:pt idx="29">
                  <c:v>3.4422874450683302E-2</c:v>
                </c:pt>
                <c:pt idx="30">
                  <c:v>3.4785270690917802E-2</c:v>
                </c:pt>
                <c:pt idx="31">
                  <c:v>3.5157203674316101E-2</c:v>
                </c:pt>
                <c:pt idx="32">
                  <c:v>3.5524368286132597E-2</c:v>
                </c:pt>
                <c:pt idx="33">
                  <c:v>3.5896301269531201E-2</c:v>
                </c:pt>
                <c:pt idx="34">
                  <c:v>3.62777709960935E-2</c:v>
                </c:pt>
                <c:pt idx="35">
                  <c:v>3.6664009094238101E-2</c:v>
                </c:pt>
                <c:pt idx="36">
                  <c:v>3.7045478820800497E-2</c:v>
                </c:pt>
                <c:pt idx="37">
                  <c:v>3.7441253662109097E-2</c:v>
                </c:pt>
                <c:pt idx="38">
                  <c:v>3.7837028503417802E-2</c:v>
                </c:pt>
                <c:pt idx="39">
                  <c:v>3.8237571716308399E-2</c:v>
                </c:pt>
                <c:pt idx="40">
                  <c:v>3.8638114929198802E-2</c:v>
                </c:pt>
                <c:pt idx="41">
                  <c:v>3.9048194885253698E-2</c:v>
                </c:pt>
                <c:pt idx="42">
                  <c:v>3.9458274841308399E-2</c:v>
                </c:pt>
                <c:pt idx="43">
                  <c:v>3.98778915405269E-2</c:v>
                </c:pt>
                <c:pt idx="44">
                  <c:v>4.0297508239745899E-2</c:v>
                </c:pt>
                <c:pt idx="45">
                  <c:v>4.0726661682128303E-2</c:v>
                </c:pt>
                <c:pt idx="46">
                  <c:v>4.1151046752929202E-2</c:v>
                </c:pt>
                <c:pt idx="47">
                  <c:v>4.1584968566894399E-2</c:v>
                </c:pt>
                <c:pt idx="48">
                  <c:v>4.2023658752441101E-2</c:v>
                </c:pt>
                <c:pt idx="49">
                  <c:v>4.2462348937987997E-2</c:v>
                </c:pt>
                <c:pt idx="50">
                  <c:v>4.2910575866698997E-2</c:v>
                </c:pt>
                <c:pt idx="51">
                  <c:v>4.3358802795409997E-2</c:v>
                </c:pt>
                <c:pt idx="52">
                  <c:v>4.38165664672849E-2</c:v>
                </c:pt>
                <c:pt idx="53">
                  <c:v>4.4269561767577903E-2</c:v>
                </c:pt>
                <c:pt idx="54">
                  <c:v>4.47320938110349E-2</c:v>
                </c:pt>
                <c:pt idx="55">
                  <c:v>4.5199394226074101E-2</c:v>
                </c:pt>
                <c:pt idx="56">
                  <c:v>4.5661926269531E-2</c:v>
                </c:pt>
                <c:pt idx="57">
                  <c:v>4.6138763427734403E-2</c:v>
                </c:pt>
                <c:pt idx="58">
                  <c:v>4.6615600585936903E-2</c:v>
                </c:pt>
                <c:pt idx="59">
                  <c:v>4.7092437744140597E-2</c:v>
                </c:pt>
                <c:pt idx="60">
                  <c:v>4.7578811645507597E-2</c:v>
                </c:pt>
                <c:pt idx="61">
                  <c:v>4.8060417175292698E-2</c:v>
                </c:pt>
                <c:pt idx="62">
                  <c:v>4.8551559448241799E-2</c:v>
                </c:pt>
                <c:pt idx="63">
                  <c:v>4.9042701721191302E-2</c:v>
                </c:pt>
                <c:pt idx="64">
                  <c:v>4.9538612365722601E-2</c:v>
                </c:pt>
                <c:pt idx="65">
                  <c:v>5.0034523010253698E-2</c:v>
                </c:pt>
                <c:pt idx="66">
                  <c:v>5.0535202026366799E-2</c:v>
                </c:pt>
                <c:pt idx="67">
                  <c:v>5.1040649414062202E-2</c:v>
                </c:pt>
                <c:pt idx="68">
                  <c:v>5.1541328430175601E-2</c:v>
                </c:pt>
                <c:pt idx="69">
                  <c:v>5.2046775817870802E-2</c:v>
                </c:pt>
                <c:pt idx="70">
                  <c:v>5.2552223205565803E-2</c:v>
                </c:pt>
                <c:pt idx="71">
                  <c:v>5.3062438964843202E-2</c:v>
                </c:pt>
                <c:pt idx="72">
                  <c:v>5.3572654724120497E-2</c:v>
                </c:pt>
                <c:pt idx="73">
                  <c:v>5.4082870483398E-2</c:v>
                </c:pt>
                <c:pt idx="74">
                  <c:v>5.45978546142575E-2</c:v>
                </c:pt>
                <c:pt idx="75">
                  <c:v>5.5103302001952598E-2</c:v>
                </c:pt>
                <c:pt idx="76">
                  <c:v>5.5618286132812098E-2</c:v>
                </c:pt>
                <c:pt idx="77">
                  <c:v>5.6123733520506897E-2</c:v>
                </c:pt>
                <c:pt idx="78">
                  <c:v>5.6633949279784199E-2</c:v>
                </c:pt>
                <c:pt idx="79">
                  <c:v>5.7144165039062202E-2</c:v>
                </c:pt>
                <c:pt idx="80">
                  <c:v>5.7649612426757098E-2</c:v>
                </c:pt>
                <c:pt idx="81">
                  <c:v>5.8150291442871101E-2</c:v>
                </c:pt>
                <c:pt idx="82">
                  <c:v>5.86557388305654E-2</c:v>
                </c:pt>
                <c:pt idx="83">
                  <c:v>5.9146881103515403E-2</c:v>
                </c:pt>
                <c:pt idx="84">
                  <c:v>5.9642791748045897E-2</c:v>
                </c:pt>
                <c:pt idx="85">
                  <c:v>6.0129165649413403E-2</c:v>
                </c:pt>
                <c:pt idx="86">
                  <c:v>6.0610771179198698E-2</c:v>
                </c:pt>
                <c:pt idx="87">
                  <c:v>6.1087608337402101E-2</c:v>
                </c:pt>
                <c:pt idx="88">
                  <c:v>6.1559677124022799E-2</c:v>
                </c:pt>
                <c:pt idx="89">
                  <c:v>6.2022209167479601E-2</c:v>
                </c:pt>
                <c:pt idx="90">
                  <c:v>6.2475204467772702E-2</c:v>
                </c:pt>
                <c:pt idx="91">
                  <c:v>6.2918663024902302E-2</c:v>
                </c:pt>
                <c:pt idx="92">
                  <c:v>6.3352584838866202E-2</c:v>
                </c:pt>
                <c:pt idx="93">
                  <c:v>6.3781738281249806E-2</c:v>
                </c:pt>
                <c:pt idx="94">
                  <c:v>6.4187049865721699E-2</c:v>
                </c:pt>
                <c:pt idx="95">
                  <c:v>6.4587593078612796E-2</c:v>
                </c:pt>
                <c:pt idx="96">
                  <c:v>6.4973831176757105E-2</c:v>
                </c:pt>
                <c:pt idx="97">
                  <c:v>6.5340995788573802E-2</c:v>
                </c:pt>
                <c:pt idx="98">
                  <c:v>6.5693855285643601E-2</c:v>
                </c:pt>
                <c:pt idx="99">
                  <c:v>6.6032409667968195E-2</c:v>
                </c:pt>
                <c:pt idx="100">
                  <c:v>6.6347122192382896E-2</c:v>
                </c:pt>
                <c:pt idx="101">
                  <c:v>6.6642761230468403E-2</c:v>
                </c:pt>
                <c:pt idx="102">
                  <c:v>6.6914558410643907E-2</c:v>
                </c:pt>
                <c:pt idx="103">
                  <c:v>6.7167282104491202E-2</c:v>
                </c:pt>
                <c:pt idx="104">
                  <c:v>6.7396163940429202E-2</c:v>
                </c:pt>
                <c:pt idx="105">
                  <c:v>6.7591667175292497E-2</c:v>
                </c:pt>
                <c:pt idx="106">
                  <c:v>6.7768096923827903E-2</c:v>
                </c:pt>
                <c:pt idx="107">
                  <c:v>6.7911148071288202E-2</c:v>
                </c:pt>
                <c:pt idx="108">
                  <c:v>6.8025588989257202E-2</c:v>
                </c:pt>
                <c:pt idx="109">
                  <c:v>6.8106651306152094E-2</c:v>
                </c:pt>
                <c:pt idx="110">
                  <c:v>6.81495666503905E-2</c:v>
                </c:pt>
                <c:pt idx="111">
                  <c:v>6.8159103393553702E-2</c:v>
                </c:pt>
                <c:pt idx="112">
                  <c:v>6.8135261535643699E-2</c:v>
                </c:pt>
                <c:pt idx="113">
                  <c:v>6.8068504333495705E-2</c:v>
                </c:pt>
                <c:pt idx="114">
                  <c:v>6.7958831787109097E-2</c:v>
                </c:pt>
                <c:pt idx="115">
                  <c:v>6.7811012268064297E-2</c:v>
                </c:pt>
                <c:pt idx="116">
                  <c:v>6.7615509033202001E-2</c:v>
                </c:pt>
                <c:pt idx="117">
                  <c:v>6.7377090454100702E-2</c:v>
                </c:pt>
                <c:pt idx="118">
                  <c:v>6.7090988159178494E-2</c:v>
                </c:pt>
                <c:pt idx="119">
                  <c:v>6.6757202148436307E-2</c:v>
                </c:pt>
                <c:pt idx="120">
                  <c:v>6.6380500793455102E-2</c:v>
                </c:pt>
                <c:pt idx="121">
                  <c:v>6.5941810607909906E-2</c:v>
                </c:pt>
                <c:pt idx="122">
                  <c:v>6.5464973449705893E-2</c:v>
                </c:pt>
                <c:pt idx="123">
                  <c:v>6.4930915832517699E-2</c:v>
                </c:pt>
                <c:pt idx="124">
                  <c:v>6.4349174499509706E-2</c:v>
                </c:pt>
                <c:pt idx="125">
                  <c:v>6.37197494506829E-2</c:v>
                </c:pt>
                <c:pt idx="126">
                  <c:v>6.3037872314452195E-2</c:v>
                </c:pt>
                <c:pt idx="127">
                  <c:v>6.0758590698240598E-2</c:v>
                </c:pt>
                <c:pt idx="128">
                  <c:v>5.7048797607420799E-2</c:v>
                </c:pt>
                <c:pt idx="129">
                  <c:v>5.35106658935533E-2</c:v>
                </c:pt>
                <c:pt idx="130">
                  <c:v>5.0139427185056602E-2</c:v>
                </c:pt>
                <c:pt idx="131">
                  <c:v>6.48379325866697E-2</c:v>
                </c:pt>
                <c:pt idx="132">
                  <c:v>5.6803226470946398E-2</c:v>
                </c:pt>
                <c:pt idx="133">
                  <c:v>4.9762725830077098E-2</c:v>
                </c:pt>
                <c:pt idx="134">
                  <c:v>4.3592453002928501E-2</c:v>
                </c:pt>
                <c:pt idx="135">
                  <c:v>3.8187503814696599E-2</c:v>
                </c:pt>
                <c:pt idx="136">
                  <c:v>3.3450126647948997E-2</c:v>
                </c:pt>
                <c:pt idx="137">
                  <c:v>2.9301643371581199E-2</c:v>
                </c:pt>
                <c:pt idx="138">
                  <c:v>2.5660991668699999E-2</c:v>
                </c:pt>
                <c:pt idx="139">
                  <c:v>2.2470951080321599E-2</c:v>
                </c:pt>
                <c:pt idx="140">
                  <c:v>1.9676685333251401E-2</c:v>
                </c:pt>
                <c:pt idx="141">
                  <c:v>1.72233581542959E-2</c:v>
                </c:pt>
                <c:pt idx="142">
                  <c:v>1.50704383850092E-2</c:v>
                </c:pt>
                <c:pt idx="143">
                  <c:v>1.31797790527342E-2</c:v>
                </c:pt>
                <c:pt idx="144">
                  <c:v>1.15227699279774E-2</c:v>
                </c:pt>
                <c:pt idx="145">
                  <c:v>1.00636482238765E-2</c:v>
                </c:pt>
                <c:pt idx="146">
                  <c:v>8.7785720825192207E-3</c:v>
                </c:pt>
                <c:pt idx="147">
                  <c:v>7.6484680175774901E-3</c:v>
                </c:pt>
                <c:pt idx="148">
                  <c:v>6.6494941711412597E-3</c:v>
                </c:pt>
                <c:pt idx="149">
                  <c:v>5.7649612426758897E-3</c:v>
                </c:pt>
                <c:pt idx="150">
                  <c:v>4.9829483032223102E-3</c:v>
                </c:pt>
                <c:pt idx="151">
                  <c:v>4.2819976806632498E-3</c:v>
                </c:pt>
                <c:pt idx="152">
                  <c:v>3.6597251892080298E-3</c:v>
                </c:pt>
                <c:pt idx="153">
                  <c:v>3.0946731567374798E-3</c:v>
                </c:pt>
                <c:pt idx="154">
                  <c:v>2.5868415832512302E-3</c:v>
                </c:pt>
                <c:pt idx="155">
                  <c:v>2.11954116821247E-3</c:v>
                </c:pt>
                <c:pt idx="156">
                  <c:v>1.6903877258296299E-3</c:v>
                </c:pt>
                <c:pt idx="157">
                  <c:v>1.2874603271473301E-3</c:v>
                </c:pt>
                <c:pt idx="158">
                  <c:v>9.0599060058566797E-4</c:v>
                </c:pt>
                <c:pt idx="159">
                  <c:v>5.3882598876921705E-4</c:v>
                </c:pt>
                <c:pt idx="160">
                  <c:v>1.76429748534495E-4</c:v>
                </c:pt>
                <c:pt idx="161" formatCode="0.00E+00">
                  <c:v>2.2719204395560398E-6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601376"/>
        <c:axId val="641604120"/>
      </c:scatterChart>
      <c:valAx>
        <c:axId val="64160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04120"/>
        <c:crosses val="autoZero"/>
        <c:crossBetween val="midCat"/>
      </c:valAx>
      <c:valAx>
        <c:axId val="64160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01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OrcaFlex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'1-lin'!$D$182:$D$343</c:f>
              <c:numCache>
                <c:formatCode>General</c:formatCode>
                <c:ptCount val="162"/>
                <c:pt idx="0">
                  <c:v>0</c:v>
                </c:pt>
                <c:pt idx="1">
                  <c:v>5.39416666666667E-2</c:v>
                </c:pt>
                <c:pt idx="2">
                  <c:v>0.161825</c:v>
                </c:pt>
                <c:pt idx="3">
                  <c:v>0.26970833333333299</c:v>
                </c:pt>
                <c:pt idx="4">
                  <c:v>0.37759166666666699</c:v>
                </c:pt>
                <c:pt idx="5">
                  <c:v>0.48547499999999999</c:v>
                </c:pt>
                <c:pt idx="6">
                  <c:v>0.59335833333333299</c:v>
                </c:pt>
                <c:pt idx="7">
                  <c:v>0.67230000000000001</c:v>
                </c:pt>
                <c:pt idx="8">
                  <c:v>0.72230000000000005</c:v>
                </c:pt>
                <c:pt idx="9">
                  <c:v>0.77229999999999999</c:v>
                </c:pt>
                <c:pt idx="10">
                  <c:v>0.82230000000000003</c:v>
                </c:pt>
                <c:pt idx="11">
                  <c:v>0.87229999999999996</c:v>
                </c:pt>
                <c:pt idx="12">
                  <c:v>0.92230000000000001</c:v>
                </c:pt>
                <c:pt idx="13">
                  <c:v>0.97230000000000005</c:v>
                </c:pt>
                <c:pt idx="14">
                  <c:v>1.0223</c:v>
                </c:pt>
                <c:pt idx="15">
                  <c:v>1.0723</c:v>
                </c:pt>
                <c:pt idx="16">
                  <c:v>1.1223000000000001</c:v>
                </c:pt>
                <c:pt idx="17">
                  <c:v>1.1722999999999999</c:v>
                </c:pt>
                <c:pt idx="18">
                  <c:v>1.2222999999999999</c:v>
                </c:pt>
                <c:pt idx="19">
                  <c:v>1.2723</c:v>
                </c:pt>
                <c:pt idx="20">
                  <c:v>1.3223</c:v>
                </c:pt>
                <c:pt idx="21">
                  <c:v>1.3723000000000001</c:v>
                </c:pt>
                <c:pt idx="22">
                  <c:v>1.4222999999999999</c:v>
                </c:pt>
                <c:pt idx="23">
                  <c:v>1.4722999999999999</c:v>
                </c:pt>
                <c:pt idx="24">
                  <c:v>1.5223</c:v>
                </c:pt>
                <c:pt idx="25">
                  <c:v>1.5723</c:v>
                </c:pt>
                <c:pt idx="26">
                  <c:v>1.6223000000000001</c:v>
                </c:pt>
                <c:pt idx="27">
                  <c:v>1.6722999999999999</c:v>
                </c:pt>
                <c:pt idx="28">
                  <c:v>1.7222999999999999</c:v>
                </c:pt>
                <c:pt idx="29">
                  <c:v>1.7723</c:v>
                </c:pt>
                <c:pt idx="30">
                  <c:v>1.8223</c:v>
                </c:pt>
                <c:pt idx="31">
                  <c:v>1.8723000000000001</c:v>
                </c:pt>
                <c:pt idx="32">
                  <c:v>1.9222999999999999</c:v>
                </c:pt>
                <c:pt idx="33">
                  <c:v>1.9722999999999999</c:v>
                </c:pt>
                <c:pt idx="34">
                  <c:v>2.0223</c:v>
                </c:pt>
                <c:pt idx="35">
                  <c:v>2.0722999999999998</c:v>
                </c:pt>
                <c:pt idx="36">
                  <c:v>2.1223000000000001</c:v>
                </c:pt>
                <c:pt idx="37">
                  <c:v>2.1722999999999999</c:v>
                </c:pt>
                <c:pt idx="38">
                  <c:v>2.2223000000000002</c:v>
                </c:pt>
                <c:pt idx="39">
                  <c:v>2.2723</c:v>
                </c:pt>
                <c:pt idx="40">
                  <c:v>2.3222999999999998</c:v>
                </c:pt>
                <c:pt idx="41">
                  <c:v>2.3723000000000001</c:v>
                </c:pt>
                <c:pt idx="42">
                  <c:v>2.4222999999999999</c:v>
                </c:pt>
                <c:pt idx="43">
                  <c:v>2.4723000000000002</c:v>
                </c:pt>
                <c:pt idx="44">
                  <c:v>2.5223</c:v>
                </c:pt>
                <c:pt idx="45">
                  <c:v>2.5722999999999998</c:v>
                </c:pt>
                <c:pt idx="46">
                  <c:v>2.6223000000000001</c:v>
                </c:pt>
                <c:pt idx="47">
                  <c:v>2.6722999999999999</c:v>
                </c:pt>
                <c:pt idx="48">
                  <c:v>2.7223000000000002</c:v>
                </c:pt>
                <c:pt idx="49">
                  <c:v>2.7723</c:v>
                </c:pt>
                <c:pt idx="50">
                  <c:v>2.8222999999999998</c:v>
                </c:pt>
                <c:pt idx="51">
                  <c:v>2.8723000000000001</c:v>
                </c:pt>
                <c:pt idx="52">
                  <c:v>2.9222999999999999</c:v>
                </c:pt>
                <c:pt idx="53">
                  <c:v>2.9723000000000002</c:v>
                </c:pt>
                <c:pt idx="54">
                  <c:v>3.0223</c:v>
                </c:pt>
                <c:pt idx="55">
                  <c:v>3.0722999999999998</c:v>
                </c:pt>
                <c:pt idx="56">
                  <c:v>3.1223000000000001</c:v>
                </c:pt>
                <c:pt idx="57">
                  <c:v>3.1722999999999999</c:v>
                </c:pt>
                <c:pt idx="58">
                  <c:v>3.2223000000000002</c:v>
                </c:pt>
                <c:pt idx="59">
                  <c:v>3.2723</c:v>
                </c:pt>
                <c:pt idx="60">
                  <c:v>3.3222999999999998</c:v>
                </c:pt>
                <c:pt idx="61">
                  <c:v>3.3723000000000001</c:v>
                </c:pt>
                <c:pt idx="62">
                  <c:v>3.4222999999999999</c:v>
                </c:pt>
                <c:pt idx="63">
                  <c:v>3.4723000000000002</c:v>
                </c:pt>
                <c:pt idx="64">
                  <c:v>3.5223</c:v>
                </c:pt>
                <c:pt idx="65">
                  <c:v>3.5722999999999998</c:v>
                </c:pt>
                <c:pt idx="66">
                  <c:v>3.6223000000000001</c:v>
                </c:pt>
                <c:pt idx="67">
                  <c:v>3.6722999999999999</c:v>
                </c:pt>
                <c:pt idx="68">
                  <c:v>3.7223000000000002</c:v>
                </c:pt>
                <c:pt idx="69">
                  <c:v>3.7723</c:v>
                </c:pt>
                <c:pt idx="70">
                  <c:v>3.8222999999999998</c:v>
                </c:pt>
                <c:pt idx="71">
                  <c:v>3.8722999999999899</c:v>
                </c:pt>
                <c:pt idx="72">
                  <c:v>3.9222999999999901</c:v>
                </c:pt>
                <c:pt idx="73">
                  <c:v>3.97229999999999</c:v>
                </c:pt>
                <c:pt idx="74">
                  <c:v>4.0222999999999898</c:v>
                </c:pt>
                <c:pt idx="75">
                  <c:v>4.0722999999999896</c:v>
                </c:pt>
                <c:pt idx="76">
                  <c:v>4.1222999999999903</c:v>
                </c:pt>
                <c:pt idx="77">
                  <c:v>4.1722999999999901</c:v>
                </c:pt>
                <c:pt idx="78">
                  <c:v>4.22229999999999</c:v>
                </c:pt>
                <c:pt idx="79">
                  <c:v>4.2722999999999898</c:v>
                </c:pt>
                <c:pt idx="80">
                  <c:v>4.3222999999999896</c:v>
                </c:pt>
                <c:pt idx="81">
                  <c:v>4.3722999999999903</c:v>
                </c:pt>
                <c:pt idx="82">
                  <c:v>4.4222999999999901</c:v>
                </c:pt>
                <c:pt idx="83">
                  <c:v>4.47229999999999</c:v>
                </c:pt>
                <c:pt idx="84">
                  <c:v>4.5222999999999898</c:v>
                </c:pt>
                <c:pt idx="85">
                  <c:v>4.5722999999999896</c:v>
                </c:pt>
                <c:pt idx="86">
                  <c:v>4.6222999999999903</c:v>
                </c:pt>
                <c:pt idx="87">
                  <c:v>4.6722999999999901</c:v>
                </c:pt>
                <c:pt idx="88">
                  <c:v>4.72229999999999</c:v>
                </c:pt>
                <c:pt idx="89">
                  <c:v>4.7722999999999898</c:v>
                </c:pt>
                <c:pt idx="90">
                  <c:v>4.8222999999999896</c:v>
                </c:pt>
                <c:pt idx="91">
                  <c:v>4.8722999999999903</c:v>
                </c:pt>
                <c:pt idx="92">
                  <c:v>4.9222999999999901</c:v>
                </c:pt>
                <c:pt idx="93">
                  <c:v>4.97229999999999</c:v>
                </c:pt>
                <c:pt idx="94">
                  <c:v>5.0222999999999898</c:v>
                </c:pt>
                <c:pt idx="95">
                  <c:v>5.0722999999999896</c:v>
                </c:pt>
                <c:pt idx="96">
                  <c:v>5.1222999999999903</c:v>
                </c:pt>
                <c:pt idx="97">
                  <c:v>5.1722999999999901</c:v>
                </c:pt>
                <c:pt idx="98">
                  <c:v>5.22229999999999</c:v>
                </c:pt>
                <c:pt idx="99">
                  <c:v>5.2722999999999898</c:v>
                </c:pt>
                <c:pt idx="100">
                  <c:v>5.3222999999999896</c:v>
                </c:pt>
                <c:pt idx="101">
                  <c:v>5.3722999999999903</c:v>
                </c:pt>
                <c:pt idx="102">
                  <c:v>5.4222999999999901</c:v>
                </c:pt>
                <c:pt idx="103">
                  <c:v>5.47229999999999</c:v>
                </c:pt>
                <c:pt idx="104">
                  <c:v>5.5222999999999898</c:v>
                </c:pt>
                <c:pt idx="105">
                  <c:v>5.5722999999999896</c:v>
                </c:pt>
                <c:pt idx="106">
                  <c:v>5.6222999999999903</c:v>
                </c:pt>
                <c:pt idx="107">
                  <c:v>5.6722999999999901</c:v>
                </c:pt>
                <c:pt idx="108">
                  <c:v>5.72229999999999</c:v>
                </c:pt>
                <c:pt idx="109">
                  <c:v>5.7722999999999898</c:v>
                </c:pt>
                <c:pt idx="110">
                  <c:v>5.8222999999999896</c:v>
                </c:pt>
                <c:pt idx="111">
                  <c:v>5.8722999999999903</c:v>
                </c:pt>
                <c:pt idx="112">
                  <c:v>5.9222999999999901</c:v>
                </c:pt>
                <c:pt idx="113">
                  <c:v>5.97229999999999</c:v>
                </c:pt>
                <c:pt idx="114">
                  <c:v>6.0222999999999898</c:v>
                </c:pt>
                <c:pt idx="115">
                  <c:v>6.0722999999999896</c:v>
                </c:pt>
                <c:pt idx="116">
                  <c:v>6.1222999999999903</c:v>
                </c:pt>
                <c:pt idx="117">
                  <c:v>6.1722999999999901</c:v>
                </c:pt>
                <c:pt idx="118">
                  <c:v>6.22229999999999</c:v>
                </c:pt>
                <c:pt idx="119">
                  <c:v>6.2722999999999898</c:v>
                </c:pt>
                <c:pt idx="120">
                  <c:v>6.3222999999999896</c:v>
                </c:pt>
                <c:pt idx="121">
                  <c:v>6.3722999999999903</c:v>
                </c:pt>
                <c:pt idx="122">
                  <c:v>6.4222999999999901</c:v>
                </c:pt>
                <c:pt idx="123">
                  <c:v>6.47229999999999</c:v>
                </c:pt>
                <c:pt idx="124">
                  <c:v>6.5222999999999898</c:v>
                </c:pt>
                <c:pt idx="125">
                  <c:v>6.5722999999999896</c:v>
                </c:pt>
                <c:pt idx="126">
                  <c:v>6.6222999999999796</c:v>
                </c:pt>
                <c:pt idx="127">
                  <c:v>6.6722999999999901</c:v>
                </c:pt>
                <c:pt idx="128">
                  <c:v>6.7222999999999802</c:v>
                </c:pt>
                <c:pt idx="129">
                  <c:v>6.7722999999999898</c:v>
                </c:pt>
                <c:pt idx="130">
                  <c:v>6.8222999999999798</c:v>
                </c:pt>
                <c:pt idx="131">
                  <c:v>6.89729999999998</c:v>
                </c:pt>
                <c:pt idx="132">
                  <c:v>6.9972999999999796</c:v>
                </c:pt>
                <c:pt idx="133">
                  <c:v>7.0972999999999802</c:v>
                </c:pt>
                <c:pt idx="134">
                  <c:v>7.1972999999999798</c:v>
                </c:pt>
                <c:pt idx="135">
                  <c:v>7.2972999999999804</c:v>
                </c:pt>
                <c:pt idx="136">
                  <c:v>7.39729999999998</c:v>
                </c:pt>
                <c:pt idx="137">
                  <c:v>7.4972999999999796</c:v>
                </c:pt>
                <c:pt idx="138">
                  <c:v>7.5972999999999802</c:v>
                </c:pt>
                <c:pt idx="139">
                  <c:v>7.6972999999999798</c:v>
                </c:pt>
                <c:pt idx="140">
                  <c:v>7.7972999999999804</c:v>
                </c:pt>
                <c:pt idx="141">
                  <c:v>7.89729999999998</c:v>
                </c:pt>
                <c:pt idx="142">
                  <c:v>7.9972999999999796</c:v>
                </c:pt>
                <c:pt idx="143">
                  <c:v>8.0972999999999793</c:v>
                </c:pt>
                <c:pt idx="144">
                  <c:v>8.1972999999999807</c:v>
                </c:pt>
                <c:pt idx="145">
                  <c:v>8.2972999999999804</c:v>
                </c:pt>
                <c:pt idx="146">
                  <c:v>8.39729999999998</c:v>
                </c:pt>
                <c:pt idx="147">
                  <c:v>8.4972999999999796</c:v>
                </c:pt>
                <c:pt idx="148">
                  <c:v>8.5972999999999793</c:v>
                </c:pt>
                <c:pt idx="149">
                  <c:v>8.6972999999999807</c:v>
                </c:pt>
                <c:pt idx="150">
                  <c:v>8.7972999999999804</c:v>
                </c:pt>
                <c:pt idx="151">
                  <c:v>8.89729999999998</c:v>
                </c:pt>
                <c:pt idx="152">
                  <c:v>8.9972999999999796</c:v>
                </c:pt>
                <c:pt idx="153">
                  <c:v>9.0972999999999793</c:v>
                </c:pt>
                <c:pt idx="154">
                  <c:v>9.1972999999999807</c:v>
                </c:pt>
                <c:pt idx="155">
                  <c:v>9.2972999999999697</c:v>
                </c:pt>
                <c:pt idx="156">
                  <c:v>9.39729999999998</c:v>
                </c:pt>
                <c:pt idx="157">
                  <c:v>9.4972999999999708</c:v>
                </c:pt>
                <c:pt idx="158">
                  <c:v>9.5972999999999793</c:v>
                </c:pt>
                <c:pt idx="159">
                  <c:v>9.6972999999999701</c:v>
                </c:pt>
                <c:pt idx="160">
                  <c:v>9.7972999999999697</c:v>
                </c:pt>
                <c:pt idx="161">
                  <c:v>9.8472999999999704</c:v>
                </c:pt>
              </c:numCache>
            </c:numRef>
          </c:xVal>
          <c:yVal>
            <c:numRef>
              <c:f>'1-lin'!$E$182:$E$343</c:f>
              <c:numCache>
                <c:formatCode>General</c:formatCode>
                <c:ptCount val="162"/>
                <c:pt idx="0">
                  <c:v>3.03867589647773E-3</c:v>
                </c:pt>
                <c:pt idx="1">
                  <c:v>3.0047444288397798E-3</c:v>
                </c:pt>
                <c:pt idx="2">
                  <c:v>2.9326258717853201E-3</c:v>
                </c:pt>
                <c:pt idx="3">
                  <c:v>2.8663268694088702E-3</c:v>
                </c:pt>
                <c:pt idx="4">
                  <c:v>2.7956079335406401E-3</c:v>
                </c:pt>
                <c:pt idx="5">
                  <c:v>2.7248889976724199E-3</c:v>
                </c:pt>
                <c:pt idx="6">
                  <c:v>2.6563800285500801E-3</c:v>
                </c:pt>
                <c:pt idx="7">
                  <c:v>2.7422904968261701E-2</c:v>
                </c:pt>
                <c:pt idx="8">
                  <c:v>2.76994705200195E-2</c:v>
                </c:pt>
                <c:pt idx="9">
                  <c:v>2.7985572814941399E-2</c:v>
                </c:pt>
                <c:pt idx="10">
                  <c:v>2.8271675109863299E-2</c:v>
                </c:pt>
                <c:pt idx="11">
                  <c:v>2.8562545776367101E-2</c:v>
                </c:pt>
                <c:pt idx="12">
                  <c:v>2.8853416442871E-2</c:v>
                </c:pt>
                <c:pt idx="13">
                  <c:v>2.9158592224121101E-2</c:v>
                </c:pt>
                <c:pt idx="14">
                  <c:v>2.9454231262207E-2</c:v>
                </c:pt>
                <c:pt idx="15">
                  <c:v>2.9759407043457E-2</c:v>
                </c:pt>
                <c:pt idx="16">
                  <c:v>3.0069351196288899E-2</c:v>
                </c:pt>
                <c:pt idx="17">
                  <c:v>3.0384063720703101E-2</c:v>
                </c:pt>
                <c:pt idx="18">
                  <c:v>3.0694007873535E-2</c:v>
                </c:pt>
                <c:pt idx="19">
                  <c:v>3.1018257141113201E-2</c:v>
                </c:pt>
                <c:pt idx="20">
                  <c:v>3.1342506408691198E-2</c:v>
                </c:pt>
                <c:pt idx="21">
                  <c:v>3.1666755676269399E-2</c:v>
                </c:pt>
                <c:pt idx="22">
                  <c:v>3.19957733154295E-2</c:v>
                </c:pt>
                <c:pt idx="23">
                  <c:v>3.2334327697753899E-2</c:v>
                </c:pt>
                <c:pt idx="24">
                  <c:v>3.2672882080078E-2</c:v>
                </c:pt>
                <c:pt idx="25">
                  <c:v>3.3016204833984202E-2</c:v>
                </c:pt>
                <c:pt idx="26">
                  <c:v>3.3359527587890403E-2</c:v>
                </c:pt>
                <c:pt idx="27">
                  <c:v>3.3712387084960702E-2</c:v>
                </c:pt>
                <c:pt idx="28">
                  <c:v>3.4065246582031201E-2</c:v>
                </c:pt>
                <c:pt idx="29">
                  <c:v>3.4422874450683302E-2</c:v>
                </c:pt>
                <c:pt idx="30">
                  <c:v>3.4785270690917802E-2</c:v>
                </c:pt>
                <c:pt idx="31">
                  <c:v>3.5157203674316101E-2</c:v>
                </c:pt>
                <c:pt idx="32">
                  <c:v>3.5524368286132597E-2</c:v>
                </c:pt>
                <c:pt idx="33">
                  <c:v>3.5896301269531201E-2</c:v>
                </c:pt>
                <c:pt idx="34">
                  <c:v>3.62777709960935E-2</c:v>
                </c:pt>
                <c:pt idx="35">
                  <c:v>3.6664009094238101E-2</c:v>
                </c:pt>
                <c:pt idx="36">
                  <c:v>3.7045478820800497E-2</c:v>
                </c:pt>
                <c:pt idx="37">
                  <c:v>3.7441253662109097E-2</c:v>
                </c:pt>
                <c:pt idx="38">
                  <c:v>3.7837028503417802E-2</c:v>
                </c:pt>
                <c:pt idx="39">
                  <c:v>3.8237571716308399E-2</c:v>
                </c:pt>
                <c:pt idx="40">
                  <c:v>3.8638114929198802E-2</c:v>
                </c:pt>
                <c:pt idx="41">
                  <c:v>3.9048194885253698E-2</c:v>
                </c:pt>
                <c:pt idx="42">
                  <c:v>3.9458274841308399E-2</c:v>
                </c:pt>
                <c:pt idx="43">
                  <c:v>3.98778915405269E-2</c:v>
                </c:pt>
                <c:pt idx="44">
                  <c:v>4.0297508239745899E-2</c:v>
                </c:pt>
                <c:pt idx="45">
                  <c:v>4.0726661682128303E-2</c:v>
                </c:pt>
                <c:pt idx="46">
                  <c:v>4.1151046752929202E-2</c:v>
                </c:pt>
                <c:pt idx="47">
                  <c:v>4.1584968566894399E-2</c:v>
                </c:pt>
                <c:pt idx="48">
                  <c:v>4.2023658752441101E-2</c:v>
                </c:pt>
                <c:pt idx="49">
                  <c:v>4.2462348937987997E-2</c:v>
                </c:pt>
                <c:pt idx="50">
                  <c:v>4.2910575866698997E-2</c:v>
                </c:pt>
                <c:pt idx="51">
                  <c:v>4.3358802795409997E-2</c:v>
                </c:pt>
                <c:pt idx="52">
                  <c:v>4.38165664672849E-2</c:v>
                </c:pt>
                <c:pt idx="53">
                  <c:v>4.4269561767577903E-2</c:v>
                </c:pt>
                <c:pt idx="54">
                  <c:v>4.47320938110349E-2</c:v>
                </c:pt>
                <c:pt idx="55">
                  <c:v>4.5199394226074101E-2</c:v>
                </c:pt>
                <c:pt idx="56">
                  <c:v>4.5661926269531E-2</c:v>
                </c:pt>
                <c:pt idx="57">
                  <c:v>4.6138763427734403E-2</c:v>
                </c:pt>
                <c:pt idx="58">
                  <c:v>4.6615600585936903E-2</c:v>
                </c:pt>
                <c:pt idx="59">
                  <c:v>4.7092437744140597E-2</c:v>
                </c:pt>
                <c:pt idx="60">
                  <c:v>4.7578811645507597E-2</c:v>
                </c:pt>
                <c:pt idx="61">
                  <c:v>4.8060417175292698E-2</c:v>
                </c:pt>
                <c:pt idx="62">
                  <c:v>4.8551559448241799E-2</c:v>
                </c:pt>
                <c:pt idx="63">
                  <c:v>4.9042701721191302E-2</c:v>
                </c:pt>
                <c:pt idx="64">
                  <c:v>4.9538612365722601E-2</c:v>
                </c:pt>
                <c:pt idx="65">
                  <c:v>5.0034523010253698E-2</c:v>
                </c:pt>
                <c:pt idx="66">
                  <c:v>5.0535202026366799E-2</c:v>
                </c:pt>
                <c:pt idx="67">
                  <c:v>5.1040649414062202E-2</c:v>
                </c:pt>
                <c:pt idx="68">
                  <c:v>5.1541328430175601E-2</c:v>
                </c:pt>
                <c:pt idx="69">
                  <c:v>5.2046775817870802E-2</c:v>
                </c:pt>
                <c:pt idx="70">
                  <c:v>5.2552223205565803E-2</c:v>
                </c:pt>
                <c:pt idx="71">
                  <c:v>5.3062438964843202E-2</c:v>
                </c:pt>
                <c:pt idx="72">
                  <c:v>5.3572654724120497E-2</c:v>
                </c:pt>
                <c:pt idx="73">
                  <c:v>5.4082870483398E-2</c:v>
                </c:pt>
                <c:pt idx="74">
                  <c:v>5.45978546142575E-2</c:v>
                </c:pt>
                <c:pt idx="75">
                  <c:v>5.5103302001952598E-2</c:v>
                </c:pt>
                <c:pt idx="76">
                  <c:v>5.5618286132812098E-2</c:v>
                </c:pt>
                <c:pt idx="77">
                  <c:v>5.6123733520506897E-2</c:v>
                </c:pt>
                <c:pt idx="78">
                  <c:v>5.6633949279784199E-2</c:v>
                </c:pt>
                <c:pt idx="79">
                  <c:v>5.7144165039062202E-2</c:v>
                </c:pt>
                <c:pt idx="80">
                  <c:v>5.7649612426757098E-2</c:v>
                </c:pt>
                <c:pt idx="81">
                  <c:v>5.8150291442871101E-2</c:v>
                </c:pt>
                <c:pt idx="82">
                  <c:v>5.86557388305654E-2</c:v>
                </c:pt>
                <c:pt idx="83">
                  <c:v>5.9146881103515403E-2</c:v>
                </c:pt>
                <c:pt idx="84">
                  <c:v>5.9642791748045897E-2</c:v>
                </c:pt>
                <c:pt idx="85">
                  <c:v>6.0129165649413403E-2</c:v>
                </c:pt>
                <c:pt idx="86">
                  <c:v>6.0610771179198698E-2</c:v>
                </c:pt>
                <c:pt idx="87">
                  <c:v>6.1087608337402101E-2</c:v>
                </c:pt>
                <c:pt idx="88">
                  <c:v>6.1559677124022799E-2</c:v>
                </c:pt>
                <c:pt idx="89">
                  <c:v>6.2022209167479601E-2</c:v>
                </c:pt>
                <c:pt idx="90">
                  <c:v>6.2475204467772702E-2</c:v>
                </c:pt>
                <c:pt idx="91">
                  <c:v>6.2918663024902302E-2</c:v>
                </c:pt>
                <c:pt idx="92">
                  <c:v>6.3352584838866202E-2</c:v>
                </c:pt>
                <c:pt idx="93">
                  <c:v>6.3781738281249806E-2</c:v>
                </c:pt>
                <c:pt idx="94">
                  <c:v>6.4187049865721699E-2</c:v>
                </c:pt>
                <c:pt idx="95">
                  <c:v>6.4587593078612796E-2</c:v>
                </c:pt>
                <c:pt idx="96">
                  <c:v>6.4973831176757105E-2</c:v>
                </c:pt>
                <c:pt idx="97">
                  <c:v>6.5340995788573802E-2</c:v>
                </c:pt>
                <c:pt idx="98">
                  <c:v>6.5693855285643601E-2</c:v>
                </c:pt>
                <c:pt idx="99">
                  <c:v>6.6032409667968195E-2</c:v>
                </c:pt>
                <c:pt idx="100">
                  <c:v>6.6347122192382896E-2</c:v>
                </c:pt>
                <c:pt idx="101">
                  <c:v>6.6642761230468403E-2</c:v>
                </c:pt>
                <c:pt idx="102">
                  <c:v>6.6914558410643907E-2</c:v>
                </c:pt>
                <c:pt idx="103">
                  <c:v>6.7167282104491202E-2</c:v>
                </c:pt>
                <c:pt idx="104">
                  <c:v>6.7396163940429202E-2</c:v>
                </c:pt>
                <c:pt idx="105">
                  <c:v>6.7591667175292497E-2</c:v>
                </c:pt>
                <c:pt idx="106">
                  <c:v>6.7768096923827903E-2</c:v>
                </c:pt>
                <c:pt idx="107">
                  <c:v>6.7911148071288202E-2</c:v>
                </c:pt>
                <c:pt idx="108">
                  <c:v>6.8025588989257202E-2</c:v>
                </c:pt>
                <c:pt idx="109">
                  <c:v>6.8106651306152094E-2</c:v>
                </c:pt>
                <c:pt idx="110">
                  <c:v>6.81495666503905E-2</c:v>
                </c:pt>
                <c:pt idx="111">
                  <c:v>6.8159103393553702E-2</c:v>
                </c:pt>
                <c:pt idx="112">
                  <c:v>6.8135261535643699E-2</c:v>
                </c:pt>
                <c:pt idx="113">
                  <c:v>6.8068504333495705E-2</c:v>
                </c:pt>
                <c:pt idx="114">
                  <c:v>6.7958831787109097E-2</c:v>
                </c:pt>
                <c:pt idx="115">
                  <c:v>6.7811012268064297E-2</c:v>
                </c:pt>
                <c:pt idx="116">
                  <c:v>6.7615509033202001E-2</c:v>
                </c:pt>
                <c:pt idx="117">
                  <c:v>6.7377090454100702E-2</c:v>
                </c:pt>
                <c:pt idx="118">
                  <c:v>6.7090988159178494E-2</c:v>
                </c:pt>
                <c:pt idx="119">
                  <c:v>6.6757202148436307E-2</c:v>
                </c:pt>
                <c:pt idx="120">
                  <c:v>6.6380500793455102E-2</c:v>
                </c:pt>
                <c:pt idx="121">
                  <c:v>6.5941810607909906E-2</c:v>
                </c:pt>
                <c:pt idx="122">
                  <c:v>6.5464973449705893E-2</c:v>
                </c:pt>
                <c:pt idx="123">
                  <c:v>6.4930915832517699E-2</c:v>
                </c:pt>
                <c:pt idx="124">
                  <c:v>6.4349174499509706E-2</c:v>
                </c:pt>
                <c:pt idx="125">
                  <c:v>6.37197494506829E-2</c:v>
                </c:pt>
                <c:pt idx="126">
                  <c:v>6.3037872314452195E-2</c:v>
                </c:pt>
                <c:pt idx="127">
                  <c:v>6.0758590698240598E-2</c:v>
                </c:pt>
                <c:pt idx="128">
                  <c:v>5.7048797607420799E-2</c:v>
                </c:pt>
                <c:pt idx="129">
                  <c:v>5.35106658935533E-2</c:v>
                </c:pt>
                <c:pt idx="130">
                  <c:v>5.0139427185056602E-2</c:v>
                </c:pt>
                <c:pt idx="131">
                  <c:v>6.48379325866697E-2</c:v>
                </c:pt>
                <c:pt idx="132">
                  <c:v>5.6803226470946398E-2</c:v>
                </c:pt>
                <c:pt idx="133">
                  <c:v>4.9762725830077098E-2</c:v>
                </c:pt>
                <c:pt idx="134">
                  <c:v>4.3592453002928501E-2</c:v>
                </c:pt>
                <c:pt idx="135">
                  <c:v>3.8187503814696599E-2</c:v>
                </c:pt>
                <c:pt idx="136">
                  <c:v>3.3450126647948997E-2</c:v>
                </c:pt>
                <c:pt idx="137">
                  <c:v>2.9301643371581199E-2</c:v>
                </c:pt>
                <c:pt idx="138">
                  <c:v>2.5660991668699999E-2</c:v>
                </c:pt>
                <c:pt idx="139">
                  <c:v>2.2470951080321599E-2</c:v>
                </c:pt>
                <c:pt idx="140">
                  <c:v>1.9676685333251401E-2</c:v>
                </c:pt>
                <c:pt idx="141">
                  <c:v>1.72233581542959E-2</c:v>
                </c:pt>
                <c:pt idx="142">
                  <c:v>1.50704383850092E-2</c:v>
                </c:pt>
                <c:pt idx="143">
                  <c:v>1.31797790527342E-2</c:v>
                </c:pt>
                <c:pt idx="144">
                  <c:v>1.15227699279774E-2</c:v>
                </c:pt>
                <c:pt idx="145">
                  <c:v>1.00636482238765E-2</c:v>
                </c:pt>
                <c:pt idx="146">
                  <c:v>8.7785720825192207E-3</c:v>
                </c:pt>
                <c:pt idx="147">
                  <c:v>7.6484680175774901E-3</c:v>
                </c:pt>
                <c:pt idx="148">
                  <c:v>6.6494941711412597E-3</c:v>
                </c:pt>
                <c:pt idx="149">
                  <c:v>5.7649612426758897E-3</c:v>
                </c:pt>
                <c:pt idx="150">
                  <c:v>4.9829483032223102E-3</c:v>
                </c:pt>
                <c:pt idx="151">
                  <c:v>4.2819976806632498E-3</c:v>
                </c:pt>
                <c:pt idx="152">
                  <c:v>3.6597251892080298E-3</c:v>
                </c:pt>
                <c:pt idx="153">
                  <c:v>3.0946731567374798E-3</c:v>
                </c:pt>
                <c:pt idx="154">
                  <c:v>2.5868415832512302E-3</c:v>
                </c:pt>
                <c:pt idx="155">
                  <c:v>2.11954116821247E-3</c:v>
                </c:pt>
                <c:pt idx="156">
                  <c:v>1.6903877258296299E-3</c:v>
                </c:pt>
                <c:pt idx="157">
                  <c:v>1.2874603271473301E-3</c:v>
                </c:pt>
                <c:pt idx="158">
                  <c:v>9.0599060058566797E-4</c:v>
                </c:pt>
                <c:pt idx="159">
                  <c:v>5.3882598876921705E-4</c:v>
                </c:pt>
                <c:pt idx="160">
                  <c:v>1.76429748534495E-4</c:v>
                </c:pt>
                <c:pt idx="161" formatCode="0.00E+00">
                  <c:v>2.2719204395560398E-6</c:v>
                </c:pt>
              </c:numCache>
            </c:numRef>
          </c:yVal>
          <c:smooth val="0"/>
        </c:ser>
        <c:ser>
          <c:idx val="1"/>
          <c:order val="1"/>
          <c:tx>
            <c:v>BS-engine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'1-lin'!$M$185:$M$330</c:f>
              <c:strCache>
                <c:ptCount val="146"/>
                <c:pt idx="0">
                  <c:v>8.02231</c:v>
                </c:pt>
                <c:pt idx="1">
                  <c:v>8.07E+00</c:v>
                </c:pt>
                <c:pt idx="2">
                  <c:v>8.12231</c:v>
                </c:pt>
                <c:pt idx="3">
                  <c:v>8.17231</c:v>
                </c:pt>
                <c:pt idx="4">
                  <c:v>8.22231</c:v>
                </c:pt>
                <c:pt idx="5">
                  <c:v>8.27231</c:v>
                </c:pt>
                <c:pt idx="6">
                  <c:v>8.32231</c:v>
                </c:pt>
                <c:pt idx="7">
                  <c:v>8.37231</c:v>
                </c:pt>
                <c:pt idx="8">
                  <c:v>8.42231</c:v>
                </c:pt>
                <c:pt idx="9">
                  <c:v>8.47231</c:v>
                </c:pt>
                <c:pt idx="10">
                  <c:v>8.52231</c:v>
                </c:pt>
                <c:pt idx="11">
                  <c:v>8.57232</c:v>
                </c:pt>
                <c:pt idx="12">
                  <c:v>8.62231</c:v>
                </c:pt>
                <c:pt idx="13">
                  <c:v>8.67232</c:v>
                </c:pt>
                <c:pt idx="14">
                  <c:v>8.72231</c:v>
                </c:pt>
                <c:pt idx="15">
                  <c:v>8.77232</c:v>
                </c:pt>
                <c:pt idx="16">
                  <c:v>8.82232</c:v>
                </c:pt>
                <c:pt idx="17">
                  <c:v>8.87232</c:v>
                </c:pt>
                <c:pt idx="18">
                  <c:v>8.92232</c:v>
                </c:pt>
                <c:pt idx="19">
                  <c:v>8.97232</c:v>
                </c:pt>
                <c:pt idx="20">
                  <c:v>9.02232</c:v>
                </c:pt>
                <c:pt idx="21">
                  <c:v>9.07232</c:v>
                </c:pt>
                <c:pt idx="22">
                  <c:v>9.12232</c:v>
                </c:pt>
                <c:pt idx="23">
                  <c:v>9.17232</c:v>
                </c:pt>
                <c:pt idx="24">
                  <c:v>9.22232</c:v>
                </c:pt>
                <c:pt idx="25">
                  <c:v>9.27232</c:v>
                </c:pt>
                <c:pt idx="26">
                  <c:v>9.32232</c:v>
                </c:pt>
                <c:pt idx="27">
                  <c:v>9.37232</c:v>
                </c:pt>
                <c:pt idx="28">
                  <c:v>9.42232</c:v>
                </c:pt>
                <c:pt idx="29">
                  <c:v>9.47232</c:v>
                </c:pt>
                <c:pt idx="30">
                  <c:v>9.52232</c:v>
                </c:pt>
                <c:pt idx="31">
                  <c:v>9.57232</c:v>
                </c:pt>
                <c:pt idx="32">
                  <c:v>9.62232</c:v>
                </c:pt>
                <c:pt idx="33">
                  <c:v>9.67232</c:v>
                </c:pt>
                <c:pt idx="34">
                  <c:v>9.72232</c:v>
                </c:pt>
                <c:pt idx="35">
                  <c:v>9.77232</c:v>
                </c:pt>
                <c:pt idx="36">
                  <c:v>9.82232</c:v>
                </c:pt>
                <c:pt idx="40">
                  <c:v>lenght      x</c:v>
                </c:pt>
                <c:pt idx="41">
                  <c:v>coord</c:v>
                </c:pt>
                <c:pt idx="45">
                  <c:v>0</c:v>
                </c:pt>
                <c:pt idx="46">
                  <c:v>0.107883</c:v>
                </c:pt>
                <c:pt idx="47">
                  <c:v>0.215767</c:v>
                </c:pt>
                <c:pt idx="48">
                  <c:v>0.32365</c:v>
                </c:pt>
                <c:pt idx="49">
                  <c:v>0.431533</c:v>
                </c:pt>
                <c:pt idx="50">
                  <c:v>0.539417</c:v>
                </c:pt>
                <c:pt idx="51">
                  <c:v>0.6473</c:v>
                </c:pt>
                <c:pt idx="52">
                  <c:v>0.6973</c:v>
                </c:pt>
                <c:pt idx="53">
                  <c:v>0.7473</c:v>
                </c:pt>
                <c:pt idx="54">
                  <c:v>0.7973</c:v>
                </c:pt>
                <c:pt idx="55">
                  <c:v>0.8473</c:v>
                </c:pt>
                <c:pt idx="56">
                  <c:v>0.8973</c:v>
                </c:pt>
                <c:pt idx="57">
                  <c:v>0.9473</c:v>
                </c:pt>
                <c:pt idx="58">
                  <c:v>0.9973</c:v>
                </c:pt>
                <c:pt idx="59">
                  <c:v>1.0473</c:v>
                </c:pt>
                <c:pt idx="60">
                  <c:v>1.0973</c:v>
                </c:pt>
                <c:pt idx="61">
                  <c:v>1.1473</c:v>
                </c:pt>
                <c:pt idx="62">
                  <c:v>1.1973</c:v>
                </c:pt>
                <c:pt idx="63">
                  <c:v>1.2473</c:v>
                </c:pt>
                <c:pt idx="64">
                  <c:v>1.2973</c:v>
                </c:pt>
                <c:pt idx="65">
                  <c:v>1.3473</c:v>
                </c:pt>
                <c:pt idx="66">
                  <c:v>1.3973</c:v>
                </c:pt>
                <c:pt idx="67">
                  <c:v>1.4473</c:v>
                </c:pt>
                <c:pt idx="68">
                  <c:v>1.4973</c:v>
                </c:pt>
                <c:pt idx="69">
                  <c:v>1.5473</c:v>
                </c:pt>
                <c:pt idx="70">
                  <c:v>1.5973</c:v>
                </c:pt>
                <c:pt idx="71">
                  <c:v>1.6473</c:v>
                </c:pt>
                <c:pt idx="72">
                  <c:v>1.6973</c:v>
                </c:pt>
                <c:pt idx="73">
                  <c:v>1.7473</c:v>
                </c:pt>
                <c:pt idx="74">
                  <c:v>1.7973</c:v>
                </c:pt>
                <c:pt idx="75">
                  <c:v>1.8473</c:v>
                </c:pt>
                <c:pt idx="76">
                  <c:v>1.8973</c:v>
                </c:pt>
                <c:pt idx="77">
                  <c:v>1.9473</c:v>
                </c:pt>
                <c:pt idx="78">
                  <c:v>1.9973</c:v>
                </c:pt>
                <c:pt idx="79">
                  <c:v>2.0473</c:v>
                </c:pt>
                <c:pt idx="80">
                  <c:v>2.0973</c:v>
                </c:pt>
                <c:pt idx="81">
                  <c:v>2.1473</c:v>
                </c:pt>
                <c:pt idx="82">
                  <c:v>2.1973</c:v>
                </c:pt>
                <c:pt idx="83">
                  <c:v>2.2473</c:v>
                </c:pt>
                <c:pt idx="84">
                  <c:v>2.2973</c:v>
                </c:pt>
                <c:pt idx="85">
                  <c:v>2.3473</c:v>
                </c:pt>
                <c:pt idx="86">
                  <c:v>2.3973</c:v>
                </c:pt>
                <c:pt idx="87">
                  <c:v>2.4473</c:v>
                </c:pt>
                <c:pt idx="88">
                  <c:v>2.4973</c:v>
                </c:pt>
                <c:pt idx="89">
                  <c:v>2.5473</c:v>
                </c:pt>
                <c:pt idx="90">
                  <c:v>2.5973</c:v>
                </c:pt>
                <c:pt idx="91">
                  <c:v>2.6473</c:v>
                </c:pt>
                <c:pt idx="92">
                  <c:v>2.6973</c:v>
                </c:pt>
                <c:pt idx="93">
                  <c:v>2.7473</c:v>
                </c:pt>
                <c:pt idx="94">
                  <c:v>2.7973</c:v>
                </c:pt>
                <c:pt idx="95">
                  <c:v>2.8473</c:v>
                </c:pt>
                <c:pt idx="96">
                  <c:v>2.8973</c:v>
                </c:pt>
                <c:pt idx="97">
                  <c:v>2.9473</c:v>
                </c:pt>
                <c:pt idx="98">
                  <c:v>2.9973</c:v>
                </c:pt>
                <c:pt idx="99">
                  <c:v>3.0473</c:v>
                </c:pt>
                <c:pt idx="100">
                  <c:v>3.0973</c:v>
                </c:pt>
                <c:pt idx="101">
                  <c:v>3.1473</c:v>
                </c:pt>
                <c:pt idx="102">
                  <c:v>3.1973</c:v>
                </c:pt>
                <c:pt idx="103">
                  <c:v>3.2473</c:v>
                </c:pt>
                <c:pt idx="104">
                  <c:v>3.2973</c:v>
                </c:pt>
                <c:pt idx="105">
                  <c:v>3.3473</c:v>
                </c:pt>
                <c:pt idx="106">
                  <c:v>3.3973</c:v>
                </c:pt>
                <c:pt idx="107">
                  <c:v>3.4473</c:v>
                </c:pt>
                <c:pt idx="108">
                  <c:v>3.4973</c:v>
                </c:pt>
                <c:pt idx="109">
                  <c:v>3.5473</c:v>
                </c:pt>
                <c:pt idx="110">
                  <c:v>3.5973</c:v>
                </c:pt>
                <c:pt idx="111">
                  <c:v>3.6473</c:v>
                </c:pt>
                <c:pt idx="112">
                  <c:v>3.6973</c:v>
                </c:pt>
                <c:pt idx="113">
                  <c:v>3.7473</c:v>
                </c:pt>
                <c:pt idx="114">
                  <c:v>3.7973</c:v>
                </c:pt>
                <c:pt idx="115">
                  <c:v>3.8473</c:v>
                </c:pt>
                <c:pt idx="116">
                  <c:v>3.8973</c:v>
                </c:pt>
                <c:pt idx="117">
                  <c:v>3.9473</c:v>
                </c:pt>
                <c:pt idx="118">
                  <c:v>3.9973</c:v>
                </c:pt>
                <c:pt idx="119">
                  <c:v>4.0473</c:v>
                </c:pt>
                <c:pt idx="120">
                  <c:v>4.0973</c:v>
                </c:pt>
                <c:pt idx="121">
                  <c:v>4.1473</c:v>
                </c:pt>
                <c:pt idx="122">
                  <c:v>4.1973</c:v>
                </c:pt>
                <c:pt idx="123">
                  <c:v>4.2473</c:v>
                </c:pt>
                <c:pt idx="124">
                  <c:v>4.2973</c:v>
                </c:pt>
                <c:pt idx="125">
                  <c:v>4.3473</c:v>
                </c:pt>
                <c:pt idx="126">
                  <c:v>4.3973</c:v>
                </c:pt>
                <c:pt idx="127">
                  <c:v>4.4473</c:v>
                </c:pt>
                <c:pt idx="128">
                  <c:v>4.4973</c:v>
                </c:pt>
                <c:pt idx="129">
                  <c:v>4.5473</c:v>
                </c:pt>
                <c:pt idx="130">
                  <c:v>4.5973</c:v>
                </c:pt>
                <c:pt idx="131">
                  <c:v>4.6473</c:v>
                </c:pt>
                <c:pt idx="132">
                  <c:v>4.6973</c:v>
                </c:pt>
                <c:pt idx="133">
                  <c:v>4.7473</c:v>
                </c:pt>
                <c:pt idx="134">
                  <c:v>4.7973</c:v>
                </c:pt>
                <c:pt idx="135">
                  <c:v>4.8473</c:v>
                </c:pt>
                <c:pt idx="136">
                  <c:v>4.8973</c:v>
                </c:pt>
                <c:pt idx="137">
                  <c:v>4.9473</c:v>
                </c:pt>
                <c:pt idx="138">
                  <c:v>4.9973</c:v>
                </c:pt>
                <c:pt idx="139">
                  <c:v>5.0473</c:v>
                </c:pt>
                <c:pt idx="140">
                  <c:v>5.0973</c:v>
                </c:pt>
                <c:pt idx="141">
                  <c:v>5.1473</c:v>
                </c:pt>
                <c:pt idx="142">
                  <c:v>5.1973</c:v>
                </c:pt>
                <c:pt idx="143">
                  <c:v>5.2473</c:v>
                </c:pt>
                <c:pt idx="144">
                  <c:v>5.2973</c:v>
                </c:pt>
                <c:pt idx="145">
                  <c:v>5.3473</c:v>
                </c:pt>
              </c:strCache>
            </c:strRef>
          </c:xVal>
          <c:yVal>
            <c:numRef>
              <c:f>'1-lin'!$S$185:$S$330</c:f>
              <c:numCache>
                <c:formatCode>0.00E+00</c:formatCode>
                <c:ptCount val="146"/>
                <c:pt idx="0">
                  <c:v>-1.4369499999999999</c:v>
                </c:pt>
                <c:pt idx="1">
                  <c:v>-1.3432200000000001</c:v>
                </c:pt>
                <c:pt idx="2">
                  <c:v>-1.25539</c:v>
                </c:pt>
                <c:pt idx="3">
                  <c:v>-1.1730700000000001</c:v>
                </c:pt>
                <c:pt idx="4">
                  <c:v>-1.09589</c:v>
                </c:pt>
                <c:pt idx="5">
                  <c:v>-1.0235300000000001</c:v>
                </c:pt>
                <c:pt idx="6">
                  <c:v>-0.95565900000000004</c:v>
                </c:pt>
                <c:pt idx="7">
                  <c:v>-0.89198200000000005</c:v>
                </c:pt>
                <c:pt idx="8">
                  <c:v>-0.83221999999999996</c:v>
                </c:pt>
                <c:pt idx="9">
                  <c:v>-0.776111</c:v>
                </c:pt>
                <c:pt idx="10">
                  <c:v>-0.72340899999999997</c:v>
                </c:pt>
                <c:pt idx="11">
                  <c:v>-0.67388099999999995</c:v>
                </c:pt>
                <c:pt idx="12">
                  <c:v>-0.62731099999999995</c:v>
                </c:pt>
                <c:pt idx="13">
                  <c:v>-0.58349499999999999</c:v>
                </c:pt>
                <c:pt idx="14">
                  <c:v>-0.54223900000000003</c:v>
                </c:pt>
                <c:pt idx="15">
                  <c:v>-0.50336400000000003</c:v>
                </c:pt>
                <c:pt idx="16">
                  <c:v>-0.466698</c:v>
                </c:pt>
                <c:pt idx="17">
                  <c:v>-0.43208000000000002</c:v>
                </c:pt>
                <c:pt idx="18">
                  <c:v>-0.39935900000000002</c:v>
                </c:pt>
                <c:pt idx="19">
                  <c:v>-0.36839</c:v>
                </c:pt>
                <c:pt idx="20">
                  <c:v>-0.33903899999999998</c:v>
                </c:pt>
                <c:pt idx="21">
                  <c:v>-0.31117600000000001</c:v>
                </c:pt>
                <c:pt idx="22">
                  <c:v>-0.28467799999999999</c:v>
                </c:pt>
                <c:pt idx="23">
                  <c:v>-0.25942999999999999</c:v>
                </c:pt>
                <c:pt idx="24">
                  <c:v>-0.23532</c:v>
                </c:pt>
                <c:pt idx="25">
                  <c:v>-0.21224399999999999</c:v>
                </c:pt>
                <c:pt idx="26">
                  <c:v>-0.19009899999999999</c:v>
                </c:pt>
                <c:pt idx="27">
                  <c:v>-0.16878799999999999</c:v>
                </c:pt>
                <c:pt idx="28">
                  <c:v>-0.14821799999999999</c:v>
                </c:pt>
                <c:pt idx="29">
                  <c:v>-0.128299</c:v>
                </c:pt>
                <c:pt idx="30">
                  <c:v>-0.108943</c:v>
                </c:pt>
                <c:pt idx="31">
                  <c:v>-9.0065000000000006E-2</c:v>
                </c:pt>
                <c:pt idx="32">
                  <c:v>-7.1582300000000001E-2</c:v>
                </c:pt>
                <c:pt idx="33">
                  <c:v>-5.34139E-2</c:v>
                </c:pt>
                <c:pt idx="34">
                  <c:v>-3.5479799999999999E-2</c:v>
                </c:pt>
                <c:pt idx="35">
                  <c:v>-1.7701499999999998E-2</c:v>
                </c:pt>
                <c:pt idx="36">
                  <c:v>-9.3669699999999999E-7</c:v>
                </c:pt>
                <c:pt idx="45">
                  <c:v>3.0363199999999999E-3</c:v>
                </c:pt>
                <c:pt idx="46">
                  <c:v>2.9668300000000002E-3</c:v>
                </c:pt>
                <c:pt idx="47">
                  <c:v>2.8974000000000001E-3</c:v>
                </c:pt>
                <c:pt idx="48">
                  <c:v>2.8280200000000001E-3</c:v>
                </c:pt>
                <c:pt idx="49">
                  <c:v>2.7587000000000002E-3</c:v>
                </c:pt>
                <c:pt idx="50">
                  <c:v>2.68944E-3</c:v>
                </c:pt>
                <c:pt idx="51">
                  <c:v>1.5108699999999999E-2</c:v>
                </c:pt>
                <c:pt idx="52">
                  <c:v>2.75707E-2</c:v>
                </c:pt>
                <c:pt idx="53">
                  <c:v>2.7853300000000001E-2</c:v>
                </c:pt>
                <c:pt idx="54">
                  <c:v>2.81392E-2</c:v>
                </c:pt>
                <c:pt idx="55">
                  <c:v>2.8428599999999998E-2</c:v>
                </c:pt>
                <c:pt idx="56">
                  <c:v>2.8721500000000001E-2</c:v>
                </c:pt>
                <c:pt idx="57">
                  <c:v>2.90178E-2</c:v>
                </c:pt>
                <c:pt idx="58">
                  <c:v>2.9317699999999999E-2</c:v>
                </c:pt>
                <c:pt idx="59">
                  <c:v>2.96212E-2</c:v>
                </c:pt>
                <c:pt idx="60">
                  <c:v>2.9928199999999999E-2</c:v>
                </c:pt>
                <c:pt idx="61">
                  <c:v>3.0238899999999999E-2</c:v>
                </c:pt>
                <c:pt idx="62">
                  <c:v>3.0553299999999999E-2</c:v>
                </c:pt>
                <c:pt idx="63">
                  <c:v>3.08714E-2</c:v>
                </c:pt>
                <c:pt idx="64">
                  <c:v>3.1193200000000001E-2</c:v>
                </c:pt>
                <c:pt idx="65">
                  <c:v>3.15188E-2</c:v>
                </c:pt>
                <c:pt idx="66">
                  <c:v>3.18482E-2</c:v>
                </c:pt>
                <c:pt idx="67">
                  <c:v>3.2181399999999999E-2</c:v>
                </c:pt>
                <c:pt idx="68">
                  <c:v>3.2518600000000002E-2</c:v>
                </c:pt>
                <c:pt idx="69">
                  <c:v>3.2859600000000003E-2</c:v>
                </c:pt>
                <c:pt idx="70">
                  <c:v>3.3204600000000001E-2</c:v>
                </c:pt>
                <c:pt idx="71">
                  <c:v>3.35535E-2</c:v>
                </c:pt>
                <c:pt idx="72">
                  <c:v>3.3906400000000003E-2</c:v>
                </c:pt>
                <c:pt idx="73">
                  <c:v>3.4263399999999999E-2</c:v>
                </c:pt>
                <c:pt idx="74">
                  <c:v>3.46244E-2</c:v>
                </c:pt>
                <c:pt idx="75">
                  <c:v>3.49895E-2</c:v>
                </c:pt>
                <c:pt idx="76">
                  <c:v>3.5358599999999997E-2</c:v>
                </c:pt>
                <c:pt idx="77">
                  <c:v>3.5731899999999997E-2</c:v>
                </c:pt>
                <c:pt idx="78">
                  <c:v>3.6109299999999997E-2</c:v>
                </c:pt>
                <c:pt idx="79">
                  <c:v>3.64909E-2</c:v>
                </c:pt>
                <c:pt idx="80">
                  <c:v>3.6876600000000002E-2</c:v>
                </c:pt>
                <c:pt idx="81">
                  <c:v>3.7266599999999997E-2</c:v>
                </c:pt>
                <c:pt idx="82">
                  <c:v>3.7660699999999998E-2</c:v>
                </c:pt>
                <c:pt idx="83">
                  <c:v>3.8059000000000003E-2</c:v>
                </c:pt>
                <c:pt idx="84">
                  <c:v>3.8461500000000003E-2</c:v>
                </c:pt>
                <c:pt idx="85">
                  <c:v>3.8868300000000001E-2</c:v>
                </c:pt>
                <c:pt idx="86">
                  <c:v>3.92792E-2</c:v>
                </c:pt>
                <c:pt idx="87">
                  <c:v>3.9694399999999998E-2</c:v>
                </c:pt>
                <c:pt idx="88">
                  <c:v>4.0113700000000002E-2</c:v>
                </c:pt>
                <c:pt idx="89">
                  <c:v>4.0537299999999998E-2</c:v>
                </c:pt>
                <c:pt idx="90">
                  <c:v>4.0965000000000001E-2</c:v>
                </c:pt>
                <c:pt idx="91">
                  <c:v>4.13969E-2</c:v>
                </c:pt>
                <c:pt idx="92">
                  <c:v>4.1833000000000002E-2</c:v>
                </c:pt>
                <c:pt idx="93">
                  <c:v>4.2273100000000001E-2</c:v>
                </c:pt>
                <c:pt idx="94">
                  <c:v>4.2717400000000003E-2</c:v>
                </c:pt>
                <c:pt idx="95">
                  <c:v>4.3165700000000001E-2</c:v>
                </c:pt>
                <c:pt idx="96">
                  <c:v>4.3617900000000001E-2</c:v>
                </c:pt>
                <c:pt idx="97">
                  <c:v>4.4074099999999998E-2</c:v>
                </c:pt>
                <c:pt idx="98">
                  <c:v>4.4534299999999999E-2</c:v>
                </c:pt>
                <c:pt idx="99">
                  <c:v>4.4998200000000002E-2</c:v>
                </c:pt>
                <c:pt idx="100">
                  <c:v>4.5465899999999997E-2</c:v>
                </c:pt>
                <c:pt idx="101">
                  <c:v>4.59373E-2</c:v>
                </c:pt>
                <c:pt idx="102">
                  <c:v>4.6412299999999997E-2</c:v>
                </c:pt>
                <c:pt idx="103">
                  <c:v>4.68907E-2</c:v>
                </c:pt>
                <c:pt idx="104">
                  <c:v>4.7372600000000001E-2</c:v>
                </c:pt>
                <c:pt idx="105">
                  <c:v>4.7857700000000003E-2</c:v>
                </c:pt>
                <c:pt idx="106">
                  <c:v>4.8346E-2</c:v>
                </c:pt>
                <c:pt idx="107">
                  <c:v>4.88373E-2</c:v>
                </c:pt>
                <c:pt idx="108">
                  <c:v>4.93315E-2</c:v>
                </c:pt>
                <c:pt idx="109">
                  <c:v>4.9828400000000002E-2</c:v>
                </c:pt>
                <c:pt idx="110">
                  <c:v>5.0327900000000002E-2</c:v>
                </c:pt>
                <c:pt idx="111">
                  <c:v>5.0829600000000003E-2</c:v>
                </c:pt>
                <c:pt idx="112">
                  <c:v>5.13336E-2</c:v>
                </c:pt>
                <c:pt idx="113">
                  <c:v>5.1839499999999997E-2</c:v>
                </c:pt>
                <c:pt idx="114">
                  <c:v>5.2347100000000001E-2</c:v>
                </c:pt>
                <c:pt idx="115">
                  <c:v>5.2856100000000003E-2</c:v>
                </c:pt>
                <c:pt idx="116">
                  <c:v>5.3366299999999998E-2</c:v>
                </c:pt>
                <c:pt idx="117">
                  <c:v>5.3877500000000002E-2</c:v>
                </c:pt>
                <c:pt idx="118">
                  <c:v>5.4389199999999999E-2</c:v>
                </c:pt>
                <c:pt idx="119">
                  <c:v>5.4901199999999997E-2</c:v>
                </c:pt>
                <c:pt idx="120">
                  <c:v>5.5413200000000003E-2</c:v>
                </c:pt>
                <c:pt idx="121">
                  <c:v>5.5924700000000001E-2</c:v>
                </c:pt>
                <c:pt idx="122">
                  <c:v>5.6435300000000001E-2</c:v>
                </c:pt>
                <c:pt idx="123">
                  <c:v>5.6944700000000001E-2</c:v>
                </c:pt>
                <c:pt idx="124">
                  <c:v>5.7452400000000001E-2</c:v>
                </c:pt>
                <c:pt idx="125">
                  <c:v>5.79579E-2</c:v>
                </c:pt>
                <c:pt idx="126">
                  <c:v>5.84608E-2</c:v>
                </c:pt>
                <c:pt idx="127">
                  <c:v>5.8960400000000003E-2</c:v>
                </c:pt>
                <c:pt idx="128">
                  <c:v>5.9456200000000001E-2</c:v>
                </c:pt>
                <c:pt idx="129">
                  <c:v>5.99477E-2</c:v>
                </c:pt>
                <c:pt idx="130">
                  <c:v>6.0434099999999998E-2</c:v>
                </c:pt>
                <c:pt idx="131">
                  <c:v>6.0914799999999998E-2</c:v>
                </c:pt>
                <c:pt idx="132">
                  <c:v>6.1389199999999998E-2</c:v>
                </c:pt>
                <c:pt idx="133">
                  <c:v>6.1856300000000003E-2</c:v>
                </c:pt>
                <c:pt idx="134">
                  <c:v>6.2315599999999999E-2</c:v>
                </c:pt>
                <c:pt idx="135">
                  <c:v>6.2766100000000005E-2</c:v>
                </c:pt>
                <c:pt idx="136">
                  <c:v>6.3206899999999996E-2</c:v>
                </c:pt>
                <c:pt idx="137">
                  <c:v>6.3637200000000005E-2</c:v>
                </c:pt>
                <c:pt idx="138">
                  <c:v>6.4056000000000002E-2</c:v>
                </c:pt>
                <c:pt idx="139">
                  <c:v>6.4462199999999997E-2</c:v>
                </c:pt>
                <c:pt idx="140">
                  <c:v>6.4854899999999993E-2</c:v>
                </c:pt>
                <c:pt idx="141">
                  <c:v>6.5232799999999994E-2</c:v>
                </c:pt>
                <c:pt idx="142">
                  <c:v>6.5594899999999998E-2</c:v>
                </c:pt>
                <c:pt idx="143">
                  <c:v>6.5939899999999996E-2</c:v>
                </c:pt>
                <c:pt idx="144">
                  <c:v>6.6266500000000006E-2</c:v>
                </c:pt>
                <c:pt idx="145">
                  <c:v>6.6573599999999997E-2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001592"/>
        <c:axId val="448002768"/>
      </c:scatterChart>
      <c:valAx>
        <c:axId val="448001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02768"/>
        <c:crosses val="autoZero"/>
        <c:crossBetween val="midCat"/>
      </c:valAx>
      <c:valAx>
        <c:axId val="4480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01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BS-engine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'1-lin'!$M$230:$M$420</c:f>
              <c:numCache>
                <c:formatCode>General</c:formatCode>
                <c:ptCount val="191"/>
                <c:pt idx="0">
                  <c:v>0</c:v>
                </c:pt>
                <c:pt idx="1">
                  <c:v>0.10788300000000001</c:v>
                </c:pt>
                <c:pt idx="2">
                  <c:v>0.21576699999999999</c:v>
                </c:pt>
                <c:pt idx="3">
                  <c:v>0.32364999999999999</c:v>
                </c:pt>
                <c:pt idx="4">
                  <c:v>0.431533</c:v>
                </c:pt>
                <c:pt idx="5">
                  <c:v>0.53941700000000004</c:v>
                </c:pt>
                <c:pt idx="6">
                  <c:v>0.64729999999999999</c:v>
                </c:pt>
                <c:pt idx="7">
                  <c:v>0.69730000000000003</c:v>
                </c:pt>
                <c:pt idx="8">
                  <c:v>0.74729999999999996</c:v>
                </c:pt>
                <c:pt idx="9">
                  <c:v>0.79730000000000001</c:v>
                </c:pt>
                <c:pt idx="10">
                  <c:v>0.84730000000000005</c:v>
                </c:pt>
                <c:pt idx="11">
                  <c:v>0.89729999999999999</c:v>
                </c:pt>
                <c:pt idx="12">
                  <c:v>0.94730000000000003</c:v>
                </c:pt>
                <c:pt idx="13">
                  <c:v>0.99729999999999996</c:v>
                </c:pt>
                <c:pt idx="14">
                  <c:v>1.0472999999999999</c:v>
                </c:pt>
                <c:pt idx="15">
                  <c:v>1.0972999999999999</c:v>
                </c:pt>
                <c:pt idx="16">
                  <c:v>1.1473</c:v>
                </c:pt>
                <c:pt idx="17">
                  <c:v>1.1973</c:v>
                </c:pt>
                <c:pt idx="18">
                  <c:v>1.2473000000000001</c:v>
                </c:pt>
                <c:pt idx="19">
                  <c:v>1.2972999999999999</c:v>
                </c:pt>
                <c:pt idx="20">
                  <c:v>1.3472999999999999</c:v>
                </c:pt>
                <c:pt idx="21">
                  <c:v>1.3973</c:v>
                </c:pt>
                <c:pt idx="22">
                  <c:v>1.4473</c:v>
                </c:pt>
                <c:pt idx="23">
                  <c:v>1.4973000000000001</c:v>
                </c:pt>
                <c:pt idx="24">
                  <c:v>1.5472999999999999</c:v>
                </c:pt>
                <c:pt idx="25">
                  <c:v>1.5972999999999999</c:v>
                </c:pt>
                <c:pt idx="26">
                  <c:v>1.6473</c:v>
                </c:pt>
                <c:pt idx="27">
                  <c:v>1.6973</c:v>
                </c:pt>
                <c:pt idx="28">
                  <c:v>1.7473000000000001</c:v>
                </c:pt>
                <c:pt idx="29">
                  <c:v>1.7972999999999999</c:v>
                </c:pt>
                <c:pt idx="30">
                  <c:v>1.8472999999999999</c:v>
                </c:pt>
                <c:pt idx="31">
                  <c:v>1.8973</c:v>
                </c:pt>
                <c:pt idx="32">
                  <c:v>1.9473</c:v>
                </c:pt>
                <c:pt idx="33">
                  <c:v>1.9973000000000001</c:v>
                </c:pt>
                <c:pt idx="34">
                  <c:v>2.0472999999999999</c:v>
                </c:pt>
                <c:pt idx="35">
                  <c:v>2.0973000000000002</c:v>
                </c:pt>
                <c:pt idx="36">
                  <c:v>2.1473</c:v>
                </c:pt>
                <c:pt idx="37">
                  <c:v>2.1972999999999998</c:v>
                </c:pt>
                <c:pt idx="38">
                  <c:v>2.2473000000000001</c:v>
                </c:pt>
                <c:pt idx="39">
                  <c:v>2.2972999999999999</c:v>
                </c:pt>
                <c:pt idx="40">
                  <c:v>2.3473000000000002</c:v>
                </c:pt>
                <c:pt idx="41">
                  <c:v>2.3973</c:v>
                </c:pt>
                <c:pt idx="42">
                  <c:v>2.4472999999999998</c:v>
                </c:pt>
                <c:pt idx="43">
                  <c:v>2.4973000000000001</c:v>
                </c:pt>
                <c:pt idx="44">
                  <c:v>2.5472999999999999</c:v>
                </c:pt>
                <c:pt idx="45">
                  <c:v>2.5973000000000002</c:v>
                </c:pt>
                <c:pt idx="46">
                  <c:v>2.6473</c:v>
                </c:pt>
                <c:pt idx="47">
                  <c:v>2.6972999999999998</c:v>
                </c:pt>
                <c:pt idx="48">
                  <c:v>2.7473000000000001</c:v>
                </c:pt>
                <c:pt idx="49">
                  <c:v>2.7972999999999999</c:v>
                </c:pt>
                <c:pt idx="50">
                  <c:v>2.8473000000000002</c:v>
                </c:pt>
                <c:pt idx="51">
                  <c:v>2.8973</c:v>
                </c:pt>
                <c:pt idx="52">
                  <c:v>2.9472999999999998</c:v>
                </c:pt>
                <c:pt idx="53">
                  <c:v>2.9973000000000001</c:v>
                </c:pt>
                <c:pt idx="54">
                  <c:v>3.0472999999999999</c:v>
                </c:pt>
                <c:pt idx="55">
                  <c:v>3.0973000000000002</c:v>
                </c:pt>
                <c:pt idx="56">
                  <c:v>3.1473</c:v>
                </c:pt>
                <c:pt idx="57">
                  <c:v>3.1972999999999998</c:v>
                </c:pt>
                <c:pt idx="58">
                  <c:v>3.2473000000000001</c:v>
                </c:pt>
                <c:pt idx="59">
                  <c:v>3.2972999999999999</c:v>
                </c:pt>
                <c:pt idx="60">
                  <c:v>3.3473000000000002</c:v>
                </c:pt>
                <c:pt idx="61">
                  <c:v>3.3973</c:v>
                </c:pt>
                <c:pt idx="62">
                  <c:v>3.4472999999999998</c:v>
                </c:pt>
                <c:pt idx="63">
                  <c:v>3.4973000000000001</c:v>
                </c:pt>
                <c:pt idx="64">
                  <c:v>3.5472999999999999</c:v>
                </c:pt>
                <c:pt idx="65">
                  <c:v>3.5973000000000002</c:v>
                </c:pt>
                <c:pt idx="66">
                  <c:v>3.6473</c:v>
                </c:pt>
                <c:pt idx="67">
                  <c:v>3.6972999999999998</c:v>
                </c:pt>
                <c:pt idx="68">
                  <c:v>3.7473000000000001</c:v>
                </c:pt>
                <c:pt idx="69">
                  <c:v>3.7972999999999999</c:v>
                </c:pt>
                <c:pt idx="70">
                  <c:v>3.8473000000000002</c:v>
                </c:pt>
                <c:pt idx="71">
                  <c:v>3.8973</c:v>
                </c:pt>
                <c:pt idx="72">
                  <c:v>3.9472999999999998</c:v>
                </c:pt>
                <c:pt idx="73">
                  <c:v>3.9973000000000001</c:v>
                </c:pt>
                <c:pt idx="74">
                  <c:v>4.0472999999999999</c:v>
                </c:pt>
                <c:pt idx="75">
                  <c:v>4.0972999999999997</c:v>
                </c:pt>
                <c:pt idx="76">
                  <c:v>4.1473000000000004</c:v>
                </c:pt>
                <c:pt idx="77">
                  <c:v>4.1973000000000003</c:v>
                </c:pt>
                <c:pt idx="78">
                  <c:v>4.2473000000000001</c:v>
                </c:pt>
                <c:pt idx="79">
                  <c:v>4.2972999999999999</c:v>
                </c:pt>
                <c:pt idx="80">
                  <c:v>4.3472999999999997</c:v>
                </c:pt>
                <c:pt idx="81">
                  <c:v>4.3973000000000004</c:v>
                </c:pt>
                <c:pt idx="82">
                  <c:v>4.4473000000000003</c:v>
                </c:pt>
                <c:pt idx="83">
                  <c:v>4.4973000000000001</c:v>
                </c:pt>
                <c:pt idx="84">
                  <c:v>4.5472999999999999</c:v>
                </c:pt>
                <c:pt idx="85">
                  <c:v>4.5972999999999997</c:v>
                </c:pt>
                <c:pt idx="86">
                  <c:v>4.6473000000000004</c:v>
                </c:pt>
                <c:pt idx="87">
                  <c:v>4.6973000000000003</c:v>
                </c:pt>
                <c:pt idx="88">
                  <c:v>4.7473000000000001</c:v>
                </c:pt>
                <c:pt idx="89">
                  <c:v>4.7972999999999999</c:v>
                </c:pt>
                <c:pt idx="90">
                  <c:v>4.8472999999999997</c:v>
                </c:pt>
                <c:pt idx="91">
                  <c:v>4.8973000000000004</c:v>
                </c:pt>
                <c:pt idx="92">
                  <c:v>4.9473000000000003</c:v>
                </c:pt>
                <c:pt idx="93">
                  <c:v>4.9973000000000001</c:v>
                </c:pt>
                <c:pt idx="94">
                  <c:v>5.0472999999999999</c:v>
                </c:pt>
                <c:pt idx="95">
                  <c:v>5.0972999999999997</c:v>
                </c:pt>
                <c:pt idx="96">
                  <c:v>5.1473000000000004</c:v>
                </c:pt>
                <c:pt idx="97">
                  <c:v>5.1973000000000003</c:v>
                </c:pt>
                <c:pt idx="98">
                  <c:v>5.2473000000000001</c:v>
                </c:pt>
                <c:pt idx="99">
                  <c:v>5.2972999999999999</c:v>
                </c:pt>
                <c:pt idx="100">
                  <c:v>5.3472999999999997</c:v>
                </c:pt>
                <c:pt idx="101">
                  <c:v>5.3973000000000004</c:v>
                </c:pt>
                <c:pt idx="102">
                  <c:v>5.4473000000000003</c:v>
                </c:pt>
                <c:pt idx="103">
                  <c:v>5.4973000000000001</c:v>
                </c:pt>
                <c:pt idx="104">
                  <c:v>5.5472999999999999</c:v>
                </c:pt>
                <c:pt idx="105">
                  <c:v>5.5972999999999997</c:v>
                </c:pt>
                <c:pt idx="106">
                  <c:v>5.6473000000000004</c:v>
                </c:pt>
                <c:pt idx="107">
                  <c:v>5.6973000000000003</c:v>
                </c:pt>
                <c:pt idx="108">
                  <c:v>5.7473000000000001</c:v>
                </c:pt>
                <c:pt idx="109">
                  <c:v>5.7972999999999999</c:v>
                </c:pt>
                <c:pt idx="110">
                  <c:v>5.8472999999999997</c:v>
                </c:pt>
                <c:pt idx="111">
                  <c:v>5.8973000000000004</c:v>
                </c:pt>
                <c:pt idx="112" formatCode="0.00E+00">
                  <c:v>5.9473000000000003</c:v>
                </c:pt>
                <c:pt idx="113" formatCode="0.00E+00">
                  <c:v>5.9973000000000001</c:v>
                </c:pt>
                <c:pt idx="114">
                  <c:v>6.0473100000000004</c:v>
                </c:pt>
                <c:pt idx="115">
                  <c:v>6.0973100000000002</c:v>
                </c:pt>
                <c:pt idx="116">
                  <c:v>6.1473100000000001</c:v>
                </c:pt>
                <c:pt idx="117">
                  <c:v>6.1973099999999999</c:v>
                </c:pt>
                <c:pt idx="118">
                  <c:v>6.2473099999999997</c:v>
                </c:pt>
                <c:pt idx="119">
                  <c:v>6.2973100000000004</c:v>
                </c:pt>
                <c:pt idx="120">
                  <c:v>6.3473100000000002</c:v>
                </c:pt>
                <c:pt idx="121">
                  <c:v>6.3973100000000001</c:v>
                </c:pt>
                <c:pt idx="122">
                  <c:v>6.4473099999999999</c:v>
                </c:pt>
                <c:pt idx="123">
                  <c:v>6.4973099999999997</c:v>
                </c:pt>
                <c:pt idx="124">
                  <c:v>6.5473100000000004</c:v>
                </c:pt>
                <c:pt idx="125">
                  <c:v>6.5973100000000002</c:v>
                </c:pt>
                <c:pt idx="126">
                  <c:v>6.6473100000000001</c:v>
                </c:pt>
                <c:pt idx="127">
                  <c:v>6.6973099999999999</c:v>
                </c:pt>
                <c:pt idx="128">
                  <c:v>6.7473099999999997</c:v>
                </c:pt>
                <c:pt idx="129">
                  <c:v>6.7973100000000004</c:v>
                </c:pt>
                <c:pt idx="130">
                  <c:v>6.8473100000000002</c:v>
                </c:pt>
                <c:pt idx="131">
                  <c:v>6.8973100000000001</c:v>
                </c:pt>
                <c:pt idx="132">
                  <c:v>6.9473099999999999</c:v>
                </c:pt>
                <c:pt idx="133">
                  <c:v>6.9973099999999997</c:v>
                </c:pt>
                <c:pt idx="134">
                  <c:v>7.0473100000000004</c:v>
                </c:pt>
                <c:pt idx="135">
                  <c:v>7.0973100000000002</c:v>
                </c:pt>
                <c:pt idx="136">
                  <c:v>7.1473100000000001</c:v>
                </c:pt>
                <c:pt idx="137">
                  <c:v>7.1973099999999999</c:v>
                </c:pt>
                <c:pt idx="138">
                  <c:v>7.2473099999999997</c:v>
                </c:pt>
                <c:pt idx="139">
                  <c:v>7.2973100000000004</c:v>
                </c:pt>
                <c:pt idx="140">
                  <c:v>7.3473100000000002</c:v>
                </c:pt>
                <c:pt idx="141">
                  <c:v>7.3973100000000001</c:v>
                </c:pt>
                <c:pt idx="142">
                  <c:v>7.4473099999999999</c:v>
                </c:pt>
                <c:pt idx="143">
                  <c:v>7.4973099999999997</c:v>
                </c:pt>
                <c:pt idx="144">
                  <c:v>7.5473100000000004</c:v>
                </c:pt>
                <c:pt idx="145">
                  <c:v>7.5973100000000002</c:v>
                </c:pt>
                <c:pt idx="146">
                  <c:v>7.6473100000000001</c:v>
                </c:pt>
                <c:pt idx="147">
                  <c:v>7.6973099999999999</c:v>
                </c:pt>
                <c:pt idx="148">
                  <c:v>7.7473099999999997</c:v>
                </c:pt>
                <c:pt idx="149">
                  <c:v>7.7973100000000004</c:v>
                </c:pt>
                <c:pt idx="150">
                  <c:v>7.8473100000000002</c:v>
                </c:pt>
                <c:pt idx="151">
                  <c:v>7.8973100000000001</c:v>
                </c:pt>
                <c:pt idx="152">
                  <c:v>7.9473099999999999</c:v>
                </c:pt>
                <c:pt idx="153">
                  <c:v>7.9973099999999997</c:v>
                </c:pt>
                <c:pt idx="154">
                  <c:v>8.0473099999999995</c:v>
                </c:pt>
                <c:pt idx="155">
                  <c:v>8.0973100000000002</c:v>
                </c:pt>
                <c:pt idx="156">
                  <c:v>8.1473099999999992</c:v>
                </c:pt>
                <c:pt idx="157">
                  <c:v>8.1973099999999999</c:v>
                </c:pt>
                <c:pt idx="158">
                  <c:v>8.2473100000000006</c:v>
                </c:pt>
                <c:pt idx="159">
                  <c:v>8.2973099999999995</c:v>
                </c:pt>
                <c:pt idx="160">
                  <c:v>8.3473100000000002</c:v>
                </c:pt>
                <c:pt idx="161">
                  <c:v>8.3973099999999992</c:v>
                </c:pt>
                <c:pt idx="162">
                  <c:v>8.4473099999999999</c:v>
                </c:pt>
                <c:pt idx="163">
                  <c:v>8.4973100000000006</c:v>
                </c:pt>
                <c:pt idx="164">
                  <c:v>8.5473099999999995</c:v>
                </c:pt>
                <c:pt idx="165">
                  <c:v>8.5973100000000002</c:v>
                </c:pt>
                <c:pt idx="166">
                  <c:v>8.6473200000000006</c:v>
                </c:pt>
                <c:pt idx="167">
                  <c:v>8.6973199999999995</c:v>
                </c:pt>
                <c:pt idx="168">
                  <c:v>8.7473200000000002</c:v>
                </c:pt>
                <c:pt idx="169">
                  <c:v>8.7973199999999991</c:v>
                </c:pt>
                <c:pt idx="170">
                  <c:v>8.8473199999999999</c:v>
                </c:pt>
                <c:pt idx="171">
                  <c:v>8.8973200000000006</c:v>
                </c:pt>
                <c:pt idx="172">
                  <c:v>8.9473199999999995</c:v>
                </c:pt>
                <c:pt idx="173">
                  <c:v>8.9973200000000002</c:v>
                </c:pt>
                <c:pt idx="174">
                  <c:v>9.0473199999999991</c:v>
                </c:pt>
                <c:pt idx="175">
                  <c:v>9.0973199999999999</c:v>
                </c:pt>
                <c:pt idx="176">
                  <c:v>9.1473200000000006</c:v>
                </c:pt>
                <c:pt idx="177">
                  <c:v>9.1973199999999995</c:v>
                </c:pt>
                <c:pt idx="178">
                  <c:v>9.2473200000000002</c:v>
                </c:pt>
                <c:pt idx="179">
                  <c:v>9.2973199999999991</c:v>
                </c:pt>
                <c:pt idx="180">
                  <c:v>9.3473199999999999</c:v>
                </c:pt>
                <c:pt idx="181">
                  <c:v>9.3973200000000006</c:v>
                </c:pt>
                <c:pt idx="182">
                  <c:v>9.4473199999999995</c:v>
                </c:pt>
                <c:pt idx="183">
                  <c:v>9.4973200000000002</c:v>
                </c:pt>
                <c:pt idx="184">
                  <c:v>9.5473199999999991</c:v>
                </c:pt>
                <c:pt idx="185">
                  <c:v>9.5973199999999999</c:v>
                </c:pt>
                <c:pt idx="186">
                  <c:v>9.6473200000000006</c:v>
                </c:pt>
                <c:pt idx="187">
                  <c:v>9.6973199999999995</c:v>
                </c:pt>
                <c:pt idx="188">
                  <c:v>9.7473200000000002</c:v>
                </c:pt>
                <c:pt idx="189">
                  <c:v>9.7973199999999991</c:v>
                </c:pt>
                <c:pt idx="190">
                  <c:v>9.8473199999999999</c:v>
                </c:pt>
              </c:numCache>
            </c:numRef>
          </c:xVal>
          <c:yVal>
            <c:numRef>
              <c:f>'1-lin'!$S$230:$S$420</c:f>
              <c:numCache>
                <c:formatCode>0.00E+00</c:formatCode>
                <c:ptCount val="191"/>
                <c:pt idx="0">
                  <c:v>3.0363199999999999E-3</c:v>
                </c:pt>
                <c:pt idx="1">
                  <c:v>2.9668300000000002E-3</c:v>
                </c:pt>
                <c:pt idx="2">
                  <c:v>2.8974000000000001E-3</c:v>
                </c:pt>
                <c:pt idx="3">
                  <c:v>2.8280200000000001E-3</c:v>
                </c:pt>
                <c:pt idx="4">
                  <c:v>2.7587000000000002E-3</c:v>
                </c:pt>
                <c:pt idx="5">
                  <c:v>2.68944E-3</c:v>
                </c:pt>
                <c:pt idx="6">
                  <c:v>1.5108699999999999E-2</c:v>
                </c:pt>
                <c:pt idx="7">
                  <c:v>2.75707E-2</c:v>
                </c:pt>
                <c:pt idx="8">
                  <c:v>2.7853300000000001E-2</c:v>
                </c:pt>
                <c:pt idx="9">
                  <c:v>2.81392E-2</c:v>
                </c:pt>
                <c:pt idx="10">
                  <c:v>2.8428599999999998E-2</c:v>
                </c:pt>
                <c:pt idx="11">
                  <c:v>2.8721500000000001E-2</c:v>
                </c:pt>
                <c:pt idx="12">
                  <c:v>2.90178E-2</c:v>
                </c:pt>
                <c:pt idx="13">
                  <c:v>2.9317699999999999E-2</c:v>
                </c:pt>
                <c:pt idx="14">
                  <c:v>2.96212E-2</c:v>
                </c:pt>
                <c:pt idx="15">
                  <c:v>2.9928199999999999E-2</c:v>
                </c:pt>
                <c:pt idx="16">
                  <c:v>3.0238899999999999E-2</c:v>
                </c:pt>
                <c:pt idx="17">
                  <c:v>3.0553299999999999E-2</c:v>
                </c:pt>
                <c:pt idx="18">
                  <c:v>3.08714E-2</c:v>
                </c:pt>
                <c:pt idx="19">
                  <c:v>3.1193200000000001E-2</c:v>
                </c:pt>
                <c:pt idx="20">
                  <c:v>3.15188E-2</c:v>
                </c:pt>
                <c:pt idx="21">
                  <c:v>3.18482E-2</c:v>
                </c:pt>
                <c:pt idx="22">
                  <c:v>3.2181399999999999E-2</c:v>
                </c:pt>
                <c:pt idx="23">
                  <c:v>3.2518600000000002E-2</c:v>
                </c:pt>
                <c:pt idx="24">
                  <c:v>3.2859600000000003E-2</c:v>
                </c:pt>
                <c:pt idx="25">
                  <c:v>3.3204600000000001E-2</c:v>
                </c:pt>
                <c:pt idx="26">
                  <c:v>3.35535E-2</c:v>
                </c:pt>
                <c:pt idx="27">
                  <c:v>3.3906400000000003E-2</c:v>
                </c:pt>
                <c:pt idx="28">
                  <c:v>3.4263399999999999E-2</c:v>
                </c:pt>
                <c:pt idx="29">
                  <c:v>3.46244E-2</c:v>
                </c:pt>
                <c:pt idx="30">
                  <c:v>3.49895E-2</c:v>
                </c:pt>
                <c:pt idx="31">
                  <c:v>3.5358599999999997E-2</c:v>
                </c:pt>
                <c:pt idx="32">
                  <c:v>3.5731899999999997E-2</c:v>
                </c:pt>
                <c:pt idx="33">
                  <c:v>3.6109299999999997E-2</c:v>
                </c:pt>
                <c:pt idx="34">
                  <c:v>3.64909E-2</c:v>
                </c:pt>
                <c:pt idx="35">
                  <c:v>3.6876600000000002E-2</c:v>
                </c:pt>
                <c:pt idx="36">
                  <c:v>3.7266599999999997E-2</c:v>
                </c:pt>
                <c:pt idx="37">
                  <c:v>3.7660699999999998E-2</c:v>
                </c:pt>
                <c:pt idx="38">
                  <c:v>3.8059000000000003E-2</c:v>
                </c:pt>
                <c:pt idx="39">
                  <c:v>3.8461500000000003E-2</c:v>
                </c:pt>
                <c:pt idx="40">
                  <c:v>3.8868300000000001E-2</c:v>
                </c:pt>
                <c:pt idx="41">
                  <c:v>3.92792E-2</c:v>
                </c:pt>
                <c:pt idx="42">
                  <c:v>3.9694399999999998E-2</c:v>
                </c:pt>
                <c:pt idx="43">
                  <c:v>4.0113700000000002E-2</c:v>
                </c:pt>
                <c:pt idx="44">
                  <c:v>4.0537299999999998E-2</c:v>
                </c:pt>
                <c:pt idx="45">
                  <c:v>4.0965000000000001E-2</c:v>
                </c:pt>
                <c:pt idx="46">
                  <c:v>4.13969E-2</c:v>
                </c:pt>
                <c:pt idx="47">
                  <c:v>4.1833000000000002E-2</c:v>
                </c:pt>
                <c:pt idx="48">
                  <c:v>4.2273100000000001E-2</c:v>
                </c:pt>
                <c:pt idx="49">
                  <c:v>4.2717400000000003E-2</c:v>
                </c:pt>
                <c:pt idx="50">
                  <c:v>4.3165700000000001E-2</c:v>
                </c:pt>
                <c:pt idx="51">
                  <c:v>4.3617900000000001E-2</c:v>
                </c:pt>
                <c:pt idx="52">
                  <c:v>4.4074099999999998E-2</c:v>
                </c:pt>
                <c:pt idx="53">
                  <c:v>4.4534299999999999E-2</c:v>
                </c:pt>
                <c:pt idx="54">
                  <c:v>4.4998200000000002E-2</c:v>
                </c:pt>
                <c:pt idx="55">
                  <c:v>4.5465899999999997E-2</c:v>
                </c:pt>
                <c:pt idx="56">
                  <c:v>4.59373E-2</c:v>
                </c:pt>
                <c:pt idx="57">
                  <c:v>4.6412299999999997E-2</c:v>
                </c:pt>
                <c:pt idx="58">
                  <c:v>4.68907E-2</c:v>
                </c:pt>
                <c:pt idx="59">
                  <c:v>4.7372600000000001E-2</c:v>
                </c:pt>
                <c:pt idx="60">
                  <c:v>4.7857700000000003E-2</c:v>
                </c:pt>
                <c:pt idx="61">
                  <c:v>4.8346E-2</c:v>
                </c:pt>
                <c:pt idx="62">
                  <c:v>4.88373E-2</c:v>
                </c:pt>
                <c:pt idx="63">
                  <c:v>4.93315E-2</c:v>
                </c:pt>
                <c:pt idx="64">
                  <c:v>4.9828400000000002E-2</c:v>
                </c:pt>
                <c:pt idx="65">
                  <c:v>5.0327900000000002E-2</c:v>
                </c:pt>
                <c:pt idx="66">
                  <c:v>5.0829600000000003E-2</c:v>
                </c:pt>
                <c:pt idx="67">
                  <c:v>5.13336E-2</c:v>
                </c:pt>
                <c:pt idx="68">
                  <c:v>5.1839499999999997E-2</c:v>
                </c:pt>
                <c:pt idx="69">
                  <c:v>5.2347100000000001E-2</c:v>
                </c:pt>
                <c:pt idx="70">
                  <c:v>5.2856100000000003E-2</c:v>
                </c:pt>
                <c:pt idx="71">
                  <c:v>5.3366299999999998E-2</c:v>
                </c:pt>
                <c:pt idx="72">
                  <c:v>5.3877500000000002E-2</c:v>
                </c:pt>
                <c:pt idx="73">
                  <c:v>5.4389199999999999E-2</c:v>
                </c:pt>
                <c:pt idx="74">
                  <c:v>5.4901199999999997E-2</c:v>
                </c:pt>
                <c:pt idx="75">
                  <c:v>5.5413200000000003E-2</c:v>
                </c:pt>
                <c:pt idx="76">
                  <c:v>5.5924700000000001E-2</c:v>
                </c:pt>
                <c:pt idx="77">
                  <c:v>5.6435300000000001E-2</c:v>
                </c:pt>
                <c:pt idx="78">
                  <c:v>5.6944700000000001E-2</c:v>
                </c:pt>
                <c:pt idx="79">
                  <c:v>5.7452400000000001E-2</c:v>
                </c:pt>
                <c:pt idx="80">
                  <c:v>5.79579E-2</c:v>
                </c:pt>
                <c:pt idx="81">
                  <c:v>5.84608E-2</c:v>
                </c:pt>
                <c:pt idx="82">
                  <c:v>5.8960400000000003E-2</c:v>
                </c:pt>
                <c:pt idx="83">
                  <c:v>5.9456200000000001E-2</c:v>
                </c:pt>
                <c:pt idx="84">
                  <c:v>5.99477E-2</c:v>
                </c:pt>
                <c:pt idx="85">
                  <c:v>6.0434099999999998E-2</c:v>
                </c:pt>
                <c:pt idx="86">
                  <c:v>6.0914799999999998E-2</c:v>
                </c:pt>
                <c:pt idx="87">
                  <c:v>6.1389199999999998E-2</c:v>
                </c:pt>
                <c:pt idx="88">
                  <c:v>6.1856300000000003E-2</c:v>
                </c:pt>
                <c:pt idx="89">
                  <c:v>6.2315599999999999E-2</c:v>
                </c:pt>
                <c:pt idx="90">
                  <c:v>6.2766100000000005E-2</c:v>
                </c:pt>
                <c:pt idx="91">
                  <c:v>6.3206899999999996E-2</c:v>
                </c:pt>
                <c:pt idx="92">
                  <c:v>6.3637200000000005E-2</c:v>
                </c:pt>
                <c:pt idx="93">
                  <c:v>6.4056000000000002E-2</c:v>
                </c:pt>
                <c:pt idx="94">
                  <c:v>6.4462199999999997E-2</c:v>
                </c:pt>
                <c:pt idx="95">
                  <c:v>6.4854899999999993E-2</c:v>
                </c:pt>
                <c:pt idx="96">
                  <c:v>6.5232799999999994E-2</c:v>
                </c:pt>
                <c:pt idx="97">
                  <c:v>6.5594899999999998E-2</c:v>
                </c:pt>
                <c:pt idx="98">
                  <c:v>6.5939899999999996E-2</c:v>
                </c:pt>
                <c:pt idx="99">
                  <c:v>6.6266500000000006E-2</c:v>
                </c:pt>
                <c:pt idx="100">
                  <c:v>6.6573599999999997E-2</c:v>
                </c:pt>
                <c:pt idx="101">
                  <c:v>6.6859600000000005E-2</c:v>
                </c:pt>
                <c:pt idx="102">
                  <c:v>6.7123199999999994E-2</c:v>
                </c:pt>
                <c:pt idx="103">
                  <c:v>6.7362900000000003E-2</c:v>
                </c:pt>
                <c:pt idx="104">
                  <c:v>6.7577300000000007E-2</c:v>
                </c:pt>
                <c:pt idx="105">
                  <c:v>6.77648E-2</c:v>
                </c:pt>
                <c:pt idx="106">
                  <c:v>6.7923700000000004E-2</c:v>
                </c:pt>
                <c:pt idx="107">
                  <c:v>6.8052500000000002E-2</c:v>
                </c:pt>
                <c:pt idx="108">
                  <c:v>6.8149600000000005E-2</c:v>
                </c:pt>
                <c:pt idx="109">
                  <c:v>6.8213200000000002E-2</c:v>
                </c:pt>
                <c:pt idx="110">
                  <c:v>6.8241700000000002E-2</c:v>
                </c:pt>
                <c:pt idx="111">
                  <c:v>6.8233500000000002E-2</c:v>
                </c:pt>
                <c:pt idx="112">
                  <c:v>6.8186700000000003E-2</c:v>
                </c:pt>
                <c:pt idx="113">
                  <c:v>6.8099800000000002E-2</c:v>
                </c:pt>
                <c:pt idx="114">
                  <c:v>6.7971299999999998E-2</c:v>
                </c:pt>
                <c:pt idx="115">
                  <c:v>6.7799399999999996E-2</c:v>
                </c:pt>
                <c:pt idx="116">
                  <c:v>6.7582799999999998E-2</c:v>
                </c:pt>
                <c:pt idx="117">
                  <c:v>6.7320099999999994E-2</c:v>
                </c:pt>
                <c:pt idx="118">
                  <c:v>6.701E-2</c:v>
                </c:pt>
                <c:pt idx="119">
                  <c:v>6.6651500000000002E-2</c:v>
                </c:pt>
                <c:pt idx="120">
                  <c:v>6.6243800000000005E-2</c:v>
                </c:pt>
                <c:pt idx="121">
                  <c:v>6.5786200000000003E-2</c:v>
                </c:pt>
                <c:pt idx="122">
                  <c:v>6.5278500000000003E-2</c:v>
                </c:pt>
                <c:pt idx="123">
                  <c:v>6.47205E-2</c:v>
                </c:pt>
                <c:pt idx="124">
                  <c:v>6.4112799999999998E-2</c:v>
                </c:pt>
                <c:pt idx="125">
                  <c:v>6.3456299999999993E-2</c:v>
                </c:pt>
                <c:pt idx="126">
                  <c:v>6.19496E-2</c:v>
                </c:pt>
                <c:pt idx="127">
                  <c:v>5.8928399999999999E-2</c:v>
                </c:pt>
                <c:pt idx="128">
                  <c:v>5.5305199999999999E-2</c:v>
                </c:pt>
                <c:pt idx="129">
                  <c:v>5.1851899999999999E-2</c:v>
                </c:pt>
                <c:pt idx="130">
                  <c:v>5.8884899999999997E-2</c:v>
                </c:pt>
                <c:pt idx="131">
                  <c:v>6.4773999999999998E-2</c:v>
                </c:pt>
                <c:pt idx="132">
                  <c:v>6.0620100000000003E-2</c:v>
                </c:pt>
                <c:pt idx="133">
                  <c:v>5.6731999999999998E-2</c:v>
                </c:pt>
                <c:pt idx="134">
                  <c:v>5.30927E-2</c:v>
                </c:pt>
                <c:pt idx="135">
                  <c:v>4.9686300000000003E-2</c:v>
                </c:pt>
                <c:pt idx="136">
                  <c:v>4.6497799999999999E-2</c:v>
                </c:pt>
                <c:pt idx="137">
                  <c:v>4.3513200000000002E-2</c:v>
                </c:pt>
                <c:pt idx="138">
                  <c:v>4.0719499999999999E-2</c:v>
                </c:pt>
                <c:pt idx="139">
                  <c:v>3.8104499999999999E-2</c:v>
                </c:pt>
                <c:pt idx="140">
                  <c:v>3.5656599999999997E-2</c:v>
                </c:pt>
                <c:pt idx="141">
                  <c:v>3.3365199999999998E-2</c:v>
                </c:pt>
                <c:pt idx="142">
                  <c:v>3.1220100000000001E-2</c:v>
                </c:pt>
                <c:pt idx="143">
                  <c:v>2.9212100000000001E-2</c:v>
                </c:pt>
                <c:pt idx="144">
                  <c:v>2.73323E-2</c:v>
                </c:pt>
                <c:pt idx="145">
                  <c:v>2.5572399999999999E-2</c:v>
                </c:pt>
                <c:pt idx="146">
                  <c:v>2.39247E-2</c:v>
                </c:pt>
                <c:pt idx="147">
                  <c:v>2.2381999999999999E-2</c:v>
                </c:pt>
                <c:pt idx="148">
                  <c:v>2.0937500000000001E-2</c:v>
                </c:pt>
                <c:pt idx="149">
                  <c:v>1.9584899999999999E-2</c:v>
                </c:pt>
                <c:pt idx="150">
                  <c:v>1.8318299999999999E-2</c:v>
                </c:pt>
                <c:pt idx="151">
                  <c:v>1.7132100000000001E-2</c:v>
                </c:pt>
                <c:pt idx="152">
                  <c:v>1.6021000000000001E-2</c:v>
                </c:pt>
                <c:pt idx="153">
                  <c:v>1.49803E-2</c:v>
                </c:pt>
                <c:pt idx="154">
                  <c:v>1.40053E-2</c:v>
                </c:pt>
                <c:pt idx="155">
                  <c:v>1.3091800000000001E-2</c:v>
                </c:pt>
                <c:pt idx="156">
                  <c:v>1.22357E-2</c:v>
                </c:pt>
                <c:pt idx="157">
                  <c:v>1.14334E-2</c:v>
                </c:pt>
                <c:pt idx="158">
                  <c:v>1.06812E-2</c:v>
                </c:pt>
                <c:pt idx="159">
                  <c:v>9.9758999999999994E-3</c:v>
                </c:pt>
                <c:pt idx="160">
                  <c:v>9.3143900000000005E-3</c:v>
                </c:pt>
                <c:pt idx="161">
                  <c:v>8.69376E-3</c:v>
                </c:pt>
                <c:pt idx="162">
                  <c:v>8.1112900000000002E-3</c:v>
                </c:pt>
                <c:pt idx="163">
                  <c:v>7.5644199999999997E-3</c:v>
                </c:pt>
                <c:pt idx="164">
                  <c:v>7.0507499999999997E-3</c:v>
                </c:pt>
                <c:pt idx="165">
                  <c:v>6.5680199999999999E-3</c:v>
                </c:pt>
                <c:pt idx="166">
                  <c:v>6.1141299999999997E-3</c:v>
                </c:pt>
                <c:pt idx="167">
                  <c:v>5.6870699999999998E-3</c:v>
                </c:pt>
                <c:pt idx="168">
                  <c:v>5.2849699999999999E-3</c:v>
                </c:pt>
                <c:pt idx="169">
                  <c:v>4.9060700000000002E-3</c:v>
                </c:pt>
                <c:pt idx="170">
                  <c:v>4.5487000000000001E-3</c:v>
                </c:pt>
                <c:pt idx="171">
                  <c:v>4.2112900000000003E-3</c:v>
                </c:pt>
                <c:pt idx="172">
                  <c:v>3.89237E-3</c:v>
                </c:pt>
                <c:pt idx="173">
                  <c:v>3.5905400000000001E-3</c:v>
                </c:pt>
                <c:pt idx="174">
                  <c:v>3.3044599999999999E-3</c:v>
                </c:pt>
                <c:pt idx="175">
                  <c:v>3.0328899999999999E-3</c:v>
                </c:pt>
                <c:pt idx="176">
                  <c:v>2.7746300000000002E-3</c:v>
                </c:pt>
                <c:pt idx="177">
                  <c:v>2.5285400000000001E-3</c:v>
                </c:pt>
                <c:pt idx="178">
                  <c:v>2.29356E-3</c:v>
                </c:pt>
                <c:pt idx="179">
                  <c:v>2.0686400000000001E-3</c:v>
                </c:pt>
                <c:pt idx="180">
                  <c:v>1.8527999999999999E-3</c:v>
                </c:pt>
                <c:pt idx="181">
                  <c:v>1.6451E-3</c:v>
                </c:pt>
                <c:pt idx="182">
                  <c:v>1.44461E-3</c:v>
                </c:pt>
                <c:pt idx="183">
                  <c:v>1.2504700000000001E-3</c:v>
                </c:pt>
                <c:pt idx="184">
                  <c:v>1.0618100000000001E-3</c:v>
                </c:pt>
                <c:pt idx="185">
                  <c:v>8.7781700000000003E-4</c:v>
                </c:pt>
                <c:pt idx="186">
                  <c:v>6.9767400000000002E-4</c:v>
                </c:pt>
                <c:pt idx="187">
                  <c:v>5.2059399999999998E-4</c:v>
                </c:pt>
                <c:pt idx="188">
                  <c:v>3.4579800000000003E-4</c:v>
                </c:pt>
                <c:pt idx="189">
                  <c:v>1.72521E-4</c:v>
                </c:pt>
                <c:pt idx="190">
                  <c:v>9.1295999999999996E-9</c:v>
                </c:pt>
              </c:numCache>
            </c:numRef>
          </c:yVal>
          <c:smooth val="0"/>
        </c:ser>
        <c:ser>
          <c:idx val="1"/>
          <c:order val="1"/>
          <c:tx>
            <c:v>OrcaFlex</c:v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'1-lin'!$D$182:$D$343</c:f>
              <c:numCache>
                <c:formatCode>General</c:formatCode>
                <c:ptCount val="162"/>
                <c:pt idx="0">
                  <c:v>0</c:v>
                </c:pt>
                <c:pt idx="1">
                  <c:v>5.39416666666667E-2</c:v>
                </c:pt>
                <c:pt idx="2">
                  <c:v>0.161825</c:v>
                </c:pt>
                <c:pt idx="3">
                  <c:v>0.26970833333333299</c:v>
                </c:pt>
                <c:pt idx="4">
                  <c:v>0.37759166666666699</c:v>
                </c:pt>
                <c:pt idx="5">
                  <c:v>0.48547499999999999</c:v>
                </c:pt>
                <c:pt idx="6">
                  <c:v>0.59335833333333299</c:v>
                </c:pt>
                <c:pt idx="7">
                  <c:v>0.67230000000000001</c:v>
                </c:pt>
                <c:pt idx="8">
                  <c:v>0.72230000000000005</c:v>
                </c:pt>
                <c:pt idx="9">
                  <c:v>0.77229999999999999</c:v>
                </c:pt>
                <c:pt idx="10">
                  <c:v>0.82230000000000003</c:v>
                </c:pt>
                <c:pt idx="11">
                  <c:v>0.87229999999999996</c:v>
                </c:pt>
                <c:pt idx="12">
                  <c:v>0.92230000000000001</c:v>
                </c:pt>
                <c:pt idx="13">
                  <c:v>0.97230000000000005</c:v>
                </c:pt>
                <c:pt idx="14">
                  <c:v>1.0223</c:v>
                </c:pt>
                <c:pt idx="15">
                  <c:v>1.0723</c:v>
                </c:pt>
                <c:pt idx="16">
                  <c:v>1.1223000000000001</c:v>
                </c:pt>
                <c:pt idx="17">
                  <c:v>1.1722999999999999</c:v>
                </c:pt>
                <c:pt idx="18">
                  <c:v>1.2222999999999999</c:v>
                </c:pt>
                <c:pt idx="19">
                  <c:v>1.2723</c:v>
                </c:pt>
                <c:pt idx="20">
                  <c:v>1.3223</c:v>
                </c:pt>
                <c:pt idx="21">
                  <c:v>1.3723000000000001</c:v>
                </c:pt>
                <c:pt idx="22">
                  <c:v>1.4222999999999999</c:v>
                </c:pt>
                <c:pt idx="23">
                  <c:v>1.4722999999999999</c:v>
                </c:pt>
                <c:pt idx="24">
                  <c:v>1.5223</c:v>
                </c:pt>
                <c:pt idx="25">
                  <c:v>1.5723</c:v>
                </c:pt>
                <c:pt idx="26">
                  <c:v>1.6223000000000001</c:v>
                </c:pt>
                <c:pt idx="27">
                  <c:v>1.6722999999999999</c:v>
                </c:pt>
                <c:pt idx="28">
                  <c:v>1.7222999999999999</c:v>
                </c:pt>
                <c:pt idx="29">
                  <c:v>1.7723</c:v>
                </c:pt>
                <c:pt idx="30">
                  <c:v>1.8223</c:v>
                </c:pt>
                <c:pt idx="31">
                  <c:v>1.8723000000000001</c:v>
                </c:pt>
                <c:pt idx="32">
                  <c:v>1.9222999999999999</c:v>
                </c:pt>
                <c:pt idx="33">
                  <c:v>1.9722999999999999</c:v>
                </c:pt>
                <c:pt idx="34">
                  <c:v>2.0223</c:v>
                </c:pt>
                <c:pt idx="35">
                  <c:v>2.0722999999999998</c:v>
                </c:pt>
                <c:pt idx="36">
                  <c:v>2.1223000000000001</c:v>
                </c:pt>
                <c:pt idx="37">
                  <c:v>2.1722999999999999</c:v>
                </c:pt>
                <c:pt idx="38">
                  <c:v>2.2223000000000002</c:v>
                </c:pt>
                <c:pt idx="39">
                  <c:v>2.2723</c:v>
                </c:pt>
                <c:pt idx="40">
                  <c:v>2.3222999999999998</c:v>
                </c:pt>
                <c:pt idx="41">
                  <c:v>2.3723000000000001</c:v>
                </c:pt>
                <c:pt idx="42">
                  <c:v>2.4222999999999999</c:v>
                </c:pt>
                <c:pt idx="43">
                  <c:v>2.4723000000000002</c:v>
                </c:pt>
                <c:pt idx="44">
                  <c:v>2.5223</c:v>
                </c:pt>
                <c:pt idx="45">
                  <c:v>2.5722999999999998</c:v>
                </c:pt>
                <c:pt idx="46">
                  <c:v>2.6223000000000001</c:v>
                </c:pt>
                <c:pt idx="47">
                  <c:v>2.6722999999999999</c:v>
                </c:pt>
                <c:pt idx="48">
                  <c:v>2.7223000000000002</c:v>
                </c:pt>
                <c:pt idx="49">
                  <c:v>2.7723</c:v>
                </c:pt>
                <c:pt idx="50">
                  <c:v>2.8222999999999998</c:v>
                </c:pt>
                <c:pt idx="51">
                  <c:v>2.8723000000000001</c:v>
                </c:pt>
                <c:pt idx="52">
                  <c:v>2.9222999999999999</c:v>
                </c:pt>
                <c:pt idx="53">
                  <c:v>2.9723000000000002</c:v>
                </c:pt>
                <c:pt idx="54">
                  <c:v>3.0223</c:v>
                </c:pt>
                <c:pt idx="55">
                  <c:v>3.0722999999999998</c:v>
                </c:pt>
                <c:pt idx="56">
                  <c:v>3.1223000000000001</c:v>
                </c:pt>
                <c:pt idx="57">
                  <c:v>3.1722999999999999</c:v>
                </c:pt>
                <c:pt idx="58">
                  <c:v>3.2223000000000002</c:v>
                </c:pt>
                <c:pt idx="59">
                  <c:v>3.2723</c:v>
                </c:pt>
                <c:pt idx="60">
                  <c:v>3.3222999999999998</c:v>
                </c:pt>
                <c:pt idx="61">
                  <c:v>3.3723000000000001</c:v>
                </c:pt>
                <c:pt idx="62">
                  <c:v>3.4222999999999999</c:v>
                </c:pt>
                <c:pt idx="63">
                  <c:v>3.4723000000000002</c:v>
                </c:pt>
                <c:pt idx="64">
                  <c:v>3.5223</c:v>
                </c:pt>
                <c:pt idx="65">
                  <c:v>3.5722999999999998</c:v>
                </c:pt>
                <c:pt idx="66">
                  <c:v>3.6223000000000001</c:v>
                </c:pt>
                <c:pt idx="67">
                  <c:v>3.6722999999999999</c:v>
                </c:pt>
                <c:pt idx="68">
                  <c:v>3.7223000000000002</c:v>
                </c:pt>
                <c:pt idx="69">
                  <c:v>3.7723</c:v>
                </c:pt>
                <c:pt idx="70">
                  <c:v>3.8222999999999998</c:v>
                </c:pt>
                <c:pt idx="71">
                  <c:v>3.8722999999999899</c:v>
                </c:pt>
                <c:pt idx="72">
                  <c:v>3.9222999999999901</c:v>
                </c:pt>
                <c:pt idx="73">
                  <c:v>3.97229999999999</c:v>
                </c:pt>
                <c:pt idx="74">
                  <c:v>4.0222999999999898</c:v>
                </c:pt>
                <c:pt idx="75">
                  <c:v>4.0722999999999896</c:v>
                </c:pt>
                <c:pt idx="76">
                  <c:v>4.1222999999999903</c:v>
                </c:pt>
                <c:pt idx="77">
                  <c:v>4.1722999999999901</c:v>
                </c:pt>
                <c:pt idx="78">
                  <c:v>4.22229999999999</c:v>
                </c:pt>
                <c:pt idx="79">
                  <c:v>4.2722999999999898</c:v>
                </c:pt>
                <c:pt idx="80">
                  <c:v>4.3222999999999896</c:v>
                </c:pt>
                <c:pt idx="81">
                  <c:v>4.3722999999999903</c:v>
                </c:pt>
                <c:pt idx="82">
                  <c:v>4.4222999999999901</c:v>
                </c:pt>
                <c:pt idx="83">
                  <c:v>4.47229999999999</c:v>
                </c:pt>
                <c:pt idx="84">
                  <c:v>4.5222999999999898</c:v>
                </c:pt>
                <c:pt idx="85">
                  <c:v>4.5722999999999896</c:v>
                </c:pt>
                <c:pt idx="86">
                  <c:v>4.6222999999999903</c:v>
                </c:pt>
                <c:pt idx="87">
                  <c:v>4.6722999999999901</c:v>
                </c:pt>
                <c:pt idx="88">
                  <c:v>4.72229999999999</c:v>
                </c:pt>
                <c:pt idx="89">
                  <c:v>4.7722999999999898</c:v>
                </c:pt>
                <c:pt idx="90">
                  <c:v>4.8222999999999896</c:v>
                </c:pt>
                <c:pt idx="91">
                  <c:v>4.8722999999999903</c:v>
                </c:pt>
                <c:pt idx="92">
                  <c:v>4.9222999999999901</c:v>
                </c:pt>
                <c:pt idx="93">
                  <c:v>4.97229999999999</c:v>
                </c:pt>
                <c:pt idx="94">
                  <c:v>5.0222999999999898</c:v>
                </c:pt>
                <c:pt idx="95">
                  <c:v>5.0722999999999896</c:v>
                </c:pt>
                <c:pt idx="96">
                  <c:v>5.1222999999999903</c:v>
                </c:pt>
                <c:pt idx="97">
                  <c:v>5.1722999999999901</c:v>
                </c:pt>
                <c:pt idx="98">
                  <c:v>5.22229999999999</c:v>
                </c:pt>
                <c:pt idx="99">
                  <c:v>5.2722999999999898</c:v>
                </c:pt>
                <c:pt idx="100">
                  <c:v>5.3222999999999896</c:v>
                </c:pt>
                <c:pt idx="101">
                  <c:v>5.3722999999999903</c:v>
                </c:pt>
                <c:pt idx="102">
                  <c:v>5.4222999999999901</c:v>
                </c:pt>
                <c:pt idx="103">
                  <c:v>5.47229999999999</c:v>
                </c:pt>
                <c:pt idx="104">
                  <c:v>5.5222999999999898</c:v>
                </c:pt>
                <c:pt idx="105">
                  <c:v>5.5722999999999896</c:v>
                </c:pt>
                <c:pt idx="106">
                  <c:v>5.6222999999999903</c:v>
                </c:pt>
                <c:pt idx="107">
                  <c:v>5.6722999999999901</c:v>
                </c:pt>
                <c:pt idx="108">
                  <c:v>5.72229999999999</c:v>
                </c:pt>
                <c:pt idx="109">
                  <c:v>5.7722999999999898</c:v>
                </c:pt>
                <c:pt idx="110">
                  <c:v>5.8222999999999896</c:v>
                </c:pt>
                <c:pt idx="111">
                  <c:v>5.8722999999999903</c:v>
                </c:pt>
                <c:pt idx="112">
                  <c:v>5.9222999999999901</c:v>
                </c:pt>
                <c:pt idx="113">
                  <c:v>5.97229999999999</c:v>
                </c:pt>
                <c:pt idx="114">
                  <c:v>6.0222999999999898</c:v>
                </c:pt>
                <c:pt idx="115">
                  <c:v>6.0722999999999896</c:v>
                </c:pt>
                <c:pt idx="116">
                  <c:v>6.1222999999999903</c:v>
                </c:pt>
                <c:pt idx="117">
                  <c:v>6.1722999999999901</c:v>
                </c:pt>
                <c:pt idx="118">
                  <c:v>6.22229999999999</c:v>
                </c:pt>
                <c:pt idx="119">
                  <c:v>6.2722999999999898</c:v>
                </c:pt>
                <c:pt idx="120">
                  <c:v>6.3222999999999896</c:v>
                </c:pt>
                <c:pt idx="121">
                  <c:v>6.3722999999999903</c:v>
                </c:pt>
                <c:pt idx="122">
                  <c:v>6.4222999999999901</c:v>
                </c:pt>
                <c:pt idx="123">
                  <c:v>6.47229999999999</c:v>
                </c:pt>
                <c:pt idx="124">
                  <c:v>6.5222999999999898</c:v>
                </c:pt>
                <c:pt idx="125">
                  <c:v>6.5722999999999896</c:v>
                </c:pt>
                <c:pt idx="126">
                  <c:v>6.6222999999999796</c:v>
                </c:pt>
                <c:pt idx="127">
                  <c:v>6.6722999999999901</c:v>
                </c:pt>
                <c:pt idx="128">
                  <c:v>6.7222999999999802</c:v>
                </c:pt>
                <c:pt idx="129">
                  <c:v>6.7722999999999898</c:v>
                </c:pt>
                <c:pt idx="130">
                  <c:v>6.8222999999999798</c:v>
                </c:pt>
                <c:pt idx="131">
                  <c:v>6.89729999999998</c:v>
                </c:pt>
                <c:pt idx="132">
                  <c:v>6.9972999999999796</c:v>
                </c:pt>
                <c:pt idx="133">
                  <c:v>7.0972999999999802</c:v>
                </c:pt>
                <c:pt idx="134">
                  <c:v>7.1972999999999798</c:v>
                </c:pt>
                <c:pt idx="135">
                  <c:v>7.2972999999999804</c:v>
                </c:pt>
                <c:pt idx="136">
                  <c:v>7.39729999999998</c:v>
                </c:pt>
                <c:pt idx="137">
                  <c:v>7.4972999999999796</c:v>
                </c:pt>
                <c:pt idx="138">
                  <c:v>7.5972999999999802</c:v>
                </c:pt>
                <c:pt idx="139">
                  <c:v>7.6972999999999798</c:v>
                </c:pt>
                <c:pt idx="140">
                  <c:v>7.7972999999999804</c:v>
                </c:pt>
                <c:pt idx="141">
                  <c:v>7.89729999999998</c:v>
                </c:pt>
                <c:pt idx="142">
                  <c:v>7.9972999999999796</c:v>
                </c:pt>
                <c:pt idx="143">
                  <c:v>8.0972999999999793</c:v>
                </c:pt>
                <c:pt idx="144">
                  <c:v>8.1972999999999807</c:v>
                </c:pt>
                <c:pt idx="145">
                  <c:v>8.2972999999999804</c:v>
                </c:pt>
                <c:pt idx="146">
                  <c:v>8.39729999999998</c:v>
                </c:pt>
                <c:pt idx="147">
                  <c:v>8.4972999999999796</c:v>
                </c:pt>
                <c:pt idx="148">
                  <c:v>8.5972999999999793</c:v>
                </c:pt>
                <c:pt idx="149">
                  <c:v>8.6972999999999807</c:v>
                </c:pt>
                <c:pt idx="150">
                  <c:v>8.7972999999999804</c:v>
                </c:pt>
                <c:pt idx="151">
                  <c:v>8.89729999999998</c:v>
                </c:pt>
                <c:pt idx="152">
                  <c:v>8.9972999999999796</c:v>
                </c:pt>
                <c:pt idx="153">
                  <c:v>9.0972999999999793</c:v>
                </c:pt>
                <c:pt idx="154">
                  <c:v>9.1972999999999807</c:v>
                </c:pt>
                <c:pt idx="155">
                  <c:v>9.2972999999999697</c:v>
                </c:pt>
                <c:pt idx="156">
                  <c:v>9.39729999999998</c:v>
                </c:pt>
                <c:pt idx="157">
                  <c:v>9.4972999999999708</c:v>
                </c:pt>
                <c:pt idx="158">
                  <c:v>9.5972999999999793</c:v>
                </c:pt>
                <c:pt idx="159">
                  <c:v>9.6972999999999701</c:v>
                </c:pt>
                <c:pt idx="160">
                  <c:v>9.7972999999999697</c:v>
                </c:pt>
                <c:pt idx="161">
                  <c:v>9.8472999999999704</c:v>
                </c:pt>
              </c:numCache>
            </c:numRef>
          </c:xVal>
          <c:yVal>
            <c:numRef>
              <c:f>'1-lin'!$E$182:$E$343</c:f>
              <c:numCache>
                <c:formatCode>General</c:formatCode>
                <c:ptCount val="162"/>
                <c:pt idx="0">
                  <c:v>3.03867589647773E-3</c:v>
                </c:pt>
                <c:pt idx="1">
                  <c:v>3.0047444288397798E-3</c:v>
                </c:pt>
                <c:pt idx="2">
                  <c:v>2.9326258717853201E-3</c:v>
                </c:pt>
                <c:pt idx="3">
                  <c:v>2.8663268694088702E-3</c:v>
                </c:pt>
                <c:pt idx="4">
                  <c:v>2.7956079335406401E-3</c:v>
                </c:pt>
                <c:pt idx="5">
                  <c:v>2.7248889976724199E-3</c:v>
                </c:pt>
                <c:pt idx="6">
                  <c:v>2.6563800285500801E-3</c:v>
                </c:pt>
                <c:pt idx="7">
                  <c:v>2.7422904968261701E-2</c:v>
                </c:pt>
                <c:pt idx="8">
                  <c:v>2.76994705200195E-2</c:v>
                </c:pt>
                <c:pt idx="9">
                  <c:v>2.7985572814941399E-2</c:v>
                </c:pt>
                <c:pt idx="10">
                  <c:v>2.8271675109863299E-2</c:v>
                </c:pt>
                <c:pt idx="11">
                  <c:v>2.8562545776367101E-2</c:v>
                </c:pt>
                <c:pt idx="12">
                  <c:v>2.8853416442871E-2</c:v>
                </c:pt>
                <c:pt idx="13">
                  <c:v>2.9158592224121101E-2</c:v>
                </c:pt>
                <c:pt idx="14">
                  <c:v>2.9454231262207E-2</c:v>
                </c:pt>
                <c:pt idx="15">
                  <c:v>2.9759407043457E-2</c:v>
                </c:pt>
                <c:pt idx="16">
                  <c:v>3.0069351196288899E-2</c:v>
                </c:pt>
                <c:pt idx="17">
                  <c:v>3.0384063720703101E-2</c:v>
                </c:pt>
                <c:pt idx="18">
                  <c:v>3.0694007873535E-2</c:v>
                </c:pt>
                <c:pt idx="19">
                  <c:v>3.1018257141113201E-2</c:v>
                </c:pt>
                <c:pt idx="20">
                  <c:v>3.1342506408691198E-2</c:v>
                </c:pt>
                <c:pt idx="21">
                  <c:v>3.1666755676269399E-2</c:v>
                </c:pt>
                <c:pt idx="22">
                  <c:v>3.19957733154295E-2</c:v>
                </c:pt>
                <c:pt idx="23">
                  <c:v>3.2334327697753899E-2</c:v>
                </c:pt>
                <c:pt idx="24">
                  <c:v>3.2672882080078E-2</c:v>
                </c:pt>
                <c:pt idx="25">
                  <c:v>3.3016204833984202E-2</c:v>
                </c:pt>
                <c:pt idx="26">
                  <c:v>3.3359527587890403E-2</c:v>
                </c:pt>
                <c:pt idx="27">
                  <c:v>3.3712387084960702E-2</c:v>
                </c:pt>
                <c:pt idx="28">
                  <c:v>3.4065246582031201E-2</c:v>
                </c:pt>
                <c:pt idx="29">
                  <c:v>3.4422874450683302E-2</c:v>
                </c:pt>
                <c:pt idx="30">
                  <c:v>3.4785270690917802E-2</c:v>
                </c:pt>
                <c:pt idx="31">
                  <c:v>3.5157203674316101E-2</c:v>
                </c:pt>
                <c:pt idx="32">
                  <c:v>3.5524368286132597E-2</c:v>
                </c:pt>
                <c:pt idx="33">
                  <c:v>3.5896301269531201E-2</c:v>
                </c:pt>
                <c:pt idx="34">
                  <c:v>3.62777709960935E-2</c:v>
                </c:pt>
                <c:pt idx="35">
                  <c:v>3.6664009094238101E-2</c:v>
                </c:pt>
                <c:pt idx="36">
                  <c:v>3.7045478820800497E-2</c:v>
                </c:pt>
                <c:pt idx="37">
                  <c:v>3.7441253662109097E-2</c:v>
                </c:pt>
                <c:pt idx="38">
                  <c:v>3.7837028503417802E-2</c:v>
                </c:pt>
                <c:pt idx="39">
                  <c:v>3.8237571716308399E-2</c:v>
                </c:pt>
                <c:pt idx="40">
                  <c:v>3.8638114929198802E-2</c:v>
                </c:pt>
                <c:pt idx="41">
                  <c:v>3.9048194885253698E-2</c:v>
                </c:pt>
                <c:pt idx="42">
                  <c:v>3.9458274841308399E-2</c:v>
                </c:pt>
                <c:pt idx="43">
                  <c:v>3.98778915405269E-2</c:v>
                </c:pt>
                <c:pt idx="44">
                  <c:v>4.0297508239745899E-2</c:v>
                </c:pt>
                <c:pt idx="45">
                  <c:v>4.0726661682128303E-2</c:v>
                </c:pt>
                <c:pt idx="46">
                  <c:v>4.1151046752929202E-2</c:v>
                </c:pt>
                <c:pt idx="47">
                  <c:v>4.1584968566894399E-2</c:v>
                </c:pt>
                <c:pt idx="48">
                  <c:v>4.2023658752441101E-2</c:v>
                </c:pt>
                <c:pt idx="49">
                  <c:v>4.2462348937987997E-2</c:v>
                </c:pt>
                <c:pt idx="50">
                  <c:v>4.2910575866698997E-2</c:v>
                </c:pt>
                <c:pt idx="51">
                  <c:v>4.3358802795409997E-2</c:v>
                </c:pt>
                <c:pt idx="52">
                  <c:v>4.38165664672849E-2</c:v>
                </c:pt>
                <c:pt idx="53">
                  <c:v>4.4269561767577903E-2</c:v>
                </c:pt>
                <c:pt idx="54">
                  <c:v>4.47320938110349E-2</c:v>
                </c:pt>
                <c:pt idx="55">
                  <c:v>4.5199394226074101E-2</c:v>
                </c:pt>
                <c:pt idx="56">
                  <c:v>4.5661926269531E-2</c:v>
                </c:pt>
                <c:pt idx="57">
                  <c:v>4.6138763427734403E-2</c:v>
                </c:pt>
                <c:pt idx="58">
                  <c:v>4.6615600585936903E-2</c:v>
                </c:pt>
                <c:pt idx="59">
                  <c:v>4.7092437744140597E-2</c:v>
                </c:pt>
                <c:pt idx="60">
                  <c:v>4.7578811645507597E-2</c:v>
                </c:pt>
                <c:pt idx="61">
                  <c:v>4.8060417175292698E-2</c:v>
                </c:pt>
                <c:pt idx="62">
                  <c:v>4.8551559448241799E-2</c:v>
                </c:pt>
                <c:pt idx="63">
                  <c:v>4.9042701721191302E-2</c:v>
                </c:pt>
                <c:pt idx="64">
                  <c:v>4.9538612365722601E-2</c:v>
                </c:pt>
                <c:pt idx="65">
                  <c:v>5.0034523010253698E-2</c:v>
                </c:pt>
                <c:pt idx="66">
                  <c:v>5.0535202026366799E-2</c:v>
                </c:pt>
                <c:pt idx="67">
                  <c:v>5.1040649414062202E-2</c:v>
                </c:pt>
                <c:pt idx="68">
                  <c:v>5.1541328430175601E-2</c:v>
                </c:pt>
                <c:pt idx="69">
                  <c:v>5.2046775817870802E-2</c:v>
                </c:pt>
                <c:pt idx="70">
                  <c:v>5.2552223205565803E-2</c:v>
                </c:pt>
                <c:pt idx="71">
                  <c:v>5.3062438964843202E-2</c:v>
                </c:pt>
                <c:pt idx="72">
                  <c:v>5.3572654724120497E-2</c:v>
                </c:pt>
                <c:pt idx="73">
                  <c:v>5.4082870483398E-2</c:v>
                </c:pt>
                <c:pt idx="74">
                  <c:v>5.45978546142575E-2</c:v>
                </c:pt>
                <c:pt idx="75">
                  <c:v>5.5103302001952598E-2</c:v>
                </c:pt>
                <c:pt idx="76">
                  <c:v>5.5618286132812098E-2</c:v>
                </c:pt>
                <c:pt idx="77">
                  <c:v>5.6123733520506897E-2</c:v>
                </c:pt>
                <c:pt idx="78">
                  <c:v>5.6633949279784199E-2</c:v>
                </c:pt>
                <c:pt idx="79">
                  <c:v>5.7144165039062202E-2</c:v>
                </c:pt>
                <c:pt idx="80">
                  <c:v>5.7649612426757098E-2</c:v>
                </c:pt>
                <c:pt idx="81">
                  <c:v>5.8150291442871101E-2</c:v>
                </c:pt>
                <c:pt idx="82">
                  <c:v>5.86557388305654E-2</c:v>
                </c:pt>
                <c:pt idx="83">
                  <c:v>5.9146881103515403E-2</c:v>
                </c:pt>
                <c:pt idx="84">
                  <c:v>5.9642791748045897E-2</c:v>
                </c:pt>
                <c:pt idx="85">
                  <c:v>6.0129165649413403E-2</c:v>
                </c:pt>
                <c:pt idx="86">
                  <c:v>6.0610771179198698E-2</c:v>
                </c:pt>
                <c:pt idx="87">
                  <c:v>6.1087608337402101E-2</c:v>
                </c:pt>
                <c:pt idx="88">
                  <c:v>6.1559677124022799E-2</c:v>
                </c:pt>
                <c:pt idx="89">
                  <c:v>6.2022209167479601E-2</c:v>
                </c:pt>
                <c:pt idx="90">
                  <c:v>6.2475204467772702E-2</c:v>
                </c:pt>
                <c:pt idx="91">
                  <c:v>6.2918663024902302E-2</c:v>
                </c:pt>
                <c:pt idx="92">
                  <c:v>6.3352584838866202E-2</c:v>
                </c:pt>
                <c:pt idx="93">
                  <c:v>6.3781738281249806E-2</c:v>
                </c:pt>
                <c:pt idx="94">
                  <c:v>6.4187049865721699E-2</c:v>
                </c:pt>
                <c:pt idx="95">
                  <c:v>6.4587593078612796E-2</c:v>
                </c:pt>
                <c:pt idx="96">
                  <c:v>6.4973831176757105E-2</c:v>
                </c:pt>
                <c:pt idx="97">
                  <c:v>6.5340995788573802E-2</c:v>
                </c:pt>
                <c:pt idx="98">
                  <c:v>6.5693855285643601E-2</c:v>
                </c:pt>
                <c:pt idx="99">
                  <c:v>6.6032409667968195E-2</c:v>
                </c:pt>
                <c:pt idx="100">
                  <c:v>6.6347122192382896E-2</c:v>
                </c:pt>
                <c:pt idx="101">
                  <c:v>6.6642761230468403E-2</c:v>
                </c:pt>
                <c:pt idx="102">
                  <c:v>6.6914558410643907E-2</c:v>
                </c:pt>
                <c:pt idx="103">
                  <c:v>6.7167282104491202E-2</c:v>
                </c:pt>
                <c:pt idx="104">
                  <c:v>6.7396163940429202E-2</c:v>
                </c:pt>
                <c:pt idx="105">
                  <c:v>6.7591667175292497E-2</c:v>
                </c:pt>
                <c:pt idx="106">
                  <c:v>6.7768096923827903E-2</c:v>
                </c:pt>
                <c:pt idx="107">
                  <c:v>6.7911148071288202E-2</c:v>
                </c:pt>
                <c:pt idx="108">
                  <c:v>6.8025588989257202E-2</c:v>
                </c:pt>
                <c:pt idx="109">
                  <c:v>6.8106651306152094E-2</c:v>
                </c:pt>
                <c:pt idx="110">
                  <c:v>6.81495666503905E-2</c:v>
                </c:pt>
                <c:pt idx="111">
                  <c:v>6.8159103393553702E-2</c:v>
                </c:pt>
                <c:pt idx="112">
                  <c:v>6.8135261535643699E-2</c:v>
                </c:pt>
                <c:pt idx="113">
                  <c:v>6.8068504333495705E-2</c:v>
                </c:pt>
                <c:pt idx="114">
                  <c:v>6.7958831787109097E-2</c:v>
                </c:pt>
                <c:pt idx="115">
                  <c:v>6.7811012268064297E-2</c:v>
                </c:pt>
                <c:pt idx="116">
                  <c:v>6.7615509033202001E-2</c:v>
                </c:pt>
                <c:pt idx="117">
                  <c:v>6.7377090454100702E-2</c:v>
                </c:pt>
                <c:pt idx="118">
                  <c:v>6.7090988159178494E-2</c:v>
                </c:pt>
                <c:pt idx="119">
                  <c:v>6.6757202148436307E-2</c:v>
                </c:pt>
                <c:pt idx="120">
                  <c:v>6.6380500793455102E-2</c:v>
                </c:pt>
                <c:pt idx="121">
                  <c:v>6.5941810607909906E-2</c:v>
                </c:pt>
                <c:pt idx="122">
                  <c:v>6.5464973449705893E-2</c:v>
                </c:pt>
                <c:pt idx="123">
                  <c:v>6.4930915832517699E-2</c:v>
                </c:pt>
                <c:pt idx="124">
                  <c:v>6.4349174499509706E-2</c:v>
                </c:pt>
                <c:pt idx="125">
                  <c:v>6.37197494506829E-2</c:v>
                </c:pt>
                <c:pt idx="126">
                  <c:v>6.3037872314452195E-2</c:v>
                </c:pt>
                <c:pt idx="127">
                  <c:v>6.0758590698240598E-2</c:v>
                </c:pt>
                <c:pt idx="128">
                  <c:v>5.7048797607420799E-2</c:v>
                </c:pt>
                <c:pt idx="129">
                  <c:v>5.35106658935533E-2</c:v>
                </c:pt>
                <c:pt idx="130">
                  <c:v>5.0139427185056602E-2</c:v>
                </c:pt>
                <c:pt idx="131">
                  <c:v>6.48379325866697E-2</c:v>
                </c:pt>
                <c:pt idx="132">
                  <c:v>5.6803226470946398E-2</c:v>
                </c:pt>
                <c:pt idx="133">
                  <c:v>4.9762725830077098E-2</c:v>
                </c:pt>
                <c:pt idx="134">
                  <c:v>4.3592453002928501E-2</c:v>
                </c:pt>
                <c:pt idx="135">
                  <c:v>3.8187503814696599E-2</c:v>
                </c:pt>
                <c:pt idx="136">
                  <c:v>3.3450126647948997E-2</c:v>
                </c:pt>
                <c:pt idx="137">
                  <c:v>2.9301643371581199E-2</c:v>
                </c:pt>
                <c:pt idx="138">
                  <c:v>2.5660991668699999E-2</c:v>
                </c:pt>
                <c:pt idx="139">
                  <c:v>2.2470951080321599E-2</c:v>
                </c:pt>
                <c:pt idx="140">
                  <c:v>1.9676685333251401E-2</c:v>
                </c:pt>
                <c:pt idx="141">
                  <c:v>1.72233581542959E-2</c:v>
                </c:pt>
                <c:pt idx="142">
                  <c:v>1.50704383850092E-2</c:v>
                </c:pt>
                <c:pt idx="143">
                  <c:v>1.31797790527342E-2</c:v>
                </c:pt>
                <c:pt idx="144">
                  <c:v>1.15227699279774E-2</c:v>
                </c:pt>
                <c:pt idx="145">
                  <c:v>1.00636482238765E-2</c:v>
                </c:pt>
                <c:pt idx="146">
                  <c:v>8.7785720825192207E-3</c:v>
                </c:pt>
                <c:pt idx="147">
                  <c:v>7.6484680175774901E-3</c:v>
                </c:pt>
                <c:pt idx="148">
                  <c:v>6.6494941711412597E-3</c:v>
                </c:pt>
                <c:pt idx="149">
                  <c:v>5.7649612426758897E-3</c:v>
                </c:pt>
                <c:pt idx="150">
                  <c:v>4.9829483032223102E-3</c:v>
                </c:pt>
                <c:pt idx="151">
                  <c:v>4.2819976806632498E-3</c:v>
                </c:pt>
                <c:pt idx="152">
                  <c:v>3.6597251892080298E-3</c:v>
                </c:pt>
                <c:pt idx="153">
                  <c:v>3.0946731567374798E-3</c:v>
                </c:pt>
                <c:pt idx="154">
                  <c:v>2.5868415832512302E-3</c:v>
                </c:pt>
                <c:pt idx="155">
                  <c:v>2.11954116821247E-3</c:v>
                </c:pt>
                <c:pt idx="156">
                  <c:v>1.6903877258296299E-3</c:v>
                </c:pt>
                <c:pt idx="157">
                  <c:v>1.2874603271473301E-3</c:v>
                </c:pt>
                <c:pt idx="158">
                  <c:v>9.0599060058566797E-4</c:v>
                </c:pt>
                <c:pt idx="159">
                  <c:v>5.3882598876921705E-4</c:v>
                </c:pt>
                <c:pt idx="160">
                  <c:v>1.76429748534495E-4</c:v>
                </c:pt>
                <c:pt idx="161" formatCode="0.00E+00">
                  <c:v>2.2719204395560398E-6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358376"/>
        <c:axId val="447356024"/>
      </c:scatterChart>
      <c:valAx>
        <c:axId val="44735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56024"/>
        <c:crosses val="autoZero"/>
        <c:crossBetween val="midCat"/>
      </c:valAx>
      <c:valAx>
        <c:axId val="44735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58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BS-engine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'2-lin'!$M$230:$M$420</c:f>
              <c:numCache>
                <c:formatCode>General</c:formatCode>
                <c:ptCount val="191"/>
                <c:pt idx="0">
                  <c:v>0</c:v>
                </c:pt>
                <c:pt idx="1">
                  <c:v>0.10788300000000001</c:v>
                </c:pt>
                <c:pt idx="2">
                  <c:v>0.21576699999999999</c:v>
                </c:pt>
                <c:pt idx="3">
                  <c:v>0.32364999999999999</c:v>
                </c:pt>
                <c:pt idx="4">
                  <c:v>0.431533</c:v>
                </c:pt>
                <c:pt idx="5">
                  <c:v>0.53941700000000004</c:v>
                </c:pt>
                <c:pt idx="6">
                  <c:v>0.64729999999999999</c:v>
                </c:pt>
                <c:pt idx="7">
                  <c:v>0.69730000000000003</c:v>
                </c:pt>
                <c:pt idx="8">
                  <c:v>0.74729999999999996</c:v>
                </c:pt>
                <c:pt idx="9">
                  <c:v>0.79730000000000001</c:v>
                </c:pt>
                <c:pt idx="10">
                  <c:v>0.84730000000000005</c:v>
                </c:pt>
                <c:pt idx="11">
                  <c:v>0.89729999999999999</c:v>
                </c:pt>
                <c:pt idx="12">
                  <c:v>0.94730000000000003</c:v>
                </c:pt>
                <c:pt idx="13">
                  <c:v>0.99729999999999996</c:v>
                </c:pt>
                <c:pt idx="14">
                  <c:v>1.0472999999999999</c:v>
                </c:pt>
                <c:pt idx="15">
                  <c:v>1.0972999999999999</c:v>
                </c:pt>
                <c:pt idx="16">
                  <c:v>1.1473</c:v>
                </c:pt>
                <c:pt idx="17">
                  <c:v>1.1973</c:v>
                </c:pt>
                <c:pt idx="18">
                  <c:v>1.2473000000000001</c:v>
                </c:pt>
                <c:pt idx="19">
                  <c:v>1.2972999999999999</c:v>
                </c:pt>
                <c:pt idx="20">
                  <c:v>1.3472999999999999</c:v>
                </c:pt>
                <c:pt idx="21">
                  <c:v>1.3973</c:v>
                </c:pt>
                <c:pt idx="22">
                  <c:v>1.4473</c:v>
                </c:pt>
                <c:pt idx="23">
                  <c:v>1.4973000000000001</c:v>
                </c:pt>
                <c:pt idx="24">
                  <c:v>1.5472999999999999</c:v>
                </c:pt>
                <c:pt idx="25">
                  <c:v>1.5972999999999999</c:v>
                </c:pt>
                <c:pt idx="26">
                  <c:v>1.6473</c:v>
                </c:pt>
                <c:pt idx="27">
                  <c:v>1.6973</c:v>
                </c:pt>
                <c:pt idx="28">
                  <c:v>1.7473000000000001</c:v>
                </c:pt>
                <c:pt idx="29">
                  <c:v>1.7972999999999999</c:v>
                </c:pt>
                <c:pt idx="30">
                  <c:v>1.8472999999999999</c:v>
                </c:pt>
                <c:pt idx="31">
                  <c:v>1.8973</c:v>
                </c:pt>
                <c:pt idx="32">
                  <c:v>1.9473</c:v>
                </c:pt>
                <c:pt idx="33">
                  <c:v>1.9973000000000001</c:v>
                </c:pt>
                <c:pt idx="34">
                  <c:v>2.0472999999999999</c:v>
                </c:pt>
                <c:pt idx="35">
                  <c:v>2.0973000000000002</c:v>
                </c:pt>
                <c:pt idx="36">
                  <c:v>2.1473</c:v>
                </c:pt>
                <c:pt idx="37">
                  <c:v>2.1972999999999998</c:v>
                </c:pt>
                <c:pt idx="38">
                  <c:v>2.2473000000000001</c:v>
                </c:pt>
                <c:pt idx="39">
                  <c:v>2.2972999999999999</c:v>
                </c:pt>
                <c:pt idx="40">
                  <c:v>2.3473000000000002</c:v>
                </c:pt>
                <c:pt idx="41">
                  <c:v>2.3973</c:v>
                </c:pt>
                <c:pt idx="42">
                  <c:v>2.4472999999999998</c:v>
                </c:pt>
                <c:pt idx="43">
                  <c:v>2.4973000000000001</c:v>
                </c:pt>
                <c:pt idx="44">
                  <c:v>2.5472999999999999</c:v>
                </c:pt>
                <c:pt idx="45">
                  <c:v>2.5973000000000002</c:v>
                </c:pt>
                <c:pt idx="46">
                  <c:v>2.6473</c:v>
                </c:pt>
                <c:pt idx="47">
                  <c:v>2.6972999999999998</c:v>
                </c:pt>
                <c:pt idx="48">
                  <c:v>2.7473000000000001</c:v>
                </c:pt>
                <c:pt idx="49">
                  <c:v>2.7972999999999999</c:v>
                </c:pt>
                <c:pt idx="50">
                  <c:v>2.8473000000000002</c:v>
                </c:pt>
                <c:pt idx="51">
                  <c:v>2.8973</c:v>
                </c:pt>
                <c:pt idx="52">
                  <c:v>2.9472999999999998</c:v>
                </c:pt>
                <c:pt idx="53">
                  <c:v>2.9973000000000001</c:v>
                </c:pt>
                <c:pt idx="54">
                  <c:v>3.0472999999999999</c:v>
                </c:pt>
                <c:pt idx="55">
                  <c:v>3.0973000000000002</c:v>
                </c:pt>
                <c:pt idx="56">
                  <c:v>3.1473</c:v>
                </c:pt>
                <c:pt idx="57">
                  <c:v>3.1972999999999998</c:v>
                </c:pt>
                <c:pt idx="58">
                  <c:v>3.2473000000000001</c:v>
                </c:pt>
                <c:pt idx="59">
                  <c:v>3.2972999999999999</c:v>
                </c:pt>
                <c:pt idx="60">
                  <c:v>3.3473000000000002</c:v>
                </c:pt>
                <c:pt idx="61">
                  <c:v>3.3973</c:v>
                </c:pt>
                <c:pt idx="62">
                  <c:v>3.4472999999999998</c:v>
                </c:pt>
                <c:pt idx="63">
                  <c:v>3.4973000000000001</c:v>
                </c:pt>
                <c:pt idx="64">
                  <c:v>3.5472999999999999</c:v>
                </c:pt>
                <c:pt idx="65">
                  <c:v>3.5973000000000002</c:v>
                </c:pt>
                <c:pt idx="66">
                  <c:v>3.6473</c:v>
                </c:pt>
                <c:pt idx="67">
                  <c:v>3.6972999999999998</c:v>
                </c:pt>
                <c:pt idx="68">
                  <c:v>3.7473000000000001</c:v>
                </c:pt>
                <c:pt idx="69">
                  <c:v>3.7972999999999999</c:v>
                </c:pt>
                <c:pt idx="70">
                  <c:v>3.8473000000000002</c:v>
                </c:pt>
                <c:pt idx="71">
                  <c:v>3.8973</c:v>
                </c:pt>
                <c:pt idx="72">
                  <c:v>3.9472999999999998</c:v>
                </c:pt>
                <c:pt idx="73">
                  <c:v>3.9973000000000001</c:v>
                </c:pt>
                <c:pt idx="74">
                  <c:v>4.0472999999999999</c:v>
                </c:pt>
                <c:pt idx="75">
                  <c:v>4.0972999999999997</c:v>
                </c:pt>
                <c:pt idx="76">
                  <c:v>4.1473000000000004</c:v>
                </c:pt>
                <c:pt idx="77">
                  <c:v>4.1973000000000003</c:v>
                </c:pt>
                <c:pt idx="78">
                  <c:v>4.2473000000000001</c:v>
                </c:pt>
                <c:pt idx="79">
                  <c:v>4.2972999999999999</c:v>
                </c:pt>
                <c:pt idx="80">
                  <c:v>4.3472999999999997</c:v>
                </c:pt>
                <c:pt idx="81">
                  <c:v>4.3973000000000004</c:v>
                </c:pt>
                <c:pt idx="82">
                  <c:v>4.4473000000000003</c:v>
                </c:pt>
                <c:pt idx="83">
                  <c:v>4.4973000000000001</c:v>
                </c:pt>
                <c:pt idx="84">
                  <c:v>4.5472999999999999</c:v>
                </c:pt>
                <c:pt idx="85">
                  <c:v>4.5972999999999997</c:v>
                </c:pt>
                <c:pt idx="86">
                  <c:v>4.6473000000000004</c:v>
                </c:pt>
                <c:pt idx="87">
                  <c:v>4.6973000000000003</c:v>
                </c:pt>
                <c:pt idx="88">
                  <c:v>4.7473000000000001</c:v>
                </c:pt>
                <c:pt idx="89">
                  <c:v>4.7972999999999999</c:v>
                </c:pt>
                <c:pt idx="90">
                  <c:v>4.8472999999999997</c:v>
                </c:pt>
                <c:pt idx="91">
                  <c:v>4.8973000000000004</c:v>
                </c:pt>
                <c:pt idx="92">
                  <c:v>4.9473000000000003</c:v>
                </c:pt>
                <c:pt idx="93">
                  <c:v>4.9973000000000001</c:v>
                </c:pt>
                <c:pt idx="94">
                  <c:v>5.0472999999999999</c:v>
                </c:pt>
                <c:pt idx="95">
                  <c:v>5.0972999999999997</c:v>
                </c:pt>
                <c:pt idx="96">
                  <c:v>5.1473000000000004</c:v>
                </c:pt>
                <c:pt idx="97">
                  <c:v>5.1973000000000003</c:v>
                </c:pt>
                <c:pt idx="98">
                  <c:v>5.2473000000000001</c:v>
                </c:pt>
                <c:pt idx="99">
                  <c:v>5.2972999999999999</c:v>
                </c:pt>
                <c:pt idx="100">
                  <c:v>5.3472999999999997</c:v>
                </c:pt>
                <c:pt idx="101">
                  <c:v>5.3973000000000004</c:v>
                </c:pt>
                <c:pt idx="102">
                  <c:v>5.4473000000000003</c:v>
                </c:pt>
                <c:pt idx="103">
                  <c:v>5.4973000000000001</c:v>
                </c:pt>
                <c:pt idx="104">
                  <c:v>5.5472999999999999</c:v>
                </c:pt>
                <c:pt idx="105">
                  <c:v>5.5972999999999997</c:v>
                </c:pt>
                <c:pt idx="106">
                  <c:v>5.6473000000000004</c:v>
                </c:pt>
                <c:pt idx="107">
                  <c:v>5.6973000000000003</c:v>
                </c:pt>
                <c:pt idx="108">
                  <c:v>5.7473000000000001</c:v>
                </c:pt>
                <c:pt idx="109">
                  <c:v>5.7972999999999999</c:v>
                </c:pt>
                <c:pt idx="110">
                  <c:v>5.8472999999999997</c:v>
                </c:pt>
                <c:pt idx="111">
                  <c:v>5.8973000000000004</c:v>
                </c:pt>
                <c:pt idx="112" formatCode="0.00E+00">
                  <c:v>5.9473000000000003</c:v>
                </c:pt>
                <c:pt idx="113" formatCode="0.00E+00">
                  <c:v>5.9973000000000001</c:v>
                </c:pt>
                <c:pt idx="114">
                  <c:v>6.0473100000000004</c:v>
                </c:pt>
                <c:pt idx="115">
                  <c:v>6.0973100000000002</c:v>
                </c:pt>
                <c:pt idx="116">
                  <c:v>6.1473100000000001</c:v>
                </c:pt>
                <c:pt idx="117">
                  <c:v>6.1973099999999999</c:v>
                </c:pt>
                <c:pt idx="118">
                  <c:v>6.2473099999999997</c:v>
                </c:pt>
                <c:pt idx="119">
                  <c:v>6.2973100000000004</c:v>
                </c:pt>
                <c:pt idx="120">
                  <c:v>6.3473100000000002</c:v>
                </c:pt>
                <c:pt idx="121">
                  <c:v>6.3973100000000001</c:v>
                </c:pt>
                <c:pt idx="122">
                  <c:v>6.4473099999999999</c:v>
                </c:pt>
                <c:pt idx="123">
                  <c:v>6.4973099999999997</c:v>
                </c:pt>
                <c:pt idx="124">
                  <c:v>6.5473100000000004</c:v>
                </c:pt>
                <c:pt idx="125">
                  <c:v>6.5973100000000002</c:v>
                </c:pt>
                <c:pt idx="126">
                  <c:v>6.6473100000000001</c:v>
                </c:pt>
                <c:pt idx="127">
                  <c:v>6.6973099999999999</c:v>
                </c:pt>
                <c:pt idx="128">
                  <c:v>6.7473099999999997</c:v>
                </c:pt>
                <c:pt idx="129">
                  <c:v>6.7973100000000004</c:v>
                </c:pt>
                <c:pt idx="130">
                  <c:v>6.8473100000000002</c:v>
                </c:pt>
                <c:pt idx="131">
                  <c:v>6.8973100000000001</c:v>
                </c:pt>
                <c:pt idx="132">
                  <c:v>6.9473099999999999</c:v>
                </c:pt>
                <c:pt idx="133">
                  <c:v>6.9973099999999997</c:v>
                </c:pt>
                <c:pt idx="134">
                  <c:v>7.0473100000000004</c:v>
                </c:pt>
                <c:pt idx="135">
                  <c:v>7.0973100000000002</c:v>
                </c:pt>
                <c:pt idx="136">
                  <c:v>7.1473100000000001</c:v>
                </c:pt>
                <c:pt idx="137">
                  <c:v>7.1973099999999999</c:v>
                </c:pt>
                <c:pt idx="138">
                  <c:v>7.2473099999999997</c:v>
                </c:pt>
                <c:pt idx="139">
                  <c:v>7.2973100000000004</c:v>
                </c:pt>
                <c:pt idx="140">
                  <c:v>7.3473100000000002</c:v>
                </c:pt>
                <c:pt idx="141">
                  <c:v>7.3973100000000001</c:v>
                </c:pt>
                <c:pt idx="142">
                  <c:v>7.4473099999999999</c:v>
                </c:pt>
                <c:pt idx="143">
                  <c:v>7.4973099999999997</c:v>
                </c:pt>
                <c:pt idx="144">
                  <c:v>7.5473100000000004</c:v>
                </c:pt>
                <c:pt idx="145">
                  <c:v>7.5973100000000002</c:v>
                </c:pt>
                <c:pt idx="146">
                  <c:v>7.6473100000000001</c:v>
                </c:pt>
                <c:pt idx="147">
                  <c:v>7.6973099999999999</c:v>
                </c:pt>
                <c:pt idx="148">
                  <c:v>7.7473099999999997</c:v>
                </c:pt>
                <c:pt idx="149">
                  <c:v>7.7973100000000004</c:v>
                </c:pt>
                <c:pt idx="150">
                  <c:v>7.8473100000000002</c:v>
                </c:pt>
                <c:pt idx="151">
                  <c:v>7.8973100000000001</c:v>
                </c:pt>
                <c:pt idx="152">
                  <c:v>7.9473099999999999</c:v>
                </c:pt>
                <c:pt idx="153">
                  <c:v>7.9973099999999997</c:v>
                </c:pt>
                <c:pt idx="154">
                  <c:v>8.0473099999999995</c:v>
                </c:pt>
                <c:pt idx="155">
                  <c:v>8.0973100000000002</c:v>
                </c:pt>
                <c:pt idx="156">
                  <c:v>8.1473099999999992</c:v>
                </c:pt>
                <c:pt idx="157">
                  <c:v>8.1973099999999999</c:v>
                </c:pt>
                <c:pt idx="158">
                  <c:v>8.2473100000000006</c:v>
                </c:pt>
                <c:pt idx="159">
                  <c:v>8.2973099999999995</c:v>
                </c:pt>
                <c:pt idx="160">
                  <c:v>8.3473100000000002</c:v>
                </c:pt>
                <c:pt idx="161">
                  <c:v>8.3973099999999992</c:v>
                </c:pt>
                <c:pt idx="162">
                  <c:v>8.4473099999999999</c:v>
                </c:pt>
                <c:pt idx="163">
                  <c:v>8.4973100000000006</c:v>
                </c:pt>
                <c:pt idx="164">
                  <c:v>8.5473099999999995</c:v>
                </c:pt>
                <c:pt idx="165">
                  <c:v>8.5973100000000002</c:v>
                </c:pt>
                <c:pt idx="166">
                  <c:v>8.6473200000000006</c:v>
                </c:pt>
                <c:pt idx="167">
                  <c:v>8.6973199999999995</c:v>
                </c:pt>
                <c:pt idx="168">
                  <c:v>8.7473200000000002</c:v>
                </c:pt>
                <c:pt idx="169">
                  <c:v>8.7973199999999991</c:v>
                </c:pt>
                <c:pt idx="170">
                  <c:v>8.8473199999999999</c:v>
                </c:pt>
                <c:pt idx="171">
                  <c:v>8.8973200000000006</c:v>
                </c:pt>
                <c:pt idx="172">
                  <c:v>8.9473199999999995</c:v>
                </c:pt>
                <c:pt idx="173">
                  <c:v>8.9973200000000002</c:v>
                </c:pt>
                <c:pt idx="174">
                  <c:v>9.0473199999999991</c:v>
                </c:pt>
                <c:pt idx="175">
                  <c:v>9.0973199999999999</c:v>
                </c:pt>
                <c:pt idx="176">
                  <c:v>9.1473200000000006</c:v>
                </c:pt>
                <c:pt idx="177">
                  <c:v>9.1973199999999995</c:v>
                </c:pt>
                <c:pt idx="178">
                  <c:v>9.2473200000000002</c:v>
                </c:pt>
                <c:pt idx="179">
                  <c:v>9.2973199999999991</c:v>
                </c:pt>
                <c:pt idx="180">
                  <c:v>9.3473199999999999</c:v>
                </c:pt>
                <c:pt idx="181">
                  <c:v>9.3973200000000006</c:v>
                </c:pt>
                <c:pt idx="182">
                  <c:v>9.4473199999999995</c:v>
                </c:pt>
                <c:pt idx="183">
                  <c:v>9.4973200000000002</c:v>
                </c:pt>
                <c:pt idx="184">
                  <c:v>9.5473199999999991</c:v>
                </c:pt>
                <c:pt idx="185">
                  <c:v>9.5973199999999999</c:v>
                </c:pt>
                <c:pt idx="186">
                  <c:v>9.6473200000000006</c:v>
                </c:pt>
                <c:pt idx="187">
                  <c:v>9.6973199999999995</c:v>
                </c:pt>
                <c:pt idx="188">
                  <c:v>9.7473200000000002</c:v>
                </c:pt>
                <c:pt idx="189">
                  <c:v>9.7973199999999991</c:v>
                </c:pt>
                <c:pt idx="190">
                  <c:v>9.8473199999999999</c:v>
                </c:pt>
              </c:numCache>
            </c:numRef>
          </c:xVal>
          <c:yVal>
            <c:numRef>
              <c:f>'2-lin'!$S$230:$S$420</c:f>
              <c:numCache>
                <c:formatCode>0.00E+00</c:formatCode>
                <c:ptCount val="191"/>
                <c:pt idx="0">
                  <c:v>4.7136799999999996E-3</c:v>
                </c:pt>
                <c:pt idx="1">
                  <c:v>4.58057E-3</c:v>
                </c:pt>
                <c:pt idx="2">
                  <c:v>4.44766E-3</c:v>
                </c:pt>
                <c:pt idx="3">
                  <c:v>4.3149399999999997E-3</c:v>
                </c:pt>
                <c:pt idx="4">
                  <c:v>4.1824200000000001E-3</c:v>
                </c:pt>
                <c:pt idx="5">
                  <c:v>4.0500900000000001E-3</c:v>
                </c:pt>
                <c:pt idx="6">
                  <c:v>2.25916E-2</c:v>
                </c:pt>
                <c:pt idx="7">
                  <c:v>4.1085499999999997E-2</c:v>
                </c:pt>
                <c:pt idx="8">
                  <c:v>4.1363900000000002E-2</c:v>
                </c:pt>
                <c:pt idx="9">
                  <c:v>4.1643199999999998E-2</c:v>
                </c:pt>
                <c:pt idx="10">
                  <c:v>4.19234E-2</c:v>
                </c:pt>
                <c:pt idx="11">
                  <c:v>4.2204499999999999E-2</c:v>
                </c:pt>
                <c:pt idx="12">
                  <c:v>4.2486299999999998E-2</c:v>
                </c:pt>
                <c:pt idx="13">
                  <c:v>4.2768800000000003E-2</c:v>
                </c:pt>
                <c:pt idx="14">
                  <c:v>4.3052100000000003E-2</c:v>
                </c:pt>
                <c:pt idx="15">
                  <c:v>4.3335899999999997E-2</c:v>
                </c:pt>
                <c:pt idx="16">
                  <c:v>4.3620300000000001E-2</c:v>
                </c:pt>
                <c:pt idx="17">
                  <c:v>4.3905199999999998E-2</c:v>
                </c:pt>
                <c:pt idx="18">
                  <c:v>4.4190399999999998E-2</c:v>
                </c:pt>
                <c:pt idx="19">
                  <c:v>4.4476000000000002E-2</c:v>
                </c:pt>
                <c:pt idx="20">
                  <c:v>4.47619E-2</c:v>
                </c:pt>
                <c:pt idx="21">
                  <c:v>4.5047900000000002E-2</c:v>
                </c:pt>
                <c:pt idx="22">
                  <c:v>4.5333999999999999E-2</c:v>
                </c:pt>
                <c:pt idx="23">
                  <c:v>4.56202E-2</c:v>
                </c:pt>
                <c:pt idx="24">
                  <c:v>4.5906200000000001E-2</c:v>
                </c:pt>
                <c:pt idx="25">
                  <c:v>4.61921E-2</c:v>
                </c:pt>
                <c:pt idx="26">
                  <c:v>4.6477699999999997E-2</c:v>
                </c:pt>
                <c:pt idx="27">
                  <c:v>4.6762900000000003E-2</c:v>
                </c:pt>
                <c:pt idx="28">
                  <c:v>4.7047600000000002E-2</c:v>
                </c:pt>
                <c:pt idx="29">
                  <c:v>4.73318E-2</c:v>
                </c:pt>
                <c:pt idx="30">
                  <c:v>4.76151E-2</c:v>
                </c:pt>
                <c:pt idx="31">
                  <c:v>4.7897700000000001E-2</c:v>
                </c:pt>
                <c:pt idx="32">
                  <c:v>4.8179300000000001E-2</c:v>
                </c:pt>
                <c:pt idx="33">
                  <c:v>4.8459700000000001E-2</c:v>
                </c:pt>
                <c:pt idx="34">
                  <c:v>4.8738999999999998E-2</c:v>
                </c:pt>
                <c:pt idx="35">
                  <c:v>4.9016799999999999E-2</c:v>
                </c:pt>
                <c:pt idx="36">
                  <c:v>4.9293099999999999E-2</c:v>
                </c:pt>
                <c:pt idx="37">
                  <c:v>4.9567699999999999E-2</c:v>
                </c:pt>
                <c:pt idx="38">
                  <c:v>4.9840500000000003E-2</c:v>
                </c:pt>
                <c:pt idx="39">
                  <c:v>5.0111200000000002E-2</c:v>
                </c:pt>
                <c:pt idx="40">
                  <c:v>5.0379699999999999E-2</c:v>
                </c:pt>
                <c:pt idx="41">
                  <c:v>5.0645900000000001E-2</c:v>
                </c:pt>
                <c:pt idx="42">
                  <c:v>5.0909500000000003E-2</c:v>
                </c:pt>
                <c:pt idx="43">
                  <c:v>5.1170300000000002E-2</c:v>
                </c:pt>
                <c:pt idx="44">
                  <c:v>5.1428099999999997E-2</c:v>
                </c:pt>
                <c:pt idx="45">
                  <c:v>5.1682800000000001E-2</c:v>
                </c:pt>
                <c:pt idx="46">
                  <c:v>5.1934099999999997E-2</c:v>
                </c:pt>
                <c:pt idx="47">
                  <c:v>5.2181699999999998E-2</c:v>
                </c:pt>
                <c:pt idx="48">
                  <c:v>5.2425600000000003E-2</c:v>
                </c:pt>
                <c:pt idx="49">
                  <c:v>5.2665299999999998E-2</c:v>
                </c:pt>
                <c:pt idx="50">
                  <c:v>5.2900599999999999E-2</c:v>
                </c:pt>
                <c:pt idx="51">
                  <c:v>5.3131400000000002E-2</c:v>
                </c:pt>
                <c:pt idx="52">
                  <c:v>5.33572E-2</c:v>
                </c:pt>
                <c:pt idx="53">
                  <c:v>5.3577899999999998E-2</c:v>
                </c:pt>
                <c:pt idx="54">
                  <c:v>5.3793199999999999E-2</c:v>
                </c:pt>
                <c:pt idx="55">
                  <c:v>5.4002700000000001E-2</c:v>
                </c:pt>
                <c:pt idx="56">
                  <c:v>5.4206200000000003E-2</c:v>
                </c:pt>
                <c:pt idx="57">
                  <c:v>5.4403199999999999E-2</c:v>
                </c:pt>
                <c:pt idx="58">
                  <c:v>5.4593599999999999E-2</c:v>
                </c:pt>
                <c:pt idx="59">
                  <c:v>5.4776999999999999E-2</c:v>
                </c:pt>
                <c:pt idx="60">
                  <c:v>5.4952899999999999E-2</c:v>
                </c:pt>
                <c:pt idx="61">
                  <c:v>5.5121099999999999E-2</c:v>
                </c:pt>
                <c:pt idx="62">
                  <c:v>5.5281200000000003E-2</c:v>
                </c:pt>
                <c:pt idx="63">
                  <c:v>5.5432700000000001E-2</c:v>
                </c:pt>
                <c:pt idx="64">
                  <c:v>5.5575399999999997E-2</c:v>
                </c:pt>
                <c:pt idx="65">
                  <c:v>5.5708800000000003E-2</c:v>
                </c:pt>
                <c:pt idx="66">
                  <c:v>5.5832399999999997E-2</c:v>
                </c:pt>
                <c:pt idx="67">
                  <c:v>5.5945799999999997E-2</c:v>
                </c:pt>
                <c:pt idx="68">
                  <c:v>5.60487E-2</c:v>
                </c:pt>
                <c:pt idx="69">
                  <c:v>5.6140500000000003E-2</c:v>
                </c:pt>
                <c:pt idx="70">
                  <c:v>5.6220800000000001E-2</c:v>
                </c:pt>
                <c:pt idx="71">
                  <c:v>5.6289100000000002E-2</c:v>
                </c:pt>
                <c:pt idx="72">
                  <c:v>5.63448E-2</c:v>
                </c:pt>
                <c:pt idx="73">
                  <c:v>5.6387699999999999E-2</c:v>
                </c:pt>
                <c:pt idx="74">
                  <c:v>5.6417000000000002E-2</c:v>
                </c:pt>
                <c:pt idx="75">
                  <c:v>5.6432299999999998E-2</c:v>
                </c:pt>
                <c:pt idx="76">
                  <c:v>5.6432999999999997E-2</c:v>
                </c:pt>
                <c:pt idx="77">
                  <c:v>5.6418599999999999E-2</c:v>
                </c:pt>
                <c:pt idx="78">
                  <c:v>5.6388599999999997E-2</c:v>
                </c:pt>
                <c:pt idx="79">
                  <c:v>5.6342299999999998E-2</c:v>
                </c:pt>
                <c:pt idx="80">
                  <c:v>5.6279299999999997E-2</c:v>
                </c:pt>
                <c:pt idx="81">
                  <c:v>5.61988E-2</c:v>
                </c:pt>
                <c:pt idx="82">
                  <c:v>5.6100400000000002E-2</c:v>
                </c:pt>
                <c:pt idx="83">
                  <c:v>5.5983499999999999E-2</c:v>
                </c:pt>
                <c:pt idx="84">
                  <c:v>5.5847300000000002E-2</c:v>
                </c:pt>
                <c:pt idx="85">
                  <c:v>5.5691400000000002E-2</c:v>
                </c:pt>
                <c:pt idx="86">
                  <c:v>5.5515099999999998E-2</c:v>
                </c:pt>
                <c:pt idx="87">
                  <c:v>5.53178E-2</c:v>
                </c:pt>
                <c:pt idx="88">
                  <c:v>5.5098800000000003E-2</c:v>
                </c:pt>
                <c:pt idx="89">
                  <c:v>5.4857599999999999E-2</c:v>
                </c:pt>
                <c:pt idx="90">
                  <c:v>5.4593599999999999E-2</c:v>
                </c:pt>
                <c:pt idx="91">
                  <c:v>5.4306100000000003E-2</c:v>
                </c:pt>
                <c:pt idx="92">
                  <c:v>5.3994599999999997E-2</c:v>
                </c:pt>
                <c:pt idx="93">
                  <c:v>5.3658400000000002E-2</c:v>
                </c:pt>
                <c:pt idx="94">
                  <c:v>5.32971E-2</c:v>
                </c:pt>
                <c:pt idx="95">
                  <c:v>5.2909900000000003E-2</c:v>
                </c:pt>
                <c:pt idx="96">
                  <c:v>5.2496500000000001E-2</c:v>
                </c:pt>
                <c:pt idx="97">
                  <c:v>5.2056199999999997E-2</c:v>
                </c:pt>
                <c:pt idx="98">
                  <c:v>5.1588700000000001E-2</c:v>
                </c:pt>
                <c:pt idx="99">
                  <c:v>5.1093300000000001E-2</c:v>
                </c:pt>
                <c:pt idx="100">
                  <c:v>5.0569799999999998E-2</c:v>
                </c:pt>
                <c:pt idx="101">
                  <c:v>5.0017800000000001E-2</c:v>
                </c:pt>
                <c:pt idx="102">
                  <c:v>4.9436800000000003E-2</c:v>
                </c:pt>
                <c:pt idx="103">
                  <c:v>4.8826599999999998E-2</c:v>
                </c:pt>
                <c:pt idx="104">
                  <c:v>4.8187099999999997E-2</c:v>
                </c:pt>
                <c:pt idx="105">
                  <c:v>4.7518100000000001E-2</c:v>
                </c:pt>
                <c:pt idx="106">
                  <c:v>4.6819399999999997E-2</c:v>
                </c:pt>
                <c:pt idx="107">
                  <c:v>4.6091100000000003E-2</c:v>
                </c:pt>
                <c:pt idx="108">
                  <c:v>4.53333E-2</c:v>
                </c:pt>
                <c:pt idx="109">
                  <c:v>4.4546200000000001E-2</c:v>
                </c:pt>
                <c:pt idx="110">
                  <c:v>4.3729999999999998E-2</c:v>
                </c:pt>
                <c:pt idx="111">
                  <c:v>4.2885300000000001E-2</c:v>
                </c:pt>
                <c:pt idx="112">
                  <c:v>4.2012500000000001E-2</c:v>
                </c:pt>
                <c:pt idx="113">
                  <c:v>4.1112299999999997E-2</c:v>
                </c:pt>
                <c:pt idx="114">
                  <c:v>4.0185600000000002E-2</c:v>
                </c:pt>
                <c:pt idx="115">
                  <c:v>3.9233400000000002E-2</c:v>
                </c:pt>
                <c:pt idx="116">
                  <c:v>3.8256900000000003E-2</c:v>
                </c:pt>
                <c:pt idx="117">
                  <c:v>3.7257400000000003E-2</c:v>
                </c:pt>
                <c:pt idx="118">
                  <c:v>3.6236499999999998E-2</c:v>
                </c:pt>
                <c:pt idx="119">
                  <c:v>3.5195999999999998E-2</c:v>
                </c:pt>
                <c:pt idx="120">
                  <c:v>3.4138000000000002E-2</c:v>
                </c:pt>
                <c:pt idx="121">
                  <c:v>3.30646E-2</c:v>
                </c:pt>
                <c:pt idx="122">
                  <c:v>3.1978600000000003E-2</c:v>
                </c:pt>
                <c:pt idx="123">
                  <c:v>3.08826E-2</c:v>
                </c:pt>
                <c:pt idx="124">
                  <c:v>2.9779900000000002E-2</c:v>
                </c:pt>
                <c:pt idx="125">
                  <c:v>2.8673799999999999E-2</c:v>
                </c:pt>
                <c:pt idx="126">
                  <c:v>2.72156E-2</c:v>
                </c:pt>
                <c:pt idx="127">
                  <c:v>2.5153600000000002E-2</c:v>
                </c:pt>
                <c:pt idx="128">
                  <c:v>2.2919800000000001E-2</c:v>
                </c:pt>
                <c:pt idx="129">
                  <c:v>2.0842800000000002E-2</c:v>
                </c:pt>
                <c:pt idx="130">
                  <c:v>2.2929700000000001E-2</c:v>
                </c:pt>
                <c:pt idx="131">
                  <c:v>2.4416500000000001E-2</c:v>
                </c:pt>
                <c:pt idx="132">
                  <c:v>2.21202E-2</c:v>
                </c:pt>
                <c:pt idx="133">
                  <c:v>2.0039899999999999E-2</c:v>
                </c:pt>
                <c:pt idx="134">
                  <c:v>1.8155299999999999E-2</c:v>
                </c:pt>
                <c:pt idx="135">
                  <c:v>1.6447799999999999E-2</c:v>
                </c:pt>
                <c:pt idx="136">
                  <c:v>1.49009E-2</c:v>
                </c:pt>
                <c:pt idx="137">
                  <c:v>1.3499499999999999E-2</c:v>
                </c:pt>
                <c:pt idx="138">
                  <c:v>1.22299E-2</c:v>
                </c:pt>
                <c:pt idx="139">
                  <c:v>1.10797E-2</c:v>
                </c:pt>
                <c:pt idx="140">
                  <c:v>1.0037600000000001E-2</c:v>
                </c:pt>
                <c:pt idx="141">
                  <c:v>9.0935200000000008E-3</c:v>
                </c:pt>
                <c:pt idx="142">
                  <c:v>8.2382199999999992E-3</c:v>
                </c:pt>
                <c:pt idx="143">
                  <c:v>7.4633399999999997E-3</c:v>
                </c:pt>
                <c:pt idx="144">
                  <c:v>6.7613200000000004E-3</c:v>
                </c:pt>
                <c:pt idx="145">
                  <c:v>6.1253000000000002E-3</c:v>
                </c:pt>
                <c:pt idx="146">
                  <c:v>5.5490799999999996E-3</c:v>
                </c:pt>
                <c:pt idx="147">
                  <c:v>5.02704E-3</c:v>
                </c:pt>
                <c:pt idx="148">
                  <c:v>4.5540700000000003E-3</c:v>
                </c:pt>
                <c:pt idx="149">
                  <c:v>4.1255600000000003E-3</c:v>
                </c:pt>
                <c:pt idx="150">
                  <c:v>3.7373300000000001E-3</c:v>
                </c:pt>
                <c:pt idx="151">
                  <c:v>3.38558E-3</c:v>
                </c:pt>
                <c:pt idx="152">
                  <c:v>3.0668800000000001E-3</c:v>
                </c:pt>
                <c:pt idx="153">
                  <c:v>2.7781300000000002E-3</c:v>
                </c:pt>
                <c:pt idx="154">
                  <c:v>2.5164900000000001E-3</c:v>
                </c:pt>
                <c:pt idx="155">
                  <c:v>2.2794199999999999E-3</c:v>
                </c:pt>
                <c:pt idx="156">
                  <c:v>2.0646100000000001E-3</c:v>
                </c:pt>
                <c:pt idx="157">
                  <c:v>1.86995E-3</c:v>
                </c:pt>
                <c:pt idx="158">
                  <c:v>1.6935400000000001E-3</c:v>
                </c:pt>
                <c:pt idx="159">
                  <c:v>1.53367E-3</c:v>
                </c:pt>
                <c:pt idx="160">
                  <c:v>1.3887699999999999E-3</c:v>
                </c:pt>
                <c:pt idx="161">
                  <c:v>1.2574299999999999E-3</c:v>
                </c:pt>
                <c:pt idx="162">
                  <c:v>1.1383599999999999E-3</c:v>
                </c:pt>
                <c:pt idx="163">
                  <c:v>1.03041E-3</c:v>
                </c:pt>
                <c:pt idx="164">
                  <c:v>9.32517E-4</c:v>
                </c:pt>
                <c:pt idx="165">
                  <c:v>8.4372799999999997E-4</c:v>
                </c:pt>
                <c:pt idx="166">
                  <c:v>7.6317500000000005E-4</c:v>
                </c:pt>
                <c:pt idx="167">
                  <c:v>6.9007200000000002E-4</c:v>
                </c:pt>
                <c:pt idx="168">
                  <c:v>6.2370700000000004E-4</c:v>
                </c:pt>
                <c:pt idx="169">
                  <c:v>5.6342999999999996E-4</c:v>
                </c:pt>
                <c:pt idx="170">
                  <c:v>5.0865399999999999E-4</c:v>
                </c:pt>
                <c:pt idx="171">
                  <c:v>4.5884300000000001E-4</c:v>
                </c:pt>
                <c:pt idx="172">
                  <c:v>4.1351199999999999E-4</c:v>
                </c:pt>
                <c:pt idx="173">
                  <c:v>3.7221800000000001E-4</c:v>
                </c:pt>
                <c:pt idx="174">
                  <c:v>3.3455699999999998E-4</c:v>
                </c:pt>
                <c:pt idx="175">
                  <c:v>3.0016299999999999E-4</c:v>
                </c:pt>
                <c:pt idx="176">
                  <c:v>2.6869799999999999E-4</c:v>
                </c:pt>
                <c:pt idx="177">
                  <c:v>2.3985799999999999E-4</c:v>
                </c:pt>
                <c:pt idx="178">
                  <c:v>2.13358E-4</c:v>
                </c:pt>
                <c:pt idx="179">
                  <c:v>1.8894199999999999E-4</c:v>
                </c:pt>
                <c:pt idx="180">
                  <c:v>1.6636999999999999E-4</c:v>
                </c:pt>
                <c:pt idx="181">
                  <c:v>1.45422E-4</c:v>
                </c:pt>
                <c:pt idx="182">
                  <c:v>1.2589400000000001E-4</c:v>
                </c:pt>
                <c:pt idx="183">
                  <c:v>1.07595E-4</c:v>
                </c:pt>
                <c:pt idx="184">
                  <c:v>9.0346299999999999E-5</c:v>
                </c:pt>
                <c:pt idx="185">
                  <c:v>7.3979600000000006E-5</c:v>
                </c:pt>
                <c:pt idx="186">
                  <c:v>5.8335199999999997E-5</c:v>
                </c:pt>
                <c:pt idx="187">
                  <c:v>4.3260300000000003E-5</c:v>
                </c:pt>
                <c:pt idx="188">
                  <c:v>2.8607700000000001E-5</c:v>
                </c:pt>
                <c:pt idx="189">
                  <c:v>1.42344E-5</c:v>
                </c:pt>
                <c:pt idx="190">
                  <c:v>-1.3969300000000001E-10</c:v>
                </c:pt>
              </c:numCache>
            </c:numRef>
          </c:yVal>
          <c:smooth val="0"/>
        </c:ser>
        <c:ser>
          <c:idx val="1"/>
          <c:order val="1"/>
          <c:tx>
            <c:v>OrcaFlex</c:v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'2-lin'!$D$182:$D$343</c:f>
              <c:numCache>
                <c:formatCode>General</c:formatCode>
                <c:ptCount val="162"/>
                <c:pt idx="0">
                  <c:v>0</c:v>
                </c:pt>
                <c:pt idx="1">
                  <c:v>5.39416666666667E-2</c:v>
                </c:pt>
                <c:pt idx="2">
                  <c:v>0.161825</c:v>
                </c:pt>
                <c:pt idx="3">
                  <c:v>0.26970833333333299</c:v>
                </c:pt>
                <c:pt idx="4">
                  <c:v>0.37759166666666699</c:v>
                </c:pt>
                <c:pt idx="5">
                  <c:v>0.48547499999999999</c:v>
                </c:pt>
                <c:pt idx="6">
                  <c:v>0.59335833333333299</c:v>
                </c:pt>
                <c:pt idx="7">
                  <c:v>0.67230000000000001</c:v>
                </c:pt>
                <c:pt idx="8">
                  <c:v>0.72230000000000005</c:v>
                </c:pt>
                <c:pt idx="9">
                  <c:v>0.77229999999999999</c:v>
                </c:pt>
                <c:pt idx="10">
                  <c:v>0.82230000000000003</c:v>
                </c:pt>
                <c:pt idx="11">
                  <c:v>0.87229999999999996</c:v>
                </c:pt>
                <c:pt idx="12">
                  <c:v>0.92230000000000001</c:v>
                </c:pt>
                <c:pt idx="13">
                  <c:v>0.97230000000000005</c:v>
                </c:pt>
                <c:pt idx="14">
                  <c:v>1.0223</c:v>
                </c:pt>
                <c:pt idx="15">
                  <c:v>1.0723</c:v>
                </c:pt>
                <c:pt idx="16">
                  <c:v>1.1223000000000001</c:v>
                </c:pt>
                <c:pt idx="17">
                  <c:v>1.1722999999999999</c:v>
                </c:pt>
                <c:pt idx="18">
                  <c:v>1.2222999999999999</c:v>
                </c:pt>
                <c:pt idx="19">
                  <c:v>1.2723</c:v>
                </c:pt>
                <c:pt idx="20">
                  <c:v>1.3223</c:v>
                </c:pt>
                <c:pt idx="21">
                  <c:v>1.3723000000000001</c:v>
                </c:pt>
                <c:pt idx="22">
                  <c:v>1.4222999999999999</c:v>
                </c:pt>
                <c:pt idx="23">
                  <c:v>1.4722999999999999</c:v>
                </c:pt>
                <c:pt idx="24">
                  <c:v>1.5223</c:v>
                </c:pt>
                <c:pt idx="25">
                  <c:v>1.5723</c:v>
                </c:pt>
                <c:pt idx="26">
                  <c:v>1.6223000000000001</c:v>
                </c:pt>
                <c:pt idx="27">
                  <c:v>1.6722999999999999</c:v>
                </c:pt>
                <c:pt idx="28">
                  <c:v>1.7222999999999999</c:v>
                </c:pt>
                <c:pt idx="29">
                  <c:v>1.7723</c:v>
                </c:pt>
                <c:pt idx="30">
                  <c:v>1.8223</c:v>
                </c:pt>
                <c:pt idx="31">
                  <c:v>1.8723000000000001</c:v>
                </c:pt>
                <c:pt idx="32">
                  <c:v>1.9222999999999999</c:v>
                </c:pt>
                <c:pt idx="33">
                  <c:v>1.9722999999999999</c:v>
                </c:pt>
                <c:pt idx="34">
                  <c:v>2.0223</c:v>
                </c:pt>
                <c:pt idx="35">
                  <c:v>2.0722999999999998</c:v>
                </c:pt>
                <c:pt idx="36">
                  <c:v>2.1223000000000001</c:v>
                </c:pt>
                <c:pt idx="37">
                  <c:v>2.1722999999999999</c:v>
                </c:pt>
                <c:pt idx="38">
                  <c:v>2.2223000000000002</c:v>
                </c:pt>
                <c:pt idx="39">
                  <c:v>2.2723</c:v>
                </c:pt>
                <c:pt idx="40">
                  <c:v>2.3222999999999998</c:v>
                </c:pt>
                <c:pt idx="41">
                  <c:v>2.3723000000000001</c:v>
                </c:pt>
                <c:pt idx="42">
                  <c:v>2.4222999999999999</c:v>
                </c:pt>
                <c:pt idx="43">
                  <c:v>2.4723000000000002</c:v>
                </c:pt>
                <c:pt idx="44">
                  <c:v>2.5223</c:v>
                </c:pt>
                <c:pt idx="45">
                  <c:v>2.5722999999999998</c:v>
                </c:pt>
                <c:pt idx="46">
                  <c:v>2.6223000000000001</c:v>
                </c:pt>
                <c:pt idx="47">
                  <c:v>2.6722999999999999</c:v>
                </c:pt>
                <c:pt idx="48">
                  <c:v>2.7223000000000002</c:v>
                </c:pt>
                <c:pt idx="49">
                  <c:v>2.7723</c:v>
                </c:pt>
                <c:pt idx="50">
                  <c:v>2.8222999999999998</c:v>
                </c:pt>
                <c:pt idx="51">
                  <c:v>2.8723000000000001</c:v>
                </c:pt>
                <c:pt idx="52">
                  <c:v>2.9222999999999999</c:v>
                </c:pt>
                <c:pt idx="53">
                  <c:v>2.9723000000000002</c:v>
                </c:pt>
                <c:pt idx="54">
                  <c:v>3.0223</c:v>
                </c:pt>
                <c:pt idx="55">
                  <c:v>3.0722999999999998</c:v>
                </c:pt>
                <c:pt idx="56">
                  <c:v>3.1223000000000001</c:v>
                </c:pt>
                <c:pt idx="57">
                  <c:v>3.1722999999999999</c:v>
                </c:pt>
                <c:pt idx="58">
                  <c:v>3.2223000000000002</c:v>
                </c:pt>
                <c:pt idx="59">
                  <c:v>3.2723</c:v>
                </c:pt>
                <c:pt idx="60">
                  <c:v>3.3222999999999998</c:v>
                </c:pt>
                <c:pt idx="61">
                  <c:v>3.3723000000000001</c:v>
                </c:pt>
                <c:pt idx="62">
                  <c:v>3.4222999999999999</c:v>
                </c:pt>
                <c:pt idx="63">
                  <c:v>3.4723000000000002</c:v>
                </c:pt>
                <c:pt idx="64">
                  <c:v>3.5223</c:v>
                </c:pt>
                <c:pt idx="65">
                  <c:v>3.5722999999999998</c:v>
                </c:pt>
                <c:pt idx="66">
                  <c:v>3.6223000000000001</c:v>
                </c:pt>
                <c:pt idx="67">
                  <c:v>3.6722999999999999</c:v>
                </c:pt>
                <c:pt idx="68">
                  <c:v>3.7223000000000002</c:v>
                </c:pt>
                <c:pt idx="69">
                  <c:v>3.7723</c:v>
                </c:pt>
                <c:pt idx="70">
                  <c:v>3.8222999999999998</c:v>
                </c:pt>
                <c:pt idx="71">
                  <c:v>3.8722999999999899</c:v>
                </c:pt>
                <c:pt idx="72">
                  <c:v>3.9222999999999901</c:v>
                </c:pt>
                <c:pt idx="73">
                  <c:v>3.97229999999999</c:v>
                </c:pt>
                <c:pt idx="74">
                  <c:v>4.0222999999999898</c:v>
                </c:pt>
                <c:pt idx="75">
                  <c:v>4.0722999999999896</c:v>
                </c:pt>
                <c:pt idx="76">
                  <c:v>4.1222999999999903</c:v>
                </c:pt>
                <c:pt idx="77">
                  <c:v>4.1722999999999901</c:v>
                </c:pt>
                <c:pt idx="78">
                  <c:v>4.22229999999999</c:v>
                </c:pt>
                <c:pt idx="79">
                  <c:v>4.2722999999999898</c:v>
                </c:pt>
                <c:pt idx="80">
                  <c:v>4.3222999999999896</c:v>
                </c:pt>
                <c:pt idx="81">
                  <c:v>4.3722999999999903</c:v>
                </c:pt>
                <c:pt idx="82">
                  <c:v>4.4222999999999901</c:v>
                </c:pt>
                <c:pt idx="83">
                  <c:v>4.47229999999999</c:v>
                </c:pt>
                <c:pt idx="84">
                  <c:v>4.5222999999999898</c:v>
                </c:pt>
                <c:pt idx="85">
                  <c:v>4.5722999999999896</c:v>
                </c:pt>
                <c:pt idx="86">
                  <c:v>4.6222999999999903</c:v>
                </c:pt>
                <c:pt idx="87">
                  <c:v>4.6722999999999901</c:v>
                </c:pt>
                <c:pt idx="88">
                  <c:v>4.72229999999999</c:v>
                </c:pt>
                <c:pt idx="89">
                  <c:v>4.7722999999999898</c:v>
                </c:pt>
                <c:pt idx="90">
                  <c:v>4.8222999999999896</c:v>
                </c:pt>
                <c:pt idx="91">
                  <c:v>4.8722999999999903</c:v>
                </c:pt>
                <c:pt idx="92">
                  <c:v>4.9222999999999901</c:v>
                </c:pt>
                <c:pt idx="93">
                  <c:v>4.97229999999999</c:v>
                </c:pt>
                <c:pt idx="94">
                  <c:v>5.0222999999999898</c:v>
                </c:pt>
                <c:pt idx="95">
                  <c:v>5.0722999999999896</c:v>
                </c:pt>
                <c:pt idx="96">
                  <c:v>5.1222999999999903</c:v>
                </c:pt>
                <c:pt idx="97">
                  <c:v>5.1722999999999901</c:v>
                </c:pt>
                <c:pt idx="98">
                  <c:v>5.22229999999999</c:v>
                </c:pt>
                <c:pt idx="99">
                  <c:v>5.2722999999999898</c:v>
                </c:pt>
                <c:pt idx="100">
                  <c:v>5.3222999999999896</c:v>
                </c:pt>
                <c:pt idx="101">
                  <c:v>5.3722999999999903</c:v>
                </c:pt>
                <c:pt idx="102">
                  <c:v>5.4222999999999901</c:v>
                </c:pt>
                <c:pt idx="103">
                  <c:v>5.47229999999999</c:v>
                </c:pt>
                <c:pt idx="104">
                  <c:v>5.5222999999999898</c:v>
                </c:pt>
                <c:pt idx="105">
                  <c:v>5.5722999999999896</c:v>
                </c:pt>
                <c:pt idx="106">
                  <c:v>5.6222999999999903</c:v>
                </c:pt>
                <c:pt idx="107">
                  <c:v>5.6722999999999901</c:v>
                </c:pt>
                <c:pt idx="108">
                  <c:v>5.72229999999999</c:v>
                </c:pt>
                <c:pt idx="109">
                  <c:v>5.7722999999999898</c:v>
                </c:pt>
                <c:pt idx="110">
                  <c:v>5.8222999999999896</c:v>
                </c:pt>
                <c:pt idx="111">
                  <c:v>5.8722999999999903</c:v>
                </c:pt>
                <c:pt idx="112">
                  <c:v>5.9222999999999901</c:v>
                </c:pt>
                <c:pt idx="113">
                  <c:v>5.97229999999999</c:v>
                </c:pt>
                <c:pt idx="114">
                  <c:v>6.0222999999999898</c:v>
                </c:pt>
                <c:pt idx="115">
                  <c:v>6.0722999999999896</c:v>
                </c:pt>
                <c:pt idx="116">
                  <c:v>6.1222999999999903</c:v>
                </c:pt>
                <c:pt idx="117">
                  <c:v>6.1722999999999901</c:v>
                </c:pt>
                <c:pt idx="118">
                  <c:v>6.22229999999999</c:v>
                </c:pt>
                <c:pt idx="119">
                  <c:v>6.2722999999999898</c:v>
                </c:pt>
                <c:pt idx="120">
                  <c:v>6.3222999999999896</c:v>
                </c:pt>
                <c:pt idx="121">
                  <c:v>6.3722999999999903</c:v>
                </c:pt>
                <c:pt idx="122">
                  <c:v>6.4222999999999901</c:v>
                </c:pt>
                <c:pt idx="123">
                  <c:v>6.47229999999999</c:v>
                </c:pt>
                <c:pt idx="124">
                  <c:v>6.5222999999999898</c:v>
                </c:pt>
                <c:pt idx="125">
                  <c:v>6.5722999999999896</c:v>
                </c:pt>
                <c:pt idx="126">
                  <c:v>6.6222999999999796</c:v>
                </c:pt>
                <c:pt idx="127">
                  <c:v>6.6722999999999901</c:v>
                </c:pt>
                <c:pt idx="128">
                  <c:v>6.7222999999999802</c:v>
                </c:pt>
                <c:pt idx="129">
                  <c:v>6.7722999999999898</c:v>
                </c:pt>
                <c:pt idx="130">
                  <c:v>6.8222999999999798</c:v>
                </c:pt>
                <c:pt idx="131">
                  <c:v>6.89729999999998</c:v>
                </c:pt>
                <c:pt idx="132">
                  <c:v>6.9972999999999796</c:v>
                </c:pt>
                <c:pt idx="133">
                  <c:v>7.0972999999999802</c:v>
                </c:pt>
                <c:pt idx="134">
                  <c:v>7.1972999999999798</c:v>
                </c:pt>
                <c:pt idx="135">
                  <c:v>7.2972999999999804</c:v>
                </c:pt>
                <c:pt idx="136">
                  <c:v>7.39729999999998</c:v>
                </c:pt>
                <c:pt idx="137">
                  <c:v>7.4972999999999796</c:v>
                </c:pt>
                <c:pt idx="138">
                  <c:v>7.5972999999999802</c:v>
                </c:pt>
                <c:pt idx="139">
                  <c:v>7.6972999999999798</c:v>
                </c:pt>
                <c:pt idx="140">
                  <c:v>7.7972999999999804</c:v>
                </c:pt>
                <c:pt idx="141">
                  <c:v>7.89729999999998</c:v>
                </c:pt>
                <c:pt idx="142">
                  <c:v>7.9972999999999796</c:v>
                </c:pt>
                <c:pt idx="143">
                  <c:v>8.0972999999999793</c:v>
                </c:pt>
                <c:pt idx="144">
                  <c:v>8.1972999999999807</c:v>
                </c:pt>
                <c:pt idx="145">
                  <c:v>8.2972999999999804</c:v>
                </c:pt>
                <c:pt idx="146">
                  <c:v>8.39729999999998</c:v>
                </c:pt>
                <c:pt idx="147">
                  <c:v>8.4972999999999796</c:v>
                </c:pt>
                <c:pt idx="148">
                  <c:v>8.5972999999999793</c:v>
                </c:pt>
                <c:pt idx="149">
                  <c:v>8.6972999999999807</c:v>
                </c:pt>
                <c:pt idx="150">
                  <c:v>8.7972999999999804</c:v>
                </c:pt>
                <c:pt idx="151">
                  <c:v>8.89729999999998</c:v>
                </c:pt>
                <c:pt idx="152">
                  <c:v>8.9972999999999796</c:v>
                </c:pt>
                <c:pt idx="153">
                  <c:v>9.0972999999999793</c:v>
                </c:pt>
                <c:pt idx="154">
                  <c:v>9.1972999999999807</c:v>
                </c:pt>
                <c:pt idx="155">
                  <c:v>9.2972999999999697</c:v>
                </c:pt>
                <c:pt idx="156">
                  <c:v>9.39729999999998</c:v>
                </c:pt>
                <c:pt idx="157">
                  <c:v>9.4972999999999708</c:v>
                </c:pt>
                <c:pt idx="158">
                  <c:v>9.5972999999999793</c:v>
                </c:pt>
                <c:pt idx="159">
                  <c:v>9.6972999999999701</c:v>
                </c:pt>
                <c:pt idx="160">
                  <c:v>9.7972999999999697</c:v>
                </c:pt>
                <c:pt idx="161">
                  <c:v>9.8472999999999704</c:v>
                </c:pt>
              </c:numCache>
            </c:numRef>
          </c:xVal>
          <c:yVal>
            <c:numRef>
              <c:f>'2-lin'!$E$182:$E$343</c:f>
              <c:numCache>
                <c:formatCode>General</c:formatCode>
                <c:ptCount val="162"/>
                <c:pt idx="0">
                  <c:v>4.71881913889484E-3</c:v>
                </c:pt>
                <c:pt idx="1">
                  <c:v>4.6511696545218197E-3</c:v>
                </c:pt>
                <c:pt idx="2">
                  <c:v>4.5193819953285499E-3</c:v>
                </c:pt>
                <c:pt idx="3">
                  <c:v>4.3867839905756302E-3</c:v>
                </c:pt>
                <c:pt idx="4">
                  <c:v>4.2519760190768401E-3</c:v>
                </c:pt>
                <c:pt idx="5">
                  <c:v>4.12158798106979E-3</c:v>
                </c:pt>
                <c:pt idx="6">
                  <c:v>3.9889899763168903E-3</c:v>
                </c:pt>
                <c:pt idx="7">
                  <c:v>4.0941238403320299E-2</c:v>
                </c:pt>
                <c:pt idx="8">
                  <c:v>4.1222572326660101E-2</c:v>
                </c:pt>
                <c:pt idx="9">
                  <c:v>4.1499137878417899E-2</c:v>
                </c:pt>
                <c:pt idx="10">
                  <c:v>4.1780471801757799E-2</c:v>
                </c:pt>
                <c:pt idx="11">
                  <c:v>4.2057037353515701E-2</c:v>
                </c:pt>
                <c:pt idx="12">
                  <c:v>4.2343139648437403E-2</c:v>
                </c:pt>
                <c:pt idx="13">
                  <c:v>4.2619705200195201E-2</c:v>
                </c:pt>
                <c:pt idx="14">
                  <c:v>4.2905807495117097E-2</c:v>
                </c:pt>
                <c:pt idx="15">
                  <c:v>4.3191909790039E-2</c:v>
                </c:pt>
                <c:pt idx="16">
                  <c:v>4.3468475341796799E-2</c:v>
                </c:pt>
                <c:pt idx="17">
                  <c:v>4.3759346008300802E-2</c:v>
                </c:pt>
                <c:pt idx="18">
                  <c:v>4.4040679931640403E-2</c:v>
                </c:pt>
                <c:pt idx="19">
                  <c:v>4.4326782226562299E-2</c:v>
                </c:pt>
                <c:pt idx="20">
                  <c:v>4.4608116149902198E-2</c:v>
                </c:pt>
                <c:pt idx="21">
                  <c:v>4.4898986816406097E-2</c:v>
                </c:pt>
                <c:pt idx="22">
                  <c:v>4.5185089111328E-2</c:v>
                </c:pt>
                <c:pt idx="23">
                  <c:v>4.5466423034667698E-2</c:v>
                </c:pt>
                <c:pt idx="24">
                  <c:v>4.5752525329589601E-2</c:v>
                </c:pt>
                <c:pt idx="25">
                  <c:v>4.60433959960935E-2</c:v>
                </c:pt>
                <c:pt idx="26">
                  <c:v>4.6324729919433601E-2</c:v>
                </c:pt>
                <c:pt idx="27">
                  <c:v>4.6610832214355101E-2</c:v>
                </c:pt>
                <c:pt idx="28">
                  <c:v>4.6892166137695097E-2</c:v>
                </c:pt>
                <c:pt idx="29">
                  <c:v>4.7178268432616799E-2</c:v>
                </c:pt>
                <c:pt idx="30">
                  <c:v>4.7464370727538903E-2</c:v>
                </c:pt>
                <c:pt idx="31">
                  <c:v>4.7745704650878698E-2</c:v>
                </c:pt>
                <c:pt idx="32">
                  <c:v>4.8022270202636601E-2</c:v>
                </c:pt>
                <c:pt idx="33">
                  <c:v>4.8308372497558302E-2</c:v>
                </c:pt>
                <c:pt idx="34">
                  <c:v>4.8584938049315803E-2</c:v>
                </c:pt>
                <c:pt idx="35">
                  <c:v>4.8866271972655903E-2</c:v>
                </c:pt>
                <c:pt idx="36">
                  <c:v>4.91428375244135E-2</c:v>
                </c:pt>
                <c:pt idx="37">
                  <c:v>4.94146347045894E-2</c:v>
                </c:pt>
                <c:pt idx="38">
                  <c:v>4.96912002563474E-2</c:v>
                </c:pt>
                <c:pt idx="39">
                  <c:v>4.99582290649409E-2</c:v>
                </c:pt>
                <c:pt idx="40">
                  <c:v>5.0230026245116903E-2</c:v>
                </c:pt>
                <c:pt idx="41">
                  <c:v>5.0497055053710597E-2</c:v>
                </c:pt>
                <c:pt idx="42">
                  <c:v>5.0759315490722198E-2</c:v>
                </c:pt>
                <c:pt idx="43">
                  <c:v>5.1021575927734E-2</c:v>
                </c:pt>
                <c:pt idx="44">
                  <c:v>5.1283836364745802E-2</c:v>
                </c:pt>
                <c:pt idx="45">
                  <c:v>5.1536560058593299E-2</c:v>
                </c:pt>
                <c:pt idx="46">
                  <c:v>5.1789283752441101E-2</c:v>
                </c:pt>
                <c:pt idx="47">
                  <c:v>5.2037239074706802E-2</c:v>
                </c:pt>
                <c:pt idx="48">
                  <c:v>5.2285194396972601E-2</c:v>
                </c:pt>
                <c:pt idx="49">
                  <c:v>5.2523612976074101E-2</c:v>
                </c:pt>
                <c:pt idx="50">
                  <c:v>5.2762031555175497E-2</c:v>
                </c:pt>
                <c:pt idx="51">
                  <c:v>5.2995681762695299E-2</c:v>
                </c:pt>
                <c:pt idx="52">
                  <c:v>5.3224563598632701E-2</c:v>
                </c:pt>
                <c:pt idx="53">
                  <c:v>5.3443908691405702E-2</c:v>
                </c:pt>
                <c:pt idx="54">
                  <c:v>5.36632537841795E-2</c:v>
                </c:pt>
                <c:pt idx="55">
                  <c:v>5.3873062133789097E-2</c:v>
                </c:pt>
                <c:pt idx="56">
                  <c:v>5.4078102111816198E-2</c:v>
                </c:pt>
                <c:pt idx="57">
                  <c:v>5.4283142089844E-2</c:v>
                </c:pt>
                <c:pt idx="58">
                  <c:v>5.4473876953124903E-2</c:v>
                </c:pt>
                <c:pt idx="59">
                  <c:v>5.4659843444823601E-2</c:v>
                </c:pt>
                <c:pt idx="60">
                  <c:v>5.4836273193358598E-2</c:v>
                </c:pt>
                <c:pt idx="61">
                  <c:v>5.5012702941893699E-2</c:v>
                </c:pt>
                <c:pt idx="62">
                  <c:v>5.51700592041015E-2</c:v>
                </c:pt>
                <c:pt idx="63">
                  <c:v>5.533218383789E-2</c:v>
                </c:pt>
                <c:pt idx="64">
                  <c:v>5.5475234985351098E-2</c:v>
                </c:pt>
                <c:pt idx="65">
                  <c:v>5.5613517761229601E-2</c:v>
                </c:pt>
                <c:pt idx="66">
                  <c:v>5.5742263793944397E-2</c:v>
                </c:pt>
                <c:pt idx="67">
                  <c:v>5.5856704711913702E-2</c:v>
                </c:pt>
                <c:pt idx="68">
                  <c:v>5.5966377258300497E-2</c:v>
                </c:pt>
                <c:pt idx="69">
                  <c:v>5.6066513061522598E-2</c:v>
                </c:pt>
                <c:pt idx="70">
                  <c:v>5.6147575378417497E-2</c:v>
                </c:pt>
                <c:pt idx="71">
                  <c:v>5.62238693237294E-2</c:v>
                </c:pt>
                <c:pt idx="72">
                  <c:v>5.6281089782714101E-2</c:v>
                </c:pt>
                <c:pt idx="73">
                  <c:v>5.6333541870116598E-2</c:v>
                </c:pt>
                <c:pt idx="74">
                  <c:v>5.6371688842773E-2</c:v>
                </c:pt>
                <c:pt idx="75">
                  <c:v>5.6390762329100903E-2</c:v>
                </c:pt>
                <c:pt idx="76">
                  <c:v>5.6395530700682997E-2</c:v>
                </c:pt>
                <c:pt idx="77">
                  <c:v>5.63955307006829E-2</c:v>
                </c:pt>
                <c:pt idx="78">
                  <c:v>5.6366920471190997E-2</c:v>
                </c:pt>
                <c:pt idx="79">
                  <c:v>5.6328773498534698E-2</c:v>
                </c:pt>
                <c:pt idx="80">
                  <c:v>5.6276321411131799E-2</c:v>
                </c:pt>
                <c:pt idx="81">
                  <c:v>5.6204795837401601E-2</c:v>
                </c:pt>
                <c:pt idx="82">
                  <c:v>5.6109428405761198E-2</c:v>
                </c:pt>
                <c:pt idx="83">
                  <c:v>5.6009292602539097E-2</c:v>
                </c:pt>
                <c:pt idx="84">
                  <c:v>5.5875778198241702E-2</c:v>
                </c:pt>
                <c:pt idx="85">
                  <c:v>5.5732727050780799E-2</c:v>
                </c:pt>
                <c:pt idx="86">
                  <c:v>5.5565834045408699E-2</c:v>
                </c:pt>
                <c:pt idx="87">
                  <c:v>5.5379867553710299E-2</c:v>
                </c:pt>
                <c:pt idx="88">
                  <c:v>5.5170059204101701E-2</c:v>
                </c:pt>
                <c:pt idx="89">
                  <c:v>5.4941177368163001E-2</c:v>
                </c:pt>
                <c:pt idx="90">
                  <c:v>5.4688453674316399E-2</c:v>
                </c:pt>
                <c:pt idx="91">
                  <c:v>5.44118881225574E-2</c:v>
                </c:pt>
                <c:pt idx="92">
                  <c:v>5.4111480712890403E-2</c:v>
                </c:pt>
                <c:pt idx="93">
                  <c:v>5.3787231445312403E-2</c:v>
                </c:pt>
                <c:pt idx="94">
                  <c:v>5.34391403198234E-2</c:v>
                </c:pt>
                <c:pt idx="95">
                  <c:v>5.30672073364249E-2</c:v>
                </c:pt>
                <c:pt idx="96">
                  <c:v>5.2666664123534802E-2</c:v>
                </c:pt>
                <c:pt idx="97">
                  <c:v>5.2237510681151997E-2</c:v>
                </c:pt>
                <c:pt idx="98">
                  <c:v>5.1784515380858903E-2</c:v>
                </c:pt>
                <c:pt idx="99">
                  <c:v>5.1307678222655202E-2</c:v>
                </c:pt>
                <c:pt idx="100">
                  <c:v>5.0792694091796299E-2</c:v>
                </c:pt>
                <c:pt idx="101">
                  <c:v>5.0258636474609202E-2</c:v>
                </c:pt>
                <c:pt idx="102">
                  <c:v>4.9695968627928799E-2</c:v>
                </c:pt>
                <c:pt idx="103">
                  <c:v>4.9095153808593299E-2</c:v>
                </c:pt>
                <c:pt idx="104">
                  <c:v>4.84752655029295E-2</c:v>
                </c:pt>
                <c:pt idx="105">
                  <c:v>4.7817230224609403E-2</c:v>
                </c:pt>
                <c:pt idx="106">
                  <c:v>4.7135353088378303E-2</c:v>
                </c:pt>
                <c:pt idx="107">
                  <c:v>4.6424865722655403E-2</c:v>
                </c:pt>
                <c:pt idx="108">
                  <c:v>4.5680999755858903E-2</c:v>
                </c:pt>
                <c:pt idx="109">
                  <c:v>4.4913291931150602E-2</c:v>
                </c:pt>
                <c:pt idx="110">
                  <c:v>4.4107437133787501E-2</c:v>
                </c:pt>
                <c:pt idx="111">
                  <c:v>4.3282508850097198E-2</c:v>
                </c:pt>
                <c:pt idx="112">
                  <c:v>4.24194335937478E-2</c:v>
                </c:pt>
                <c:pt idx="113">
                  <c:v>4.15372848510734E-2</c:v>
                </c:pt>
                <c:pt idx="114">
                  <c:v>4.0626525878905299E-2</c:v>
                </c:pt>
                <c:pt idx="115">
                  <c:v>3.9687156677245101E-2</c:v>
                </c:pt>
                <c:pt idx="116">
                  <c:v>3.8723945617675802E-2</c:v>
                </c:pt>
                <c:pt idx="117">
                  <c:v>3.7732124328612199E-2</c:v>
                </c:pt>
                <c:pt idx="118">
                  <c:v>3.6730766296383999E-2</c:v>
                </c:pt>
                <c:pt idx="119">
                  <c:v>3.5696029663085903E-2</c:v>
                </c:pt>
                <c:pt idx="120">
                  <c:v>3.4651756286619602E-2</c:v>
                </c:pt>
                <c:pt idx="121">
                  <c:v>3.3583641052244803E-2</c:v>
                </c:pt>
                <c:pt idx="122">
                  <c:v>3.2505989074705102E-2</c:v>
                </c:pt>
                <c:pt idx="123">
                  <c:v>3.1414031982420203E-2</c:v>
                </c:pt>
                <c:pt idx="124">
                  <c:v>3.03173065185528E-2</c:v>
                </c:pt>
                <c:pt idx="125">
                  <c:v>2.9211044311521901E-2</c:v>
                </c:pt>
                <c:pt idx="126">
                  <c:v>2.81095504760728E-2</c:v>
                </c:pt>
                <c:pt idx="127">
                  <c:v>2.6326179504392099E-2</c:v>
                </c:pt>
                <c:pt idx="128">
                  <c:v>2.4008750915526698E-2</c:v>
                </c:pt>
                <c:pt idx="129">
                  <c:v>2.18486785888659E-2</c:v>
                </c:pt>
                <c:pt idx="130">
                  <c:v>1.9845962524412699E-2</c:v>
                </c:pt>
                <c:pt idx="131">
                  <c:v>2.4502277374266801E-2</c:v>
                </c:pt>
                <c:pt idx="132">
                  <c:v>2.0124912261962401E-2</c:v>
                </c:pt>
                <c:pt idx="133">
                  <c:v>1.6527175903319698E-2</c:v>
                </c:pt>
                <c:pt idx="134">
                  <c:v>1.3577938079833299E-2</c:v>
                </c:pt>
                <c:pt idx="135">
                  <c:v>1.1153221130370299E-2</c:v>
                </c:pt>
                <c:pt idx="136">
                  <c:v>9.1624259948725507E-3</c:v>
                </c:pt>
                <c:pt idx="137">
                  <c:v>7.5292587280272197E-3</c:v>
                </c:pt>
                <c:pt idx="138">
                  <c:v>6.1893463134754896E-3</c:v>
                </c:pt>
                <c:pt idx="139">
                  <c:v>5.0878524780270402E-3</c:v>
                </c:pt>
                <c:pt idx="140">
                  <c:v>4.1818618774408199E-3</c:v>
                </c:pt>
                <c:pt idx="141">
                  <c:v>3.4403800964346999E-3</c:v>
                </c:pt>
                <c:pt idx="142">
                  <c:v>2.8300285339351102E-3</c:v>
                </c:pt>
                <c:pt idx="143">
                  <c:v>2.3293495178211398E-3</c:v>
                </c:pt>
                <c:pt idx="144">
                  <c:v>1.9168853759756401E-3</c:v>
                </c:pt>
                <c:pt idx="145">
                  <c:v>1.57833099365195E-3</c:v>
                </c:pt>
                <c:pt idx="146">
                  <c:v>1.30176544189434E-3</c:v>
                </c:pt>
                <c:pt idx="147">
                  <c:v>1.07288360595642E-3</c:v>
                </c:pt>
                <c:pt idx="148">
                  <c:v>8.8453292846615102E-4</c:v>
                </c:pt>
                <c:pt idx="149">
                  <c:v>7.2956085204987703E-4</c:v>
                </c:pt>
                <c:pt idx="150">
                  <c:v>6.0081481933600895E-4</c:v>
                </c:pt>
                <c:pt idx="151">
                  <c:v>4.93526458739533E-4</c:v>
                </c:pt>
                <c:pt idx="152">
                  <c:v>4.0531158447238298E-4</c:v>
                </c:pt>
                <c:pt idx="153">
                  <c:v>3.3140182495020401E-4</c:v>
                </c:pt>
                <c:pt idx="154">
                  <c:v>2.6941299438489698E-4</c:v>
                </c:pt>
                <c:pt idx="155">
                  <c:v>2.169609069824E-4</c:v>
                </c:pt>
                <c:pt idx="156">
                  <c:v>1.6689300537035801E-4</c:v>
                </c:pt>
                <c:pt idx="157">
                  <c:v>1.28746032714133E-4</c:v>
                </c:pt>
                <c:pt idx="158" formatCode="0.00E+00">
                  <c:v>8.8214874267345699E-5</c:v>
                </c:pt>
                <c:pt idx="159" formatCode="0.00E+00">
                  <c:v>5.2452087402428203E-5</c:v>
                </c:pt>
                <c:pt idx="160" formatCode="0.00E+00">
                  <c:v>1.90734863275811E-5</c:v>
                </c:pt>
                <c:pt idx="161" formatCode="0.00E+00">
                  <c:v>3.9421869435507501E-7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216496"/>
        <c:axId val="648213752"/>
      </c:scatterChart>
      <c:valAx>
        <c:axId val="64821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213752"/>
        <c:crosses val="autoZero"/>
        <c:crossBetween val="midCat"/>
      </c:valAx>
      <c:valAx>
        <c:axId val="64821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21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BS-engine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'3-lin'!$M$230:$M$420</c:f>
              <c:numCache>
                <c:formatCode>General</c:formatCode>
                <c:ptCount val="191"/>
                <c:pt idx="0">
                  <c:v>0</c:v>
                </c:pt>
                <c:pt idx="1">
                  <c:v>0.10788300000000001</c:v>
                </c:pt>
                <c:pt idx="2">
                  <c:v>0.21576699999999999</c:v>
                </c:pt>
                <c:pt idx="3">
                  <c:v>0.32364999999999999</c:v>
                </c:pt>
                <c:pt idx="4">
                  <c:v>0.431533</c:v>
                </c:pt>
                <c:pt idx="5">
                  <c:v>0.53941700000000004</c:v>
                </c:pt>
                <c:pt idx="6">
                  <c:v>0.64729999999999999</c:v>
                </c:pt>
                <c:pt idx="7">
                  <c:v>0.69730000000000003</c:v>
                </c:pt>
                <c:pt idx="8">
                  <c:v>0.74729999999999996</c:v>
                </c:pt>
                <c:pt idx="9">
                  <c:v>0.79730000000000001</c:v>
                </c:pt>
                <c:pt idx="10">
                  <c:v>0.84730000000000005</c:v>
                </c:pt>
                <c:pt idx="11">
                  <c:v>0.89729999999999999</c:v>
                </c:pt>
                <c:pt idx="12">
                  <c:v>0.94730000000000003</c:v>
                </c:pt>
                <c:pt idx="13">
                  <c:v>0.99729999999999996</c:v>
                </c:pt>
                <c:pt idx="14">
                  <c:v>1.0472999999999999</c:v>
                </c:pt>
                <c:pt idx="15">
                  <c:v>1.0972999999999999</c:v>
                </c:pt>
                <c:pt idx="16">
                  <c:v>1.1473</c:v>
                </c:pt>
                <c:pt idx="17">
                  <c:v>1.1973</c:v>
                </c:pt>
                <c:pt idx="18">
                  <c:v>1.2473000000000001</c:v>
                </c:pt>
                <c:pt idx="19">
                  <c:v>1.2972999999999999</c:v>
                </c:pt>
                <c:pt idx="20">
                  <c:v>1.3472999999999999</c:v>
                </c:pt>
                <c:pt idx="21">
                  <c:v>1.3973</c:v>
                </c:pt>
                <c:pt idx="22">
                  <c:v>1.4473</c:v>
                </c:pt>
                <c:pt idx="23">
                  <c:v>1.4973000000000001</c:v>
                </c:pt>
                <c:pt idx="24">
                  <c:v>1.5472999999999999</c:v>
                </c:pt>
                <c:pt idx="25">
                  <c:v>1.5972999999999999</c:v>
                </c:pt>
                <c:pt idx="26">
                  <c:v>1.6473</c:v>
                </c:pt>
                <c:pt idx="27">
                  <c:v>1.6973</c:v>
                </c:pt>
                <c:pt idx="28">
                  <c:v>1.7473000000000001</c:v>
                </c:pt>
                <c:pt idx="29">
                  <c:v>1.7972999999999999</c:v>
                </c:pt>
                <c:pt idx="30">
                  <c:v>1.8472999999999999</c:v>
                </c:pt>
                <c:pt idx="31">
                  <c:v>1.8973</c:v>
                </c:pt>
                <c:pt idx="32">
                  <c:v>1.9473</c:v>
                </c:pt>
                <c:pt idx="33">
                  <c:v>1.9973000000000001</c:v>
                </c:pt>
                <c:pt idx="34">
                  <c:v>2.0472999999999999</c:v>
                </c:pt>
                <c:pt idx="35">
                  <c:v>2.0973000000000002</c:v>
                </c:pt>
                <c:pt idx="36">
                  <c:v>2.1473</c:v>
                </c:pt>
                <c:pt idx="37">
                  <c:v>2.1972999999999998</c:v>
                </c:pt>
                <c:pt idx="38">
                  <c:v>2.2473000000000001</c:v>
                </c:pt>
                <c:pt idx="39">
                  <c:v>2.2972999999999999</c:v>
                </c:pt>
                <c:pt idx="40">
                  <c:v>2.3473000000000002</c:v>
                </c:pt>
                <c:pt idx="41">
                  <c:v>2.3973</c:v>
                </c:pt>
                <c:pt idx="42">
                  <c:v>2.4472999999999998</c:v>
                </c:pt>
                <c:pt idx="43">
                  <c:v>2.4973000000000001</c:v>
                </c:pt>
                <c:pt idx="44">
                  <c:v>2.5472999999999999</c:v>
                </c:pt>
                <c:pt idx="45">
                  <c:v>2.5973000000000002</c:v>
                </c:pt>
                <c:pt idx="46">
                  <c:v>2.6473</c:v>
                </c:pt>
                <c:pt idx="47">
                  <c:v>2.6972999999999998</c:v>
                </c:pt>
                <c:pt idx="48">
                  <c:v>2.7473000000000001</c:v>
                </c:pt>
                <c:pt idx="49">
                  <c:v>2.7972999999999999</c:v>
                </c:pt>
                <c:pt idx="50">
                  <c:v>2.8473000000000002</c:v>
                </c:pt>
                <c:pt idx="51">
                  <c:v>2.8973</c:v>
                </c:pt>
                <c:pt idx="52">
                  <c:v>2.9472999999999998</c:v>
                </c:pt>
                <c:pt idx="53">
                  <c:v>2.9973000000000001</c:v>
                </c:pt>
                <c:pt idx="54">
                  <c:v>3.0472999999999999</c:v>
                </c:pt>
                <c:pt idx="55">
                  <c:v>3.0973000000000002</c:v>
                </c:pt>
                <c:pt idx="56">
                  <c:v>3.1473</c:v>
                </c:pt>
                <c:pt idx="57">
                  <c:v>3.1972999999999998</c:v>
                </c:pt>
                <c:pt idx="58">
                  <c:v>3.2473000000000001</c:v>
                </c:pt>
                <c:pt idx="59">
                  <c:v>3.2972999999999999</c:v>
                </c:pt>
                <c:pt idx="60">
                  <c:v>3.3473000000000002</c:v>
                </c:pt>
                <c:pt idx="61">
                  <c:v>3.3973</c:v>
                </c:pt>
                <c:pt idx="62">
                  <c:v>3.4472999999999998</c:v>
                </c:pt>
                <c:pt idx="63">
                  <c:v>3.4973000000000001</c:v>
                </c:pt>
                <c:pt idx="64">
                  <c:v>3.5472999999999999</c:v>
                </c:pt>
                <c:pt idx="65">
                  <c:v>3.5973000000000002</c:v>
                </c:pt>
                <c:pt idx="66">
                  <c:v>3.6473</c:v>
                </c:pt>
                <c:pt idx="67">
                  <c:v>3.6972999999999998</c:v>
                </c:pt>
                <c:pt idx="68">
                  <c:v>3.7473000000000001</c:v>
                </c:pt>
                <c:pt idx="69">
                  <c:v>3.7972999999999999</c:v>
                </c:pt>
                <c:pt idx="70">
                  <c:v>3.8473000000000002</c:v>
                </c:pt>
                <c:pt idx="71">
                  <c:v>3.8973</c:v>
                </c:pt>
                <c:pt idx="72">
                  <c:v>3.9472999999999998</c:v>
                </c:pt>
                <c:pt idx="73">
                  <c:v>3.9973000000000001</c:v>
                </c:pt>
                <c:pt idx="74">
                  <c:v>4.0472999999999999</c:v>
                </c:pt>
                <c:pt idx="75">
                  <c:v>4.0972999999999997</c:v>
                </c:pt>
                <c:pt idx="76">
                  <c:v>4.1473000000000004</c:v>
                </c:pt>
                <c:pt idx="77">
                  <c:v>4.1973000000000003</c:v>
                </c:pt>
                <c:pt idx="78">
                  <c:v>4.2473000000000001</c:v>
                </c:pt>
                <c:pt idx="79">
                  <c:v>4.2972999999999999</c:v>
                </c:pt>
                <c:pt idx="80">
                  <c:v>4.3472999999999997</c:v>
                </c:pt>
                <c:pt idx="81">
                  <c:v>4.3973000000000004</c:v>
                </c:pt>
                <c:pt idx="82">
                  <c:v>4.4473000000000003</c:v>
                </c:pt>
                <c:pt idx="83">
                  <c:v>4.4973000000000001</c:v>
                </c:pt>
                <c:pt idx="84">
                  <c:v>4.5472999999999999</c:v>
                </c:pt>
                <c:pt idx="85">
                  <c:v>4.5972999999999997</c:v>
                </c:pt>
                <c:pt idx="86">
                  <c:v>4.6473000000000004</c:v>
                </c:pt>
                <c:pt idx="87">
                  <c:v>4.6973000000000003</c:v>
                </c:pt>
                <c:pt idx="88">
                  <c:v>4.7473000000000001</c:v>
                </c:pt>
                <c:pt idx="89">
                  <c:v>4.7972999999999999</c:v>
                </c:pt>
                <c:pt idx="90">
                  <c:v>4.8472999999999997</c:v>
                </c:pt>
                <c:pt idx="91">
                  <c:v>4.8973000000000004</c:v>
                </c:pt>
                <c:pt idx="92">
                  <c:v>4.9473000000000003</c:v>
                </c:pt>
                <c:pt idx="93">
                  <c:v>4.9973000000000001</c:v>
                </c:pt>
                <c:pt idx="94">
                  <c:v>5.0472999999999999</c:v>
                </c:pt>
                <c:pt idx="95">
                  <c:v>5.0972999999999997</c:v>
                </c:pt>
                <c:pt idx="96">
                  <c:v>5.1473000000000004</c:v>
                </c:pt>
                <c:pt idx="97">
                  <c:v>5.1973000000000003</c:v>
                </c:pt>
                <c:pt idx="98">
                  <c:v>5.2473000000000001</c:v>
                </c:pt>
                <c:pt idx="99">
                  <c:v>5.2972999999999999</c:v>
                </c:pt>
                <c:pt idx="100">
                  <c:v>5.3472999999999997</c:v>
                </c:pt>
                <c:pt idx="101">
                  <c:v>5.3973000000000004</c:v>
                </c:pt>
                <c:pt idx="102">
                  <c:v>5.4473000000000003</c:v>
                </c:pt>
                <c:pt idx="103">
                  <c:v>5.4973000000000001</c:v>
                </c:pt>
                <c:pt idx="104">
                  <c:v>5.5472999999999999</c:v>
                </c:pt>
                <c:pt idx="105">
                  <c:v>5.5972999999999997</c:v>
                </c:pt>
                <c:pt idx="106">
                  <c:v>5.6473000000000004</c:v>
                </c:pt>
                <c:pt idx="107">
                  <c:v>5.6973000000000003</c:v>
                </c:pt>
                <c:pt idx="108">
                  <c:v>5.7473000000000001</c:v>
                </c:pt>
                <c:pt idx="109">
                  <c:v>5.7972999999999999</c:v>
                </c:pt>
                <c:pt idx="110">
                  <c:v>5.8472999999999997</c:v>
                </c:pt>
                <c:pt idx="111">
                  <c:v>5.8973000000000004</c:v>
                </c:pt>
                <c:pt idx="112" formatCode="0.00E+00">
                  <c:v>5.9473000000000003</c:v>
                </c:pt>
                <c:pt idx="113" formatCode="0.00E+00">
                  <c:v>5.9973000000000001</c:v>
                </c:pt>
                <c:pt idx="114">
                  <c:v>6.0473100000000004</c:v>
                </c:pt>
                <c:pt idx="115">
                  <c:v>6.0973100000000002</c:v>
                </c:pt>
                <c:pt idx="116">
                  <c:v>6.1473100000000001</c:v>
                </c:pt>
                <c:pt idx="117">
                  <c:v>6.1973099999999999</c:v>
                </c:pt>
                <c:pt idx="118">
                  <c:v>6.2473099999999997</c:v>
                </c:pt>
                <c:pt idx="119">
                  <c:v>6.2973100000000004</c:v>
                </c:pt>
                <c:pt idx="120">
                  <c:v>6.3473100000000002</c:v>
                </c:pt>
                <c:pt idx="121">
                  <c:v>6.3973100000000001</c:v>
                </c:pt>
                <c:pt idx="122">
                  <c:v>6.4473099999999999</c:v>
                </c:pt>
                <c:pt idx="123">
                  <c:v>6.4973099999999997</c:v>
                </c:pt>
                <c:pt idx="124">
                  <c:v>6.5473100000000004</c:v>
                </c:pt>
                <c:pt idx="125">
                  <c:v>6.5973100000000002</c:v>
                </c:pt>
                <c:pt idx="126">
                  <c:v>6.6473100000000001</c:v>
                </c:pt>
                <c:pt idx="127">
                  <c:v>6.6973099999999999</c:v>
                </c:pt>
                <c:pt idx="128">
                  <c:v>6.7473099999999997</c:v>
                </c:pt>
                <c:pt idx="129">
                  <c:v>6.7973100000000004</c:v>
                </c:pt>
                <c:pt idx="130">
                  <c:v>6.8473100000000002</c:v>
                </c:pt>
                <c:pt idx="131">
                  <c:v>6.8973100000000001</c:v>
                </c:pt>
                <c:pt idx="132">
                  <c:v>6.9473099999999999</c:v>
                </c:pt>
                <c:pt idx="133">
                  <c:v>6.9973099999999997</c:v>
                </c:pt>
                <c:pt idx="134">
                  <c:v>7.0473100000000004</c:v>
                </c:pt>
                <c:pt idx="135">
                  <c:v>7.0973100000000002</c:v>
                </c:pt>
                <c:pt idx="136">
                  <c:v>7.1473100000000001</c:v>
                </c:pt>
                <c:pt idx="137">
                  <c:v>7.1973099999999999</c:v>
                </c:pt>
                <c:pt idx="138">
                  <c:v>7.2473099999999997</c:v>
                </c:pt>
                <c:pt idx="139">
                  <c:v>7.2973100000000004</c:v>
                </c:pt>
                <c:pt idx="140">
                  <c:v>7.3473100000000002</c:v>
                </c:pt>
                <c:pt idx="141">
                  <c:v>7.3973100000000001</c:v>
                </c:pt>
                <c:pt idx="142">
                  <c:v>7.4473099999999999</c:v>
                </c:pt>
                <c:pt idx="143">
                  <c:v>7.4973099999999997</c:v>
                </c:pt>
                <c:pt idx="144">
                  <c:v>7.5473100000000004</c:v>
                </c:pt>
                <c:pt idx="145">
                  <c:v>7.5973100000000002</c:v>
                </c:pt>
                <c:pt idx="146">
                  <c:v>7.6473100000000001</c:v>
                </c:pt>
                <c:pt idx="147">
                  <c:v>7.6973099999999999</c:v>
                </c:pt>
                <c:pt idx="148">
                  <c:v>7.7473099999999997</c:v>
                </c:pt>
                <c:pt idx="149">
                  <c:v>7.7973100000000004</c:v>
                </c:pt>
                <c:pt idx="150">
                  <c:v>7.8473100000000002</c:v>
                </c:pt>
                <c:pt idx="151">
                  <c:v>7.8973100000000001</c:v>
                </c:pt>
                <c:pt idx="152">
                  <c:v>7.9473099999999999</c:v>
                </c:pt>
                <c:pt idx="153">
                  <c:v>7.9973099999999997</c:v>
                </c:pt>
                <c:pt idx="154">
                  <c:v>8.0473099999999995</c:v>
                </c:pt>
                <c:pt idx="155">
                  <c:v>8.0973100000000002</c:v>
                </c:pt>
                <c:pt idx="156">
                  <c:v>8.1473099999999992</c:v>
                </c:pt>
                <c:pt idx="157">
                  <c:v>8.1973099999999999</c:v>
                </c:pt>
                <c:pt idx="158">
                  <c:v>8.2473100000000006</c:v>
                </c:pt>
                <c:pt idx="159">
                  <c:v>8.2973099999999995</c:v>
                </c:pt>
                <c:pt idx="160">
                  <c:v>8.3473100000000002</c:v>
                </c:pt>
                <c:pt idx="161">
                  <c:v>8.3973099999999992</c:v>
                </c:pt>
                <c:pt idx="162">
                  <c:v>8.4473099999999999</c:v>
                </c:pt>
                <c:pt idx="163">
                  <c:v>8.4973100000000006</c:v>
                </c:pt>
                <c:pt idx="164">
                  <c:v>8.5473099999999995</c:v>
                </c:pt>
                <c:pt idx="165">
                  <c:v>8.5973100000000002</c:v>
                </c:pt>
                <c:pt idx="166">
                  <c:v>8.6473200000000006</c:v>
                </c:pt>
                <c:pt idx="167">
                  <c:v>8.6973199999999995</c:v>
                </c:pt>
                <c:pt idx="168">
                  <c:v>8.7473200000000002</c:v>
                </c:pt>
                <c:pt idx="169">
                  <c:v>8.7973199999999991</c:v>
                </c:pt>
                <c:pt idx="170">
                  <c:v>8.8473199999999999</c:v>
                </c:pt>
                <c:pt idx="171">
                  <c:v>8.8973200000000006</c:v>
                </c:pt>
                <c:pt idx="172">
                  <c:v>8.9473199999999995</c:v>
                </c:pt>
                <c:pt idx="173">
                  <c:v>8.9973200000000002</c:v>
                </c:pt>
                <c:pt idx="174">
                  <c:v>9.0473199999999991</c:v>
                </c:pt>
                <c:pt idx="175">
                  <c:v>9.0973199999999999</c:v>
                </c:pt>
                <c:pt idx="176">
                  <c:v>9.1473200000000006</c:v>
                </c:pt>
                <c:pt idx="177">
                  <c:v>9.1973199999999995</c:v>
                </c:pt>
                <c:pt idx="178">
                  <c:v>9.2473200000000002</c:v>
                </c:pt>
                <c:pt idx="179">
                  <c:v>9.2973199999999991</c:v>
                </c:pt>
                <c:pt idx="180">
                  <c:v>9.3473199999999999</c:v>
                </c:pt>
                <c:pt idx="181">
                  <c:v>9.3973200000000006</c:v>
                </c:pt>
                <c:pt idx="182">
                  <c:v>9.4473199999999995</c:v>
                </c:pt>
                <c:pt idx="183">
                  <c:v>9.4973200000000002</c:v>
                </c:pt>
                <c:pt idx="184">
                  <c:v>9.5473199999999991</c:v>
                </c:pt>
                <c:pt idx="185">
                  <c:v>9.5973199999999999</c:v>
                </c:pt>
                <c:pt idx="186">
                  <c:v>9.6473200000000006</c:v>
                </c:pt>
                <c:pt idx="187">
                  <c:v>9.6973199999999995</c:v>
                </c:pt>
                <c:pt idx="188">
                  <c:v>9.7473200000000002</c:v>
                </c:pt>
                <c:pt idx="189">
                  <c:v>9.7973199999999991</c:v>
                </c:pt>
                <c:pt idx="190">
                  <c:v>9.8473199999999999</c:v>
                </c:pt>
              </c:numCache>
            </c:numRef>
          </c:xVal>
          <c:yVal>
            <c:numRef>
              <c:f>'3-lin'!$S$230:$S$420</c:f>
              <c:numCache>
                <c:formatCode>0.00E+00</c:formatCode>
                <c:ptCount val="191"/>
                <c:pt idx="0">
                  <c:v>5.9627600000000001E-3</c:v>
                </c:pt>
                <c:pt idx="1">
                  <c:v>5.7739000000000002E-3</c:v>
                </c:pt>
                <c:pt idx="2">
                  <c:v>5.5854199999999998E-3</c:v>
                </c:pt>
                <c:pt idx="3">
                  <c:v>5.3973199999999997E-3</c:v>
                </c:pt>
                <c:pt idx="4">
                  <c:v>5.2095800000000001E-3</c:v>
                </c:pt>
                <c:pt idx="5">
                  <c:v>5.0221800000000002E-3</c:v>
                </c:pt>
                <c:pt idx="6">
                  <c:v>2.78803E-2</c:v>
                </c:pt>
                <c:pt idx="7">
                  <c:v>5.0586800000000001E-2</c:v>
                </c:pt>
                <c:pt idx="8">
                  <c:v>5.0811000000000002E-2</c:v>
                </c:pt>
                <c:pt idx="9">
                  <c:v>5.1033599999999998E-2</c:v>
                </c:pt>
                <c:pt idx="10">
                  <c:v>5.1254500000000001E-2</c:v>
                </c:pt>
                <c:pt idx="11">
                  <c:v>5.1473600000000001E-2</c:v>
                </c:pt>
                <c:pt idx="12">
                  <c:v>5.1690800000000002E-2</c:v>
                </c:pt>
                <c:pt idx="13">
                  <c:v>5.1906000000000001E-2</c:v>
                </c:pt>
                <c:pt idx="14">
                  <c:v>5.2119100000000002E-2</c:v>
                </c:pt>
                <c:pt idx="15">
                  <c:v>5.2330000000000002E-2</c:v>
                </c:pt>
                <c:pt idx="16">
                  <c:v>5.2538500000000002E-2</c:v>
                </c:pt>
                <c:pt idx="17">
                  <c:v>5.27445E-2</c:v>
                </c:pt>
                <c:pt idx="18">
                  <c:v>5.2947800000000003E-2</c:v>
                </c:pt>
                <c:pt idx="19">
                  <c:v>5.3148399999999998E-2</c:v>
                </c:pt>
                <c:pt idx="20">
                  <c:v>5.33461E-2</c:v>
                </c:pt>
                <c:pt idx="21">
                  <c:v>5.35408E-2</c:v>
                </c:pt>
                <c:pt idx="22">
                  <c:v>5.3732299999999997E-2</c:v>
                </c:pt>
                <c:pt idx="23">
                  <c:v>5.3920500000000003E-2</c:v>
                </c:pt>
                <c:pt idx="24">
                  <c:v>5.4105100000000003E-2</c:v>
                </c:pt>
                <c:pt idx="25">
                  <c:v>5.4286099999999997E-2</c:v>
                </c:pt>
                <c:pt idx="26">
                  <c:v>5.4463299999999999E-2</c:v>
                </c:pt>
                <c:pt idx="27">
                  <c:v>5.4636499999999998E-2</c:v>
                </c:pt>
                <c:pt idx="28">
                  <c:v>5.4805600000000003E-2</c:v>
                </c:pt>
                <c:pt idx="29">
                  <c:v>5.49703E-2</c:v>
                </c:pt>
                <c:pt idx="30">
                  <c:v>5.5130499999999999E-2</c:v>
                </c:pt>
                <c:pt idx="31">
                  <c:v>5.5286000000000002E-2</c:v>
                </c:pt>
                <c:pt idx="32">
                  <c:v>5.5436600000000003E-2</c:v>
                </c:pt>
                <c:pt idx="33">
                  <c:v>5.5582100000000002E-2</c:v>
                </c:pt>
                <c:pt idx="34">
                  <c:v>5.5722300000000002E-2</c:v>
                </c:pt>
                <c:pt idx="35">
                  <c:v>5.5856999999999997E-2</c:v>
                </c:pt>
                <c:pt idx="36">
                  <c:v>5.5986000000000001E-2</c:v>
                </c:pt>
                <c:pt idx="37">
                  <c:v>5.6109100000000002E-2</c:v>
                </c:pt>
                <c:pt idx="38">
                  <c:v>5.6225999999999998E-2</c:v>
                </c:pt>
                <c:pt idx="39">
                  <c:v>5.6336600000000001E-2</c:v>
                </c:pt>
                <c:pt idx="40">
                  <c:v>5.6440499999999998E-2</c:v>
                </c:pt>
                <c:pt idx="41">
                  <c:v>5.65376E-2</c:v>
                </c:pt>
                <c:pt idx="42">
                  <c:v>5.66276E-2</c:v>
                </c:pt>
                <c:pt idx="43">
                  <c:v>5.6710200000000002E-2</c:v>
                </c:pt>
                <c:pt idx="44">
                  <c:v>5.6785200000000001E-2</c:v>
                </c:pt>
                <c:pt idx="45">
                  <c:v>5.6852399999999997E-2</c:v>
                </c:pt>
                <c:pt idx="46">
                  <c:v>5.6911499999999997E-2</c:v>
                </c:pt>
                <c:pt idx="47">
                  <c:v>5.6962100000000002E-2</c:v>
                </c:pt>
                <c:pt idx="48">
                  <c:v>5.7004100000000002E-2</c:v>
                </c:pt>
                <c:pt idx="49">
                  <c:v>5.7037200000000003E-2</c:v>
                </c:pt>
                <c:pt idx="50">
                  <c:v>5.7061000000000001E-2</c:v>
                </c:pt>
                <c:pt idx="51">
                  <c:v>5.7075300000000002E-2</c:v>
                </c:pt>
                <c:pt idx="52">
                  <c:v>5.7079699999999997E-2</c:v>
                </c:pt>
                <c:pt idx="53">
                  <c:v>5.7074E-2</c:v>
                </c:pt>
                <c:pt idx="54">
                  <c:v>5.7057900000000002E-2</c:v>
                </c:pt>
                <c:pt idx="55">
                  <c:v>5.7030999999999998E-2</c:v>
                </c:pt>
                <c:pt idx="56">
                  <c:v>5.6993099999999998E-2</c:v>
                </c:pt>
                <c:pt idx="57">
                  <c:v>5.6943800000000003E-2</c:v>
                </c:pt>
                <c:pt idx="58">
                  <c:v>5.6882799999999997E-2</c:v>
                </c:pt>
                <c:pt idx="59">
                  <c:v>5.6809699999999998E-2</c:v>
                </c:pt>
                <c:pt idx="60">
                  <c:v>5.6724299999999998E-2</c:v>
                </c:pt>
                <c:pt idx="61">
                  <c:v>5.6626099999999999E-2</c:v>
                </c:pt>
                <c:pt idx="62">
                  <c:v>5.65149E-2</c:v>
                </c:pt>
                <c:pt idx="63">
                  <c:v>5.63904E-2</c:v>
                </c:pt>
                <c:pt idx="64">
                  <c:v>5.6252000000000003E-2</c:v>
                </c:pt>
                <c:pt idx="65">
                  <c:v>5.6099700000000002E-2</c:v>
                </c:pt>
                <c:pt idx="66">
                  <c:v>5.5932799999999998E-2</c:v>
                </c:pt>
                <c:pt idx="67">
                  <c:v>5.5751299999999997E-2</c:v>
                </c:pt>
                <c:pt idx="68">
                  <c:v>5.55545E-2</c:v>
                </c:pt>
                <c:pt idx="69">
                  <c:v>5.53424E-2</c:v>
                </c:pt>
                <c:pt idx="70">
                  <c:v>5.5114400000000001E-2</c:v>
                </c:pt>
                <c:pt idx="71">
                  <c:v>5.4870200000000001E-2</c:v>
                </c:pt>
                <c:pt idx="72">
                  <c:v>5.4609499999999998E-2</c:v>
                </c:pt>
                <c:pt idx="73">
                  <c:v>5.4331999999999998E-2</c:v>
                </c:pt>
                <c:pt idx="74">
                  <c:v>5.4037300000000003E-2</c:v>
                </c:pt>
                <c:pt idx="75">
                  <c:v>5.3725099999999998E-2</c:v>
                </c:pt>
                <c:pt idx="76">
                  <c:v>5.3395100000000001E-2</c:v>
                </c:pt>
                <c:pt idx="77">
                  <c:v>5.3046900000000001E-2</c:v>
                </c:pt>
                <c:pt idx="78">
                  <c:v>5.2680299999999999E-2</c:v>
                </c:pt>
                <c:pt idx="79">
                  <c:v>5.2294899999999998E-2</c:v>
                </c:pt>
                <c:pt idx="80">
                  <c:v>5.1890499999999999E-2</c:v>
                </c:pt>
                <c:pt idx="81">
                  <c:v>5.14668E-2</c:v>
                </c:pt>
                <c:pt idx="82">
                  <c:v>5.1023499999999999E-2</c:v>
                </c:pt>
                <c:pt idx="83">
                  <c:v>5.0560500000000001E-2</c:v>
                </c:pt>
                <c:pt idx="84">
                  <c:v>5.0077400000000001E-2</c:v>
                </c:pt>
                <c:pt idx="85">
                  <c:v>4.9574100000000003E-2</c:v>
                </c:pt>
                <c:pt idx="86">
                  <c:v>4.9050299999999998E-2</c:v>
                </c:pt>
                <c:pt idx="87">
                  <c:v>4.8506100000000003E-2</c:v>
                </c:pt>
                <c:pt idx="88">
                  <c:v>4.79411E-2</c:v>
                </c:pt>
                <c:pt idx="89">
                  <c:v>4.7355300000000003E-2</c:v>
                </c:pt>
                <c:pt idx="90">
                  <c:v>4.6748699999999997E-2</c:v>
                </c:pt>
                <c:pt idx="91">
                  <c:v>4.6121200000000001E-2</c:v>
                </c:pt>
                <c:pt idx="92">
                  <c:v>4.5472699999999998E-2</c:v>
                </c:pt>
                <c:pt idx="93">
                  <c:v>4.48034E-2</c:v>
                </c:pt>
                <c:pt idx="94">
                  <c:v>4.4113399999999997E-2</c:v>
                </c:pt>
                <c:pt idx="95">
                  <c:v>4.3402700000000002E-2</c:v>
                </c:pt>
                <c:pt idx="96">
                  <c:v>4.2671500000000001E-2</c:v>
                </c:pt>
                <c:pt idx="97">
                  <c:v>4.1920100000000002E-2</c:v>
                </c:pt>
                <c:pt idx="98">
                  <c:v>4.1148700000000003E-2</c:v>
                </c:pt>
                <c:pt idx="99">
                  <c:v>4.0357700000000003E-2</c:v>
                </c:pt>
                <c:pt idx="100">
                  <c:v>3.9547499999999999E-2</c:v>
                </c:pt>
                <c:pt idx="101">
                  <c:v>3.8718599999999999E-2</c:v>
                </c:pt>
                <c:pt idx="102">
                  <c:v>3.78714E-2</c:v>
                </c:pt>
                <c:pt idx="103">
                  <c:v>3.7006600000000001E-2</c:v>
                </c:pt>
                <c:pt idx="104">
                  <c:v>3.6124900000000001E-2</c:v>
                </c:pt>
                <c:pt idx="105">
                  <c:v>3.5227000000000001E-2</c:v>
                </c:pt>
                <c:pt idx="106">
                  <c:v>3.4313799999999998E-2</c:v>
                </c:pt>
                <c:pt idx="107">
                  <c:v>3.3386199999999998E-2</c:v>
                </c:pt>
                <c:pt idx="108">
                  <c:v>3.24452E-2</c:v>
                </c:pt>
                <c:pt idx="109">
                  <c:v>3.1491900000000003E-2</c:v>
                </c:pt>
                <c:pt idx="110">
                  <c:v>3.0527599999999998E-2</c:v>
                </c:pt>
                <c:pt idx="111">
                  <c:v>2.95535E-2</c:v>
                </c:pt>
                <c:pt idx="112">
                  <c:v>2.8570999999999999E-2</c:v>
                </c:pt>
                <c:pt idx="113">
                  <c:v>2.7581700000000001E-2</c:v>
                </c:pt>
                <c:pt idx="114">
                  <c:v>2.6587E-2</c:v>
                </c:pt>
                <c:pt idx="115">
                  <c:v>2.5588799999999998E-2</c:v>
                </c:pt>
                <c:pt idx="116">
                  <c:v>2.45889E-2</c:v>
                </c:pt>
                <c:pt idx="117">
                  <c:v>2.3588999999999999E-2</c:v>
                </c:pt>
                <c:pt idx="118">
                  <c:v>2.2591400000000001E-2</c:v>
                </c:pt>
                <c:pt idx="119">
                  <c:v>2.1597999999999999E-2</c:v>
                </c:pt>
                <c:pt idx="120">
                  <c:v>2.06111E-2</c:v>
                </c:pt>
                <c:pt idx="121">
                  <c:v>1.9633000000000001E-2</c:v>
                </c:pt>
                <c:pt idx="122">
                  <c:v>1.86663E-2</c:v>
                </c:pt>
                <c:pt idx="123">
                  <c:v>1.7713300000000001E-2</c:v>
                </c:pt>
                <c:pt idx="124">
                  <c:v>1.6776699999999999E-2</c:v>
                </c:pt>
                <c:pt idx="125">
                  <c:v>1.5859399999999999E-2</c:v>
                </c:pt>
                <c:pt idx="126">
                  <c:v>1.47727E-2</c:v>
                </c:pt>
                <c:pt idx="127">
                  <c:v>1.33937E-2</c:v>
                </c:pt>
                <c:pt idx="128">
                  <c:v>1.19656E-2</c:v>
                </c:pt>
                <c:pt idx="129">
                  <c:v>1.06604E-2</c:v>
                </c:pt>
                <c:pt idx="130">
                  <c:v>1.1477599999999999E-2</c:v>
                </c:pt>
                <c:pt idx="131">
                  <c:v>1.1953099999999999E-2</c:v>
                </c:pt>
                <c:pt idx="132">
                  <c:v>1.0591E-2</c:v>
                </c:pt>
                <c:pt idx="133">
                  <c:v>9.3841500000000008E-3</c:v>
                </c:pt>
                <c:pt idx="134">
                  <c:v>8.3147800000000008E-3</c:v>
                </c:pt>
                <c:pt idx="135">
                  <c:v>7.3672800000000004E-3</c:v>
                </c:pt>
                <c:pt idx="136">
                  <c:v>6.5277399999999998E-3</c:v>
                </c:pt>
                <c:pt idx="137">
                  <c:v>5.7838799999999999E-3</c:v>
                </c:pt>
                <c:pt idx="138">
                  <c:v>5.1247799999999998E-3</c:v>
                </c:pt>
                <c:pt idx="139">
                  <c:v>4.5407900000000003E-3</c:v>
                </c:pt>
                <c:pt idx="140">
                  <c:v>4.0233400000000002E-3</c:v>
                </c:pt>
                <c:pt idx="141">
                  <c:v>3.56486E-3</c:v>
                </c:pt>
                <c:pt idx="142">
                  <c:v>3.15862E-3</c:v>
                </c:pt>
                <c:pt idx="143">
                  <c:v>2.79868E-3</c:v>
                </c:pt>
                <c:pt idx="144">
                  <c:v>2.4797500000000002E-3</c:v>
                </c:pt>
                <c:pt idx="145">
                  <c:v>2.1971600000000001E-3</c:v>
                </c:pt>
                <c:pt idx="146">
                  <c:v>1.94678E-3</c:v>
                </c:pt>
                <c:pt idx="147">
                  <c:v>1.72492E-3</c:v>
                </c:pt>
                <c:pt idx="148">
                  <c:v>1.5283499999999999E-3</c:v>
                </c:pt>
                <c:pt idx="149">
                  <c:v>1.35417E-3</c:v>
                </c:pt>
                <c:pt idx="150">
                  <c:v>1.19984E-3</c:v>
                </c:pt>
                <c:pt idx="151">
                  <c:v>1.0631E-3</c:v>
                </c:pt>
                <c:pt idx="152">
                  <c:v>9.4193300000000005E-4</c:v>
                </c:pt>
                <c:pt idx="153">
                  <c:v>8.3457300000000002E-4</c:v>
                </c:pt>
                <c:pt idx="154">
                  <c:v>7.39443E-4</c:v>
                </c:pt>
                <c:pt idx="155">
                  <c:v>6.5515099999999998E-4</c:v>
                </c:pt>
                <c:pt idx="156">
                  <c:v>5.80461E-4</c:v>
                </c:pt>
                <c:pt idx="157">
                  <c:v>5.1427700000000005E-4</c:v>
                </c:pt>
                <c:pt idx="158">
                  <c:v>4.5563100000000002E-4</c:v>
                </c:pt>
                <c:pt idx="159">
                  <c:v>4.03662E-4</c:v>
                </c:pt>
                <c:pt idx="160">
                  <c:v>3.57609E-4</c:v>
                </c:pt>
                <c:pt idx="161">
                  <c:v>3.1679700000000001E-4</c:v>
                </c:pt>
                <c:pt idx="162">
                  <c:v>2.80628E-4</c:v>
                </c:pt>
                <c:pt idx="163">
                  <c:v>2.48571E-4</c:v>
                </c:pt>
                <c:pt idx="164">
                  <c:v>2.20158E-4</c:v>
                </c:pt>
                <c:pt idx="165">
                  <c:v>1.94971E-4</c:v>
                </c:pt>
                <c:pt idx="166">
                  <c:v>1.7264099999999999E-4</c:v>
                </c:pt>
                <c:pt idx="167">
                  <c:v>1.5284200000000001E-4</c:v>
                </c:pt>
                <c:pt idx="168">
                  <c:v>1.35282E-4</c:v>
                </c:pt>
                <c:pt idx="169">
                  <c:v>1.19706E-4</c:v>
                </c:pt>
                <c:pt idx="170">
                  <c:v>1.05883E-4</c:v>
                </c:pt>
                <c:pt idx="171">
                  <c:v>9.3612500000000005E-5</c:v>
                </c:pt>
                <c:pt idx="172">
                  <c:v>8.2713799999999994E-5</c:v>
                </c:pt>
                <c:pt idx="173">
                  <c:v>7.3027400000000005E-5</c:v>
                </c:pt>
                <c:pt idx="174">
                  <c:v>6.4411200000000004E-5</c:v>
                </c:pt>
                <c:pt idx="175">
                  <c:v>5.6739E-5</c:v>
                </c:pt>
                <c:pt idx="176">
                  <c:v>4.9898300000000003E-5</c:v>
                </c:pt>
                <c:pt idx="177">
                  <c:v>4.3788899999999997E-5</c:v>
                </c:pt>
                <c:pt idx="178">
                  <c:v>3.8321300000000002E-5</c:v>
                </c:pt>
                <c:pt idx="179">
                  <c:v>3.3415299999999998E-5</c:v>
                </c:pt>
                <c:pt idx="180">
                  <c:v>2.8999000000000001E-5</c:v>
                </c:pt>
                <c:pt idx="181">
                  <c:v>2.5007700000000001E-5</c:v>
                </c:pt>
                <c:pt idx="182">
                  <c:v>2.1382900000000002E-5</c:v>
                </c:pt>
                <c:pt idx="183">
                  <c:v>1.8071500000000001E-5</c:v>
                </c:pt>
                <c:pt idx="184">
                  <c:v>1.5024999999999999E-5</c:v>
                </c:pt>
                <c:pt idx="185">
                  <c:v>1.21986E-5</c:v>
                </c:pt>
                <c:pt idx="186">
                  <c:v>9.5510200000000002E-6</c:v>
                </c:pt>
                <c:pt idx="187">
                  <c:v>7.04341E-6</c:v>
                </c:pt>
                <c:pt idx="188">
                  <c:v>4.6390300000000004E-6</c:v>
                </c:pt>
                <c:pt idx="189">
                  <c:v>2.3026499999999999E-6</c:v>
                </c:pt>
                <c:pt idx="190">
                  <c:v>-1.3717499999999999E-10</c:v>
                </c:pt>
              </c:numCache>
            </c:numRef>
          </c:yVal>
          <c:smooth val="0"/>
        </c:ser>
        <c:ser>
          <c:idx val="1"/>
          <c:order val="1"/>
          <c:tx>
            <c:v>OrcaFlex</c:v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'3-lin'!$D$182:$D$343</c:f>
              <c:numCache>
                <c:formatCode>General</c:formatCode>
                <c:ptCount val="162"/>
                <c:pt idx="0">
                  <c:v>0</c:v>
                </c:pt>
                <c:pt idx="1">
                  <c:v>5.39416666666667E-2</c:v>
                </c:pt>
                <c:pt idx="2">
                  <c:v>0.161825</c:v>
                </c:pt>
                <c:pt idx="3">
                  <c:v>0.26970833333333299</c:v>
                </c:pt>
                <c:pt idx="4">
                  <c:v>0.37759166666666699</c:v>
                </c:pt>
                <c:pt idx="5">
                  <c:v>0.48547499999999999</c:v>
                </c:pt>
                <c:pt idx="6">
                  <c:v>0.59335833333333299</c:v>
                </c:pt>
                <c:pt idx="7">
                  <c:v>0.67230000000000001</c:v>
                </c:pt>
                <c:pt idx="8">
                  <c:v>0.72230000000000005</c:v>
                </c:pt>
                <c:pt idx="9">
                  <c:v>0.77229999999999999</c:v>
                </c:pt>
                <c:pt idx="10">
                  <c:v>0.82230000000000003</c:v>
                </c:pt>
                <c:pt idx="11">
                  <c:v>0.87229999999999996</c:v>
                </c:pt>
                <c:pt idx="12">
                  <c:v>0.92230000000000001</c:v>
                </c:pt>
                <c:pt idx="13">
                  <c:v>0.97230000000000005</c:v>
                </c:pt>
                <c:pt idx="14">
                  <c:v>1.0223</c:v>
                </c:pt>
                <c:pt idx="15">
                  <c:v>1.0723</c:v>
                </c:pt>
                <c:pt idx="16">
                  <c:v>1.1223000000000001</c:v>
                </c:pt>
                <c:pt idx="17">
                  <c:v>1.1722999999999999</c:v>
                </c:pt>
                <c:pt idx="18">
                  <c:v>1.2222999999999999</c:v>
                </c:pt>
                <c:pt idx="19">
                  <c:v>1.2723</c:v>
                </c:pt>
                <c:pt idx="20">
                  <c:v>1.3223</c:v>
                </c:pt>
                <c:pt idx="21">
                  <c:v>1.3723000000000001</c:v>
                </c:pt>
                <c:pt idx="22">
                  <c:v>1.4222999999999999</c:v>
                </c:pt>
                <c:pt idx="23">
                  <c:v>1.4722999999999999</c:v>
                </c:pt>
                <c:pt idx="24">
                  <c:v>1.5223</c:v>
                </c:pt>
                <c:pt idx="25">
                  <c:v>1.5723</c:v>
                </c:pt>
                <c:pt idx="26">
                  <c:v>1.6223000000000001</c:v>
                </c:pt>
                <c:pt idx="27">
                  <c:v>1.6722999999999999</c:v>
                </c:pt>
                <c:pt idx="28">
                  <c:v>1.7222999999999999</c:v>
                </c:pt>
                <c:pt idx="29">
                  <c:v>1.7723</c:v>
                </c:pt>
                <c:pt idx="30">
                  <c:v>1.8223</c:v>
                </c:pt>
                <c:pt idx="31">
                  <c:v>1.8723000000000001</c:v>
                </c:pt>
                <c:pt idx="32">
                  <c:v>1.9222999999999999</c:v>
                </c:pt>
                <c:pt idx="33">
                  <c:v>1.9722999999999999</c:v>
                </c:pt>
                <c:pt idx="34">
                  <c:v>2.0223</c:v>
                </c:pt>
                <c:pt idx="35">
                  <c:v>2.0722999999999998</c:v>
                </c:pt>
                <c:pt idx="36">
                  <c:v>2.1223000000000001</c:v>
                </c:pt>
                <c:pt idx="37">
                  <c:v>2.1722999999999999</c:v>
                </c:pt>
                <c:pt idx="38">
                  <c:v>2.2223000000000002</c:v>
                </c:pt>
                <c:pt idx="39">
                  <c:v>2.2723</c:v>
                </c:pt>
                <c:pt idx="40">
                  <c:v>2.3222999999999998</c:v>
                </c:pt>
                <c:pt idx="41">
                  <c:v>2.3723000000000001</c:v>
                </c:pt>
                <c:pt idx="42">
                  <c:v>2.4222999999999999</c:v>
                </c:pt>
                <c:pt idx="43">
                  <c:v>2.4723000000000002</c:v>
                </c:pt>
                <c:pt idx="44">
                  <c:v>2.5223</c:v>
                </c:pt>
                <c:pt idx="45">
                  <c:v>2.5722999999999998</c:v>
                </c:pt>
                <c:pt idx="46">
                  <c:v>2.6223000000000001</c:v>
                </c:pt>
                <c:pt idx="47">
                  <c:v>2.6722999999999999</c:v>
                </c:pt>
                <c:pt idx="48">
                  <c:v>2.7223000000000002</c:v>
                </c:pt>
                <c:pt idx="49">
                  <c:v>2.7723</c:v>
                </c:pt>
                <c:pt idx="50">
                  <c:v>2.8222999999999998</c:v>
                </c:pt>
                <c:pt idx="51">
                  <c:v>2.8723000000000001</c:v>
                </c:pt>
                <c:pt idx="52">
                  <c:v>2.9222999999999999</c:v>
                </c:pt>
                <c:pt idx="53">
                  <c:v>2.9723000000000002</c:v>
                </c:pt>
                <c:pt idx="54">
                  <c:v>3.0223</c:v>
                </c:pt>
                <c:pt idx="55">
                  <c:v>3.0722999999999998</c:v>
                </c:pt>
                <c:pt idx="56">
                  <c:v>3.1223000000000001</c:v>
                </c:pt>
                <c:pt idx="57">
                  <c:v>3.1722999999999999</c:v>
                </c:pt>
                <c:pt idx="58">
                  <c:v>3.2223000000000002</c:v>
                </c:pt>
                <c:pt idx="59">
                  <c:v>3.2723</c:v>
                </c:pt>
                <c:pt idx="60">
                  <c:v>3.3222999999999998</c:v>
                </c:pt>
                <c:pt idx="61">
                  <c:v>3.3723000000000001</c:v>
                </c:pt>
                <c:pt idx="62">
                  <c:v>3.4222999999999999</c:v>
                </c:pt>
                <c:pt idx="63">
                  <c:v>3.4723000000000002</c:v>
                </c:pt>
                <c:pt idx="64">
                  <c:v>3.5223</c:v>
                </c:pt>
                <c:pt idx="65">
                  <c:v>3.5722999999999998</c:v>
                </c:pt>
                <c:pt idx="66">
                  <c:v>3.6223000000000001</c:v>
                </c:pt>
                <c:pt idx="67">
                  <c:v>3.6722999999999999</c:v>
                </c:pt>
                <c:pt idx="68">
                  <c:v>3.7223000000000002</c:v>
                </c:pt>
                <c:pt idx="69">
                  <c:v>3.7723</c:v>
                </c:pt>
                <c:pt idx="70">
                  <c:v>3.8222999999999998</c:v>
                </c:pt>
                <c:pt idx="71">
                  <c:v>3.8722999999999899</c:v>
                </c:pt>
                <c:pt idx="72">
                  <c:v>3.9222999999999901</c:v>
                </c:pt>
                <c:pt idx="73">
                  <c:v>3.97229999999999</c:v>
                </c:pt>
                <c:pt idx="74">
                  <c:v>4.0222999999999898</c:v>
                </c:pt>
                <c:pt idx="75">
                  <c:v>4.0722999999999896</c:v>
                </c:pt>
                <c:pt idx="76">
                  <c:v>4.1222999999999903</c:v>
                </c:pt>
                <c:pt idx="77">
                  <c:v>4.1722999999999901</c:v>
                </c:pt>
                <c:pt idx="78">
                  <c:v>4.22229999999999</c:v>
                </c:pt>
                <c:pt idx="79">
                  <c:v>4.2722999999999898</c:v>
                </c:pt>
                <c:pt idx="80">
                  <c:v>4.3222999999999896</c:v>
                </c:pt>
                <c:pt idx="81">
                  <c:v>4.3722999999999903</c:v>
                </c:pt>
                <c:pt idx="82">
                  <c:v>4.4222999999999901</c:v>
                </c:pt>
                <c:pt idx="83">
                  <c:v>4.47229999999999</c:v>
                </c:pt>
                <c:pt idx="84">
                  <c:v>4.5222999999999898</c:v>
                </c:pt>
                <c:pt idx="85">
                  <c:v>4.5722999999999896</c:v>
                </c:pt>
                <c:pt idx="86">
                  <c:v>4.6222999999999903</c:v>
                </c:pt>
                <c:pt idx="87">
                  <c:v>4.6722999999999901</c:v>
                </c:pt>
                <c:pt idx="88">
                  <c:v>4.72229999999999</c:v>
                </c:pt>
                <c:pt idx="89">
                  <c:v>4.7722999999999898</c:v>
                </c:pt>
                <c:pt idx="90">
                  <c:v>4.8222999999999896</c:v>
                </c:pt>
                <c:pt idx="91">
                  <c:v>4.8722999999999903</c:v>
                </c:pt>
                <c:pt idx="92">
                  <c:v>4.9222999999999901</c:v>
                </c:pt>
                <c:pt idx="93">
                  <c:v>4.97229999999999</c:v>
                </c:pt>
                <c:pt idx="94">
                  <c:v>5.0222999999999898</c:v>
                </c:pt>
                <c:pt idx="95">
                  <c:v>5.0722999999999896</c:v>
                </c:pt>
                <c:pt idx="96">
                  <c:v>5.1222999999999903</c:v>
                </c:pt>
                <c:pt idx="97">
                  <c:v>5.1722999999999901</c:v>
                </c:pt>
                <c:pt idx="98">
                  <c:v>5.22229999999999</c:v>
                </c:pt>
                <c:pt idx="99">
                  <c:v>5.2722999999999898</c:v>
                </c:pt>
                <c:pt idx="100">
                  <c:v>5.3222999999999896</c:v>
                </c:pt>
                <c:pt idx="101">
                  <c:v>5.3722999999999903</c:v>
                </c:pt>
                <c:pt idx="102">
                  <c:v>5.4222999999999901</c:v>
                </c:pt>
                <c:pt idx="103">
                  <c:v>5.47229999999999</c:v>
                </c:pt>
                <c:pt idx="104">
                  <c:v>5.5222999999999898</c:v>
                </c:pt>
                <c:pt idx="105">
                  <c:v>5.5722999999999896</c:v>
                </c:pt>
                <c:pt idx="106">
                  <c:v>5.6222999999999903</c:v>
                </c:pt>
                <c:pt idx="107">
                  <c:v>5.6722999999999901</c:v>
                </c:pt>
                <c:pt idx="108">
                  <c:v>5.72229999999999</c:v>
                </c:pt>
                <c:pt idx="109">
                  <c:v>5.7722999999999898</c:v>
                </c:pt>
                <c:pt idx="110">
                  <c:v>5.8222999999999896</c:v>
                </c:pt>
                <c:pt idx="111">
                  <c:v>5.8722999999999903</c:v>
                </c:pt>
                <c:pt idx="112">
                  <c:v>5.9222999999999901</c:v>
                </c:pt>
                <c:pt idx="113">
                  <c:v>5.97229999999999</c:v>
                </c:pt>
                <c:pt idx="114">
                  <c:v>6.0222999999999898</c:v>
                </c:pt>
                <c:pt idx="115">
                  <c:v>6.0722999999999896</c:v>
                </c:pt>
                <c:pt idx="116">
                  <c:v>6.1222999999999903</c:v>
                </c:pt>
                <c:pt idx="117">
                  <c:v>6.1722999999999901</c:v>
                </c:pt>
                <c:pt idx="118">
                  <c:v>6.22229999999999</c:v>
                </c:pt>
                <c:pt idx="119">
                  <c:v>6.2722999999999898</c:v>
                </c:pt>
                <c:pt idx="120">
                  <c:v>6.3222999999999896</c:v>
                </c:pt>
                <c:pt idx="121">
                  <c:v>6.3722999999999903</c:v>
                </c:pt>
                <c:pt idx="122">
                  <c:v>6.4222999999999901</c:v>
                </c:pt>
                <c:pt idx="123">
                  <c:v>6.47229999999999</c:v>
                </c:pt>
                <c:pt idx="124">
                  <c:v>6.5222999999999898</c:v>
                </c:pt>
                <c:pt idx="125">
                  <c:v>6.5722999999999896</c:v>
                </c:pt>
                <c:pt idx="126">
                  <c:v>6.6222999999999796</c:v>
                </c:pt>
                <c:pt idx="127">
                  <c:v>6.6722999999999901</c:v>
                </c:pt>
                <c:pt idx="128">
                  <c:v>6.7222999999999802</c:v>
                </c:pt>
                <c:pt idx="129">
                  <c:v>6.7722999999999898</c:v>
                </c:pt>
                <c:pt idx="130">
                  <c:v>6.8222999999999798</c:v>
                </c:pt>
                <c:pt idx="131">
                  <c:v>6.89729999999998</c:v>
                </c:pt>
                <c:pt idx="132">
                  <c:v>6.9972999999999796</c:v>
                </c:pt>
                <c:pt idx="133">
                  <c:v>7.0972999999999802</c:v>
                </c:pt>
                <c:pt idx="134">
                  <c:v>7.1972999999999798</c:v>
                </c:pt>
                <c:pt idx="135">
                  <c:v>7.2972999999999804</c:v>
                </c:pt>
                <c:pt idx="136">
                  <c:v>7.39729999999998</c:v>
                </c:pt>
                <c:pt idx="137">
                  <c:v>7.4972999999999796</c:v>
                </c:pt>
                <c:pt idx="138">
                  <c:v>7.5972999999999802</c:v>
                </c:pt>
                <c:pt idx="139">
                  <c:v>7.6972999999999798</c:v>
                </c:pt>
                <c:pt idx="140">
                  <c:v>7.7972999999999804</c:v>
                </c:pt>
                <c:pt idx="141">
                  <c:v>7.89729999999998</c:v>
                </c:pt>
                <c:pt idx="142">
                  <c:v>7.9972999999999796</c:v>
                </c:pt>
                <c:pt idx="143">
                  <c:v>8.0972999999999793</c:v>
                </c:pt>
                <c:pt idx="144">
                  <c:v>8.1972999999999807</c:v>
                </c:pt>
                <c:pt idx="145">
                  <c:v>8.2972999999999804</c:v>
                </c:pt>
                <c:pt idx="146">
                  <c:v>8.39729999999998</c:v>
                </c:pt>
                <c:pt idx="147">
                  <c:v>8.4972999999999796</c:v>
                </c:pt>
                <c:pt idx="148">
                  <c:v>8.5972999999999793</c:v>
                </c:pt>
                <c:pt idx="149">
                  <c:v>8.6972999999999807</c:v>
                </c:pt>
                <c:pt idx="150">
                  <c:v>8.7972999999999804</c:v>
                </c:pt>
                <c:pt idx="151">
                  <c:v>8.89729999999998</c:v>
                </c:pt>
                <c:pt idx="152">
                  <c:v>8.9972999999999796</c:v>
                </c:pt>
                <c:pt idx="153">
                  <c:v>9.0972999999999793</c:v>
                </c:pt>
                <c:pt idx="154">
                  <c:v>9.1972999999999807</c:v>
                </c:pt>
                <c:pt idx="155">
                  <c:v>9.2972999999999697</c:v>
                </c:pt>
                <c:pt idx="156">
                  <c:v>9.39729999999998</c:v>
                </c:pt>
                <c:pt idx="157">
                  <c:v>9.4972999999999708</c:v>
                </c:pt>
                <c:pt idx="158">
                  <c:v>9.5972999999999793</c:v>
                </c:pt>
                <c:pt idx="159">
                  <c:v>9.6972999999999701</c:v>
                </c:pt>
                <c:pt idx="160">
                  <c:v>9.7972999999999697</c:v>
                </c:pt>
                <c:pt idx="161">
                  <c:v>9.8472999999999704</c:v>
                </c:pt>
              </c:numCache>
            </c:numRef>
          </c:xVal>
          <c:yVal>
            <c:numRef>
              <c:f>'3-lin'!$E$182:$E$343</c:f>
              <c:numCache>
                <c:formatCode>General</c:formatCode>
                <c:ptCount val="162"/>
                <c:pt idx="0">
                  <c:v>5.9704315878219899E-3</c:v>
                </c:pt>
                <c:pt idx="1">
                  <c:v>5.8754912317404099E-3</c:v>
                </c:pt>
                <c:pt idx="2">
                  <c:v>5.6862444371542104E-3</c:v>
                </c:pt>
                <c:pt idx="3">
                  <c:v>5.4983972637542402E-3</c:v>
                </c:pt>
                <c:pt idx="4">
                  <c:v>5.3105500903542898E-3</c:v>
                </c:pt>
                <c:pt idx="5">
                  <c:v>5.12270291695431E-3</c:v>
                </c:pt>
                <c:pt idx="6">
                  <c:v>4.9348557435543502E-3</c:v>
                </c:pt>
                <c:pt idx="7">
                  <c:v>5.0477981567382799E-2</c:v>
                </c:pt>
                <c:pt idx="8">
                  <c:v>5.0706863403320299E-2</c:v>
                </c:pt>
                <c:pt idx="9">
                  <c:v>5.0926208496093701E-2</c:v>
                </c:pt>
                <c:pt idx="10">
                  <c:v>5.1150321960449101E-2</c:v>
                </c:pt>
                <c:pt idx="11">
                  <c:v>5.1369667053222601E-2</c:v>
                </c:pt>
                <c:pt idx="12">
                  <c:v>5.1584243774414E-2</c:v>
                </c:pt>
                <c:pt idx="13">
                  <c:v>5.1803588867187403E-2</c:v>
                </c:pt>
                <c:pt idx="14">
                  <c:v>5.2013397216796799E-2</c:v>
                </c:pt>
                <c:pt idx="15">
                  <c:v>5.2227973937988198E-2</c:v>
                </c:pt>
                <c:pt idx="16">
                  <c:v>5.2437782287597601E-2</c:v>
                </c:pt>
                <c:pt idx="17">
                  <c:v>5.2642822265624903E-2</c:v>
                </c:pt>
                <c:pt idx="18">
                  <c:v>5.2847862243651997E-2</c:v>
                </c:pt>
                <c:pt idx="19">
                  <c:v>5.30481338500974E-2</c:v>
                </c:pt>
                <c:pt idx="20">
                  <c:v>5.3248405456542601E-2</c:v>
                </c:pt>
                <c:pt idx="21">
                  <c:v>5.3443908691406097E-2</c:v>
                </c:pt>
                <c:pt idx="22">
                  <c:v>5.3639411926269399E-2</c:v>
                </c:pt>
                <c:pt idx="23">
                  <c:v>5.3825378417968403E-2</c:v>
                </c:pt>
                <c:pt idx="24">
                  <c:v>5.4011344909667899E-2</c:v>
                </c:pt>
                <c:pt idx="25">
                  <c:v>5.4192543029784802E-2</c:v>
                </c:pt>
                <c:pt idx="26">
                  <c:v>5.4373741149902198E-2</c:v>
                </c:pt>
                <c:pt idx="27">
                  <c:v>5.4545402526855198E-2</c:v>
                </c:pt>
                <c:pt idx="28">
                  <c:v>5.4721832275390403E-2</c:v>
                </c:pt>
                <c:pt idx="29">
                  <c:v>5.4883956909179202E-2</c:v>
                </c:pt>
                <c:pt idx="30">
                  <c:v>5.50460815429685E-2</c:v>
                </c:pt>
                <c:pt idx="31">
                  <c:v>5.5203437805175302E-2</c:v>
                </c:pt>
                <c:pt idx="32">
                  <c:v>5.53560256958004E-2</c:v>
                </c:pt>
                <c:pt idx="33">
                  <c:v>5.55038452148435E-2</c:v>
                </c:pt>
                <c:pt idx="34">
                  <c:v>5.5646896362304098E-2</c:v>
                </c:pt>
                <c:pt idx="35">
                  <c:v>5.5780410766601202E-2</c:v>
                </c:pt>
                <c:pt idx="36">
                  <c:v>5.5913925170898E-2</c:v>
                </c:pt>
                <c:pt idx="37">
                  <c:v>5.6042671203613101E-2</c:v>
                </c:pt>
                <c:pt idx="38">
                  <c:v>5.6157112121581601E-2</c:v>
                </c:pt>
                <c:pt idx="39">
                  <c:v>5.6271553039550497E-2</c:v>
                </c:pt>
                <c:pt idx="40">
                  <c:v>5.6381225585936903E-2</c:v>
                </c:pt>
                <c:pt idx="41">
                  <c:v>5.6476593017577903E-2</c:v>
                </c:pt>
                <c:pt idx="42">
                  <c:v>5.6576728820799997E-2</c:v>
                </c:pt>
                <c:pt idx="43">
                  <c:v>5.6657791137695299E-2</c:v>
                </c:pt>
                <c:pt idx="44">
                  <c:v>5.6734085083007299E-2</c:v>
                </c:pt>
                <c:pt idx="45">
                  <c:v>5.6805610656737698E-2</c:v>
                </c:pt>
                <c:pt idx="46">
                  <c:v>5.6872367858886698E-2</c:v>
                </c:pt>
                <c:pt idx="47">
                  <c:v>5.6920051574707101E-2</c:v>
                </c:pt>
                <c:pt idx="48">
                  <c:v>5.6972503662109597E-2</c:v>
                </c:pt>
                <c:pt idx="49">
                  <c:v>5.7005882263183198E-2</c:v>
                </c:pt>
                <c:pt idx="50">
                  <c:v>5.7034492492675802E-2</c:v>
                </c:pt>
                <c:pt idx="51">
                  <c:v>5.7048797607421799E-2</c:v>
                </c:pt>
                <c:pt idx="52">
                  <c:v>5.7063102722167601E-2</c:v>
                </c:pt>
                <c:pt idx="53">
                  <c:v>5.7058334350585403E-2</c:v>
                </c:pt>
                <c:pt idx="54">
                  <c:v>5.7048797607421098E-2</c:v>
                </c:pt>
                <c:pt idx="55">
                  <c:v>5.70297241210935E-2</c:v>
                </c:pt>
                <c:pt idx="56">
                  <c:v>5.6991577148437E-2</c:v>
                </c:pt>
                <c:pt idx="57">
                  <c:v>5.6948661804198497E-2</c:v>
                </c:pt>
                <c:pt idx="58">
                  <c:v>5.6896209716796799E-2</c:v>
                </c:pt>
                <c:pt idx="59">
                  <c:v>5.6824684143065698E-2</c:v>
                </c:pt>
                <c:pt idx="60">
                  <c:v>5.6748390197752997E-2</c:v>
                </c:pt>
                <c:pt idx="61">
                  <c:v>5.6653022766112698E-2</c:v>
                </c:pt>
                <c:pt idx="62">
                  <c:v>5.6548118591307803E-2</c:v>
                </c:pt>
                <c:pt idx="63">
                  <c:v>5.6428909301757701E-2</c:v>
                </c:pt>
                <c:pt idx="64">
                  <c:v>5.63001632690419E-2</c:v>
                </c:pt>
                <c:pt idx="65">
                  <c:v>5.615234375E-2</c:v>
                </c:pt>
                <c:pt idx="66">
                  <c:v>5.5994987487791803E-2</c:v>
                </c:pt>
                <c:pt idx="67">
                  <c:v>5.5813789367675601E-2</c:v>
                </c:pt>
                <c:pt idx="68">
                  <c:v>5.5632591247558302E-2</c:v>
                </c:pt>
                <c:pt idx="69">
                  <c:v>5.5422782897948497E-2</c:v>
                </c:pt>
                <c:pt idx="70">
                  <c:v>5.5198669433593403E-2</c:v>
                </c:pt>
                <c:pt idx="71">
                  <c:v>5.4969787597656E-2</c:v>
                </c:pt>
                <c:pt idx="72">
                  <c:v>5.4712295532225702E-2</c:v>
                </c:pt>
                <c:pt idx="73">
                  <c:v>5.4445266723632701E-2</c:v>
                </c:pt>
                <c:pt idx="74">
                  <c:v>5.41543960571279E-2</c:v>
                </c:pt>
                <c:pt idx="75">
                  <c:v>5.3853988647460403E-2</c:v>
                </c:pt>
                <c:pt idx="76">
                  <c:v>5.3534507751464198E-2</c:v>
                </c:pt>
                <c:pt idx="77">
                  <c:v>5.3191184997558399E-2</c:v>
                </c:pt>
                <c:pt idx="78">
                  <c:v>5.2838325500487601E-2</c:v>
                </c:pt>
                <c:pt idx="79">
                  <c:v>5.2456855773924602E-2</c:v>
                </c:pt>
                <c:pt idx="80">
                  <c:v>5.2065849304198997E-2</c:v>
                </c:pt>
                <c:pt idx="81">
                  <c:v>5.1646232604979803E-2</c:v>
                </c:pt>
                <c:pt idx="82">
                  <c:v>5.1217079162596699E-2</c:v>
                </c:pt>
                <c:pt idx="83">
                  <c:v>5.0764083862304299E-2</c:v>
                </c:pt>
                <c:pt idx="84">
                  <c:v>5.0287246704101403E-2</c:v>
                </c:pt>
                <c:pt idx="85">
                  <c:v>4.9796104431151497E-2</c:v>
                </c:pt>
                <c:pt idx="86">
                  <c:v>4.92858886718745E-2</c:v>
                </c:pt>
                <c:pt idx="87">
                  <c:v>4.8747062683104497E-2</c:v>
                </c:pt>
                <c:pt idx="88">
                  <c:v>4.8193931579589802E-2</c:v>
                </c:pt>
                <c:pt idx="89">
                  <c:v>4.7616958618163598E-2</c:v>
                </c:pt>
                <c:pt idx="90">
                  <c:v>4.7025680541991598E-2</c:v>
                </c:pt>
                <c:pt idx="91">
                  <c:v>4.6405792236327299E-2</c:v>
                </c:pt>
                <c:pt idx="92">
                  <c:v>4.5766830444335597E-2</c:v>
                </c:pt>
                <c:pt idx="93">
                  <c:v>4.5108795166015299E-2</c:v>
                </c:pt>
                <c:pt idx="94">
                  <c:v>4.4431686401367E-2</c:v>
                </c:pt>
                <c:pt idx="95">
                  <c:v>4.37307357788079E-2</c:v>
                </c:pt>
                <c:pt idx="96">
                  <c:v>4.3010711669921001E-2</c:v>
                </c:pt>
                <c:pt idx="97">
                  <c:v>4.2266845703124598E-2</c:v>
                </c:pt>
                <c:pt idx="98">
                  <c:v>4.1508674621581802E-2</c:v>
                </c:pt>
                <c:pt idx="99">
                  <c:v>4.0726661682128497E-2</c:v>
                </c:pt>
                <c:pt idx="100">
                  <c:v>3.9930343627929202E-2</c:v>
                </c:pt>
                <c:pt idx="101">
                  <c:v>3.9110183715819397E-2</c:v>
                </c:pt>
                <c:pt idx="102">
                  <c:v>3.8270950317382299E-2</c:v>
                </c:pt>
                <c:pt idx="103">
                  <c:v>3.7417411804198601E-2</c:v>
                </c:pt>
                <c:pt idx="104">
                  <c:v>3.6540031433104601E-2</c:v>
                </c:pt>
                <c:pt idx="105">
                  <c:v>3.5657882690428702E-2</c:v>
                </c:pt>
                <c:pt idx="106">
                  <c:v>3.4751892089843403E-2</c:v>
                </c:pt>
                <c:pt idx="107">
                  <c:v>3.38315963745097E-2</c:v>
                </c:pt>
                <c:pt idx="108">
                  <c:v>3.2896995544432803E-2</c:v>
                </c:pt>
                <c:pt idx="109">
                  <c:v>3.1952857971189998E-2</c:v>
                </c:pt>
                <c:pt idx="110">
                  <c:v>3.0994415283202299E-2</c:v>
                </c:pt>
                <c:pt idx="111">
                  <c:v>3.00264358520504E-2</c:v>
                </c:pt>
                <c:pt idx="112">
                  <c:v>2.90489196777323E-2</c:v>
                </c:pt>
                <c:pt idx="113">
                  <c:v>2.80618667602529E-2</c:v>
                </c:pt>
                <c:pt idx="114">
                  <c:v>2.7074813842771901E-2</c:v>
                </c:pt>
                <c:pt idx="115">
                  <c:v>2.6078224182126599E-2</c:v>
                </c:pt>
                <c:pt idx="116">
                  <c:v>2.5081634521483199E-2</c:v>
                </c:pt>
                <c:pt idx="117">
                  <c:v>2.4080276489257299E-2</c:v>
                </c:pt>
                <c:pt idx="118">
                  <c:v>2.3083686828610901E-2</c:v>
                </c:pt>
                <c:pt idx="119">
                  <c:v>2.20918655395499E-2</c:v>
                </c:pt>
                <c:pt idx="120">
                  <c:v>2.1100044250486401E-2</c:v>
                </c:pt>
                <c:pt idx="121">
                  <c:v>2.0117759704590201E-2</c:v>
                </c:pt>
                <c:pt idx="122">
                  <c:v>1.9145011901853099E-2</c:v>
                </c:pt>
                <c:pt idx="123">
                  <c:v>1.8191337585448698E-2</c:v>
                </c:pt>
                <c:pt idx="124">
                  <c:v>1.7242431640622599E-2</c:v>
                </c:pt>
                <c:pt idx="125">
                  <c:v>1.6312599182127799E-2</c:v>
                </c:pt>
                <c:pt idx="126">
                  <c:v>1.5411376953122899E-2</c:v>
                </c:pt>
                <c:pt idx="127">
                  <c:v>1.4162063598632601E-2</c:v>
                </c:pt>
                <c:pt idx="128">
                  <c:v>1.2664794921873E-2</c:v>
                </c:pt>
                <c:pt idx="129">
                  <c:v>1.12962722778315E-2</c:v>
                </c:pt>
                <c:pt idx="130">
                  <c:v>1.00469589233398E-2</c:v>
                </c:pt>
                <c:pt idx="131">
                  <c:v>1.2021064758299701E-2</c:v>
                </c:pt>
                <c:pt idx="132">
                  <c:v>9.4509124755859392E-3</c:v>
                </c:pt>
                <c:pt idx="133">
                  <c:v>7.4291229248038097E-3</c:v>
                </c:pt>
                <c:pt idx="134">
                  <c:v>5.8412551879878797E-3</c:v>
                </c:pt>
                <c:pt idx="135">
                  <c:v>4.5919418334947797E-3</c:v>
                </c:pt>
                <c:pt idx="136">
                  <c:v>3.6144256591795101E-3</c:v>
                </c:pt>
                <c:pt idx="137">
                  <c:v>2.8443336486816801E-3</c:v>
                </c:pt>
                <c:pt idx="138">
                  <c:v>2.2387504577623101E-3</c:v>
                </c:pt>
                <c:pt idx="139">
                  <c:v>1.7642974853502699E-3</c:v>
                </c:pt>
                <c:pt idx="140">
                  <c:v>1.3899803161620901E-3</c:v>
                </c:pt>
                <c:pt idx="141">
                  <c:v>1.0967254638668E-3</c:v>
                </c:pt>
                <c:pt idx="142">
                  <c:v>8.6784362792947402E-4</c:v>
                </c:pt>
                <c:pt idx="143">
                  <c:v>6.8426132202059999E-4</c:v>
                </c:pt>
                <c:pt idx="144">
                  <c:v>5.4597854614256902E-4</c:v>
                </c:pt>
                <c:pt idx="145">
                  <c:v>4.3153762817244203E-4</c:v>
                </c:pt>
                <c:pt idx="146">
                  <c:v>3.4332275390595802E-4</c:v>
                </c:pt>
                <c:pt idx="147">
                  <c:v>2.7418136596627098E-4</c:v>
                </c:pt>
                <c:pt idx="148">
                  <c:v>2.2172927856359501E-4</c:v>
                </c:pt>
                <c:pt idx="149">
                  <c:v>1.7642974853529299E-4</c:v>
                </c:pt>
                <c:pt idx="150">
                  <c:v>1.4305114746053201E-4</c:v>
                </c:pt>
                <c:pt idx="151">
                  <c:v>1.16825103758785E-4</c:v>
                </c:pt>
                <c:pt idx="152" formatCode="0.00E+00">
                  <c:v>9.5367431639884395E-5</c:v>
                </c:pt>
                <c:pt idx="153" formatCode="0.00E+00">
                  <c:v>7.62939453121348E-5</c:v>
                </c:pt>
                <c:pt idx="154" formatCode="0.00E+00">
                  <c:v>6.4373016356980605E-5</c:v>
                </c:pt>
                <c:pt idx="155" formatCode="0.00E+00">
                  <c:v>5.0067901610826797E-5</c:v>
                </c:pt>
                <c:pt idx="156" formatCode="0.00E+00">
                  <c:v>4.05311584467402E-5</c:v>
                </c:pt>
                <c:pt idx="157" formatCode="0.00E+00">
                  <c:v>3.3378601073680098E-5</c:v>
                </c:pt>
                <c:pt idx="158" formatCode="0.00E+00">
                  <c:v>2.1457672119145301E-5</c:v>
                </c:pt>
                <c:pt idx="159" formatCode="0.00E+00">
                  <c:v>1.4305114744985501E-5</c:v>
                </c:pt>
                <c:pt idx="160" formatCode="0.00E+00">
                  <c:v>4.7683715820315803E-6</c:v>
                </c:pt>
                <c:pt idx="161" formatCode="0.00E+00">
                  <c:v>2.1517130044390602E-6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308584"/>
        <c:axId val="694310544"/>
      </c:scatterChart>
      <c:valAx>
        <c:axId val="69430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310544"/>
        <c:crosses val="autoZero"/>
        <c:crossBetween val="midCat"/>
      </c:valAx>
      <c:valAx>
        <c:axId val="6943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308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BS-engine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'4-lin'!$M$230:$M$420</c:f>
              <c:numCache>
                <c:formatCode>General</c:formatCode>
                <c:ptCount val="191"/>
                <c:pt idx="0">
                  <c:v>0</c:v>
                </c:pt>
                <c:pt idx="1">
                  <c:v>0.10788300000000001</c:v>
                </c:pt>
                <c:pt idx="2">
                  <c:v>0.21576699999999999</c:v>
                </c:pt>
                <c:pt idx="3">
                  <c:v>0.32364999999999999</c:v>
                </c:pt>
                <c:pt idx="4">
                  <c:v>0.431533</c:v>
                </c:pt>
                <c:pt idx="5">
                  <c:v>0.53941700000000004</c:v>
                </c:pt>
                <c:pt idx="6">
                  <c:v>0.64729999999999999</c:v>
                </c:pt>
                <c:pt idx="7">
                  <c:v>0.69730000000000003</c:v>
                </c:pt>
                <c:pt idx="8">
                  <c:v>0.74729999999999996</c:v>
                </c:pt>
                <c:pt idx="9">
                  <c:v>0.79730000000000001</c:v>
                </c:pt>
                <c:pt idx="10">
                  <c:v>0.84730000000000005</c:v>
                </c:pt>
                <c:pt idx="11">
                  <c:v>0.89729999999999999</c:v>
                </c:pt>
                <c:pt idx="12">
                  <c:v>0.94730000000000003</c:v>
                </c:pt>
                <c:pt idx="13">
                  <c:v>0.99729999999999996</c:v>
                </c:pt>
                <c:pt idx="14">
                  <c:v>1.0472999999999999</c:v>
                </c:pt>
                <c:pt idx="15">
                  <c:v>1.0972999999999999</c:v>
                </c:pt>
                <c:pt idx="16">
                  <c:v>1.1473</c:v>
                </c:pt>
                <c:pt idx="17">
                  <c:v>1.1973</c:v>
                </c:pt>
                <c:pt idx="18">
                  <c:v>1.2473000000000001</c:v>
                </c:pt>
                <c:pt idx="19">
                  <c:v>1.2972999999999999</c:v>
                </c:pt>
                <c:pt idx="20">
                  <c:v>1.3472999999999999</c:v>
                </c:pt>
                <c:pt idx="21">
                  <c:v>1.3973</c:v>
                </c:pt>
                <c:pt idx="22">
                  <c:v>1.4473</c:v>
                </c:pt>
                <c:pt idx="23">
                  <c:v>1.4973000000000001</c:v>
                </c:pt>
                <c:pt idx="24">
                  <c:v>1.5472999999999999</c:v>
                </c:pt>
                <c:pt idx="25">
                  <c:v>1.5972999999999999</c:v>
                </c:pt>
                <c:pt idx="26">
                  <c:v>1.6473</c:v>
                </c:pt>
                <c:pt idx="27">
                  <c:v>1.6973</c:v>
                </c:pt>
                <c:pt idx="28">
                  <c:v>1.7473000000000001</c:v>
                </c:pt>
                <c:pt idx="29">
                  <c:v>1.7972999999999999</c:v>
                </c:pt>
                <c:pt idx="30">
                  <c:v>1.8472999999999999</c:v>
                </c:pt>
                <c:pt idx="31">
                  <c:v>1.8973</c:v>
                </c:pt>
                <c:pt idx="32">
                  <c:v>1.9473</c:v>
                </c:pt>
                <c:pt idx="33">
                  <c:v>1.9973000000000001</c:v>
                </c:pt>
                <c:pt idx="34">
                  <c:v>2.0472999999999999</c:v>
                </c:pt>
                <c:pt idx="35">
                  <c:v>2.0973000000000002</c:v>
                </c:pt>
                <c:pt idx="36">
                  <c:v>2.1473</c:v>
                </c:pt>
                <c:pt idx="37">
                  <c:v>2.1972999999999998</c:v>
                </c:pt>
                <c:pt idx="38">
                  <c:v>2.2473000000000001</c:v>
                </c:pt>
                <c:pt idx="39">
                  <c:v>2.2972999999999999</c:v>
                </c:pt>
                <c:pt idx="40">
                  <c:v>2.3473000000000002</c:v>
                </c:pt>
                <c:pt idx="41">
                  <c:v>2.3973</c:v>
                </c:pt>
                <c:pt idx="42">
                  <c:v>2.4472999999999998</c:v>
                </c:pt>
                <c:pt idx="43">
                  <c:v>2.4973000000000001</c:v>
                </c:pt>
                <c:pt idx="44">
                  <c:v>2.5472999999999999</c:v>
                </c:pt>
                <c:pt idx="45">
                  <c:v>2.5973000000000002</c:v>
                </c:pt>
                <c:pt idx="46">
                  <c:v>2.6473</c:v>
                </c:pt>
                <c:pt idx="47">
                  <c:v>2.6972999999999998</c:v>
                </c:pt>
                <c:pt idx="48">
                  <c:v>2.7473000000000001</c:v>
                </c:pt>
                <c:pt idx="49">
                  <c:v>2.7972999999999999</c:v>
                </c:pt>
                <c:pt idx="50">
                  <c:v>2.8473000000000002</c:v>
                </c:pt>
                <c:pt idx="51">
                  <c:v>2.8973</c:v>
                </c:pt>
                <c:pt idx="52">
                  <c:v>2.9472999999999998</c:v>
                </c:pt>
                <c:pt idx="53">
                  <c:v>2.9973000000000001</c:v>
                </c:pt>
                <c:pt idx="54">
                  <c:v>3.0472999999999999</c:v>
                </c:pt>
                <c:pt idx="55">
                  <c:v>3.0973000000000002</c:v>
                </c:pt>
                <c:pt idx="56">
                  <c:v>3.1473</c:v>
                </c:pt>
                <c:pt idx="57">
                  <c:v>3.1972999999999998</c:v>
                </c:pt>
                <c:pt idx="58">
                  <c:v>3.2473000000000001</c:v>
                </c:pt>
                <c:pt idx="59">
                  <c:v>3.2972999999999999</c:v>
                </c:pt>
                <c:pt idx="60">
                  <c:v>3.3473000000000002</c:v>
                </c:pt>
                <c:pt idx="61">
                  <c:v>3.3973</c:v>
                </c:pt>
                <c:pt idx="62">
                  <c:v>3.4472999999999998</c:v>
                </c:pt>
                <c:pt idx="63">
                  <c:v>3.4973000000000001</c:v>
                </c:pt>
                <c:pt idx="64">
                  <c:v>3.5472999999999999</c:v>
                </c:pt>
                <c:pt idx="65">
                  <c:v>3.5973000000000002</c:v>
                </c:pt>
                <c:pt idx="66">
                  <c:v>3.6473</c:v>
                </c:pt>
                <c:pt idx="67">
                  <c:v>3.6972999999999998</c:v>
                </c:pt>
                <c:pt idx="68">
                  <c:v>3.7473000000000001</c:v>
                </c:pt>
                <c:pt idx="69">
                  <c:v>3.7972999999999999</c:v>
                </c:pt>
                <c:pt idx="70">
                  <c:v>3.8473000000000002</c:v>
                </c:pt>
                <c:pt idx="71">
                  <c:v>3.8973</c:v>
                </c:pt>
                <c:pt idx="72">
                  <c:v>3.9472999999999998</c:v>
                </c:pt>
                <c:pt idx="73">
                  <c:v>3.9973000000000001</c:v>
                </c:pt>
                <c:pt idx="74">
                  <c:v>4.0472999999999999</c:v>
                </c:pt>
                <c:pt idx="75">
                  <c:v>4.0972999999999997</c:v>
                </c:pt>
                <c:pt idx="76">
                  <c:v>4.1473000000000004</c:v>
                </c:pt>
                <c:pt idx="77">
                  <c:v>4.1973000000000003</c:v>
                </c:pt>
                <c:pt idx="78">
                  <c:v>4.2473000000000001</c:v>
                </c:pt>
                <c:pt idx="79">
                  <c:v>4.2972999999999999</c:v>
                </c:pt>
                <c:pt idx="80">
                  <c:v>4.3472999999999997</c:v>
                </c:pt>
                <c:pt idx="81">
                  <c:v>4.3973000000000004</c:v>
                </c:pt>
                <c:pt idx="82">
                  <c:v>4.4473000000000003</c:v>
                </c:pt>
                <c:pt idx="83">
                  <c:v>4.4973000000000001</c:v>
                </c:pt>
                <c:pt idx="84">
                  <c:v>4.5472999999999999</c:v>
                </c:pt>
                <c:pt idx="85">
                  <c:v>4.5972999999999997</c:v>
                </c:pt>
                <c:pt idx="86">
                  <c:v>4.6473000000000004</c:v>
                </c:pt>
                <c:pt idx="87">
                  <c:v>4.6973000000000003</c:v>
                </c:pt>
                <c:pt idx="88">
                  <c:v>4.7473000000000001</c:v>
                </c:pt>
                <c:pt idx="89">
                  <c:v>4.7972999999999999</c:v>
                </c:pt>
                <c:pt idx="90">
                  <c:v>4.8472999999999997</c:v>
                </c:pt>
                <c:pt idx="91">
                  <c:v>4.8973000000000004</c:v>
                </c:pt>
                <c:pt idx="92">
                  <c:v>4.9473000000000003</c:v>
                </c:pt>
                <c:pt idx="93">
                  <c:v>4.9973000000000001</c:v>
                </c:pt>
                <c:pt idx="94">
                  <c:v>5.0472999999999999</c:v>
                </c:pt>
                <c:pt idx="95">
                  <c:v>5.0972999999999997</c:v>
                </c:pt>
                <c:pt idx="96">
                  <c:v>5.1473000000000004</c:v>
                </c:pt>
                <c:pt idx="97">
                  <c:v>5.1973000000000003</c:v>
                </c:pt>
                <c:pt idx="98">
                  <c:v>5.2473000000000001</c:v>
                </c:pt>
                <c:pt idx="99">
                  <c:v>5.2972999999999999</c:v>
                </c:pt>
                <c:pt idx="100">
                  <c:v>5.3472999999999997</c:v>
                </c:pt>
                <c:pt idx="101">
                  <c:v>5.3973000000000004</c:v>
                </c:pt>
                <c:pt idx="102">
                  <c:v>5.4473000000000003</c:v>
                </c:pt>
                <c:pt idx="103">
                  <c:v>5.4973000000000001</c:v>
                </c:pt>
                <c:pt idx="104">
                  <c:v>5.5472999999999999</c:v>
                </c:pt>
                <c:pt idx="105">
                  <c:v>5.5972999999999997</c:v>
                </c:pt>
                <c:pt idx="106">
                  <c:v>5.6473000000000004</c:v>
                </c:pt>
                <c:pt idx="107">
                  <c:v>5.6973000000000003</c:v>
                </c:pt>
                <c:pt idx="108">
                  <c:v>5.7473000000000001</c:v>
                </c:pt>
                <c:pt idx="109">
                  <c:v>5.7972999999999999</c:v>
                </c:pt>
                <c:pt idx="110">
                  <c:v>5.8472999999999997</c:v>
                </c:pt>
                <c:pt idx="111">
                  <c:v>5.8973000000000004</c:v>
                </c:pt>
                <c:pt idx="112" formatCode="0.00E+00">
                  <c:v>5.9473000000000003</c:v>
                </c:pt>
                <c:pt idx="113" formatCode="0.00E+00">
                  <c:v>5.9973000000000001</c:v>
                </c:pt>
                <c:pt idx="114">
                  <c:v>6.0473100000000004</c:v>
                </c:pt>
                <c:pt idx="115">
                  <c:v>6.0973100000000002</c:v>
                </c:pt>
                <c:pt idx="116">
                  <c:v>6.1473100000000001</c:v>
                </c:pt>
                <c:pt idx="117">
                  <c:v>6.1973099999999999</c:v>
                </c:pt>
                <c:pt idx="118">
                  <c:v>6.2473099999999997</c:v>
                </c:pt>
                <c:pt idx="119">
                  <c:v>6.2973100000000004</c:v>
                </c:pt>
                <c:pt idx="120">
                  <c:v>6.3473100000000002</c:v>
                </c:pt>
                <c:pt idx="121">
                  <c:v>6.3973100000000001</c:v>
                </c:pt>
                <c:pt idx="122">
                  <c:v>6.4473099999999999</c:v>
                </c:pt>
                <c:pt idx="123">
                  <c:v>6.4973099999999997</c:v>
                </c:pt>
                <c:pt idx="124">
                  <c:v>6.5473100000000004</c:v>
                </c:pt>
                <c:pt idx="125">
                  <c:v>6.5973100000000002</c:v>
                </c:pt>
                <c:pt idx="126">
                  <c:v>6.6473100000000001</c:v>
                </c:pt>
                <c:pt idx="127">
                  <c:v>6.6973099999999999</c:v>
                </c:pt>
                <c:pt idx="128">
                  <c:v>6.7473099999999997</c:v>
                </c:pt>
                <c:pt idx="129">
                  <c:v>6.7973100000000004</c:v>
                </c:pt>
                <c:pt idx="130">
                  <c:v>6.8473100000000002</c:v>
                </c:pt>
                <c:pt idx="131">
                  <c:v>6.8973100000000001</c:v>
                </c:pt>
                <c:pt idx="132">
                  <c:v>6.9473099999999999</c:v>
                </c:pt>
                <c:pt idx="133">
                  <c:v>6.9973099999999997</c:v>
                </c:pt>
                <c:pt idx="134">
                  <c:v>7.0473100000000004</c:v>
                </c:pt>
                <c:pt idx="135">
                  <c:v>7.0973100000000002</c:v>
                </c:pt>
                <c:pt idx="136">
                  <c:v>7.1473100000000001</c:v>
                </c:pt>
                <c:pt idx="137">
                  <c:v>7.1973099999999999</c:v>
                </c:pt>
                <c:pt idx="138">
                  <c:v>7.2473099999999997</c:v>
                </c:pt>
                <c:pt idx="139">
                  <c:v>7.2973100000000004</c:v>
                </c:pt>
                <c:pt idx="140">
                  <c:v>7.3473100000000002</c:v>
                </c:pt>
                <c:pt idx="141">
                  <c:v>7.3973100000000001</c:v>
                </c:pt>
                <c:pt idx="142">
                  <c:v>7.4473099999999999</c:v>
                </c:pt>
                <c:pt idx="143">
                  <c:v>7.4973099999999997</c:v>
                </c:pt>
                <c:pt idx="144">
                  <c:v>7.5473100000000004</c:v>
                </c:pt>
                <c:pt idx="145">
                  <c:v>7.5973100000000002</c:v>
                </c:pt>
                <c:pt idx="146">
                  <c:v>7.6473100000000001</c:v>
                </c:pt>
                <c:pt idx="147">
                  <c:v>7.6973099999999999</c:v>
                </c:pt>
                <c:pt idx="148">
                  <c:v>7.7473099999999997</c:v>
                </c:pt>
                <c:pt idx="149">
                  <c:v>7.7973100000000004</c:v>
                </c:pt>
                <c:pt idx="150">
                  <c:v>7.8473100000000002</c:v>
                </c:pt>
                <c:pt idx="151">
                  <c:v>7.8973100000000001</c:v>
                </c:pt>
                <c:pt idx="152">
                  <c:v>7.9473099999999999</c:v>
                </c:pt>
                <c:pt idx="153">
                  <c:v>7.9973099999999997</c:v>
                </c:pt>
                <c:pt idx="154">
                  <c:v>8.0473099999999995</c:v>
                </c:pt>
                <c:pt idx="155">
                  <c:v>8.0973100000000002</c:v>
                </c:pt>
                <c:pt idx="156">
                  <c:v>8.1473099999999992</c:v>
                </c:pt>
                <c:pt idx="157">
                  <c:v>8.1973099999999999</c:v>
                </c:pt>
                <c:pt idx="158">
                  <c:v>8.2473100000000006</c:v>
                </c:pt>
                <c:pt idx="159">
                  <c:v>8.2973099999999995</c:v>
                </c:pt>
                <c:pt idx="160">
                  <c:v>8.3473100000000002</c:v>
                </c:pt>
                <c:pt idx="161">
                  <c:v>8.3973099999999992</c:v>
                </c:pt>
                <c:pt idx="162">
                  <c:v>8.4473099999999999</c:v>
                </c:pt>
                <c:pt idx="163">
                  <c:v>8.4973100000000006</c:v>
                </c:pt>
                <c:pt idx="164">
                  <c:v>8.5473099999999995</c:v>
                </c:pt>
                <c:pt idx="165">
                  <c:v>8.5973100000000002</c:v>
                </c:pt>
                <c:pt idx="166">
                  <c:v>8.6473200000000006</c:v>
                </c:pt>
                <c:pt idx="167">
                  <c:v>8.6973199999999995</c:v>
                </c:pt>
                <c:pt idx="168">
                  <c:v>8.7473200000000002</c:v>
                </c:pt>
                <c:pt idx="169">
                  <c:v>8.7973199999999991</c:v>
                </c:pt>
                <c:pt idx="170">
                  <c:v>8.8473199999999999</c:v>
                </c:pt>
                <c:pt idx="171">
                  <c:v>8.8973200000000006</c:v>
                </c:pt>
                <c:pt idx="172">
                  <c:v>8.9473199999999995</c:v>
                </c:pt>
                <c:pt idx="173">
                  <c:v>8.9973200000000002</c:v>
                </c:pt>
                <c:pt idx="174">
                  <c:v>9.0473199999999991</c:v>
                </c:pt>
                <c:pt idx="175">
                  <c:v>9.0973199999999999</c:v>
                </c:pt>
                <c:pt idx="176">
                  <c:v>9.1473200000000006</c:v>
                </c:pt>
                <c:pt idx="177">
                  <c:v>9.1973199999999995</c:v>
                </c:pt>
                <c:pt idx="178">
                  <c:v>9.2473200000000002</c:v>
                </c:pt>
                <c:pt idx="179">
                  <c:v>9.2973199999999991</c:v>
                </c:pt>
                <c:pt idx="180">
                  <c:v>9.3473199999999999</c:v>
                </c:pt>
                <c:pt idx="181">
                  <c:v>9.3973200000000006</c:v>
                </c:pt>
                <c:pt idx="182">
                  <c:v>9.4473199999999995</c:v>
                </c:pt>
                <c:pt idx="183">
                  <c:v>9.4973200000000002</c:v>
                </c:pt>
                <c:pt idx="184">
                  <c:v>9.5473199999999991</c:v>
                </c:pt>
                <c:pt idx="185">
                  <c:v>9.5973199999999999</c:v>
                </c:pt>
                <c:pt idx="186">
                  <c:v>9.6473200000000006</c:v>
                </c:pt>
                <c:pt idx="187">
                  <c:v>9.6973199999999995</c:v>
                </c:pt>
                <c:pt idx="188">
                  <c:v>9.7473200000000002</c:v>
                </c:pt>
                <c:pt idx="189">
                  <c:v>9.7973199999999991</c:v>
                </c:pt>
                <c:pt idx="190">
                  <c:v>9.8473199999999999</c:v>
                </c:pt>
              </c:numCache>
            </c:numRef>
          </c:xVal>
          <c:yVal>
            <c:numRef>
              <c:f>'4-lin'!$S$230:$S$420</c:f>
              <c:numCache>
                <c:formatCode>0.00E+00</c:formatCode>
                <c:ptCount val="191"/>
                <c:pt idx="0">
                  <c:v>6.0346799999999997E-3</c:v>
                </c:pt>
                <c:pt idx="1">
                  <c:v>5.82637E-3</c:v>
                </c:pt>
                <c:pt idx="2">
                  <c:v>5.6185799999999998E-3</c:v>
                </c:pt>
                <c:pt idx="3">
                  <c:v>5.4113E-3</c:v>
                </c:pt>
                <c:pt idx="4">
                  <c:v>5.2045099999999999E-3</c:v>
                </c:pt>
                <c:pt idx="5">
                  <c:v>4.9981899999999996E-3</c:v>
                </c:pt>
                <c:pt idx="6">
                  <c:v>2.7633499999999998E-2</c:v>
                </c:pt>
                <c:pt idx="7">
                  <c:v>5.0039699999999999E-2</c:v>
                </c:pt>
                <c:pt idx="8">
                  <c:v>5.01606E-2</c:v>
                </c:pt>
                <c:pt idx="9">
                  <c:v>5.0278200000000002E-2</c:v>
                </c:pt>
                <c:pt idx="10">
                  <c:v>5.0392300000000001E-2</c:v>
                </c:pt>
                <c:pt idx="11">
                  <c:v>5.05028E-2</c:v>
                </c:pt>
                <c:pt idx="12">
                  <c:v>5.0609599999999998E-2</c:v>
                </c:pt>
                <c:pt idx="13">
                  <c:v>5.0712500000000001E-2</c:v>
                </c:pt>
                <c:pt idx="14">
                  <c:v>5.08114E-2</c:v>
                </c:pt>
                <c:pt idx="15">
                  <c:v>5.0906199999999999E-2</c:v>
                </c:pt>
                <c:pt idx="16">
                  <c:v>5.0996699999999999E-2</c:v>
                </c:pt>
                <c:pt idx="17">
                  <c:v>5.1082900000000001E-2</c:v>
                </c:pt>
                <c:pt idx="18">
                  <c:v>5.1164500000000002E-2</c:v>
                </c:pt>
                <c:pt idx="19">
                  <c:v>5.1241500000000002E-2</c:v>
                </c:pt>
                <c:pt idx="20">
                  <c:v>5.1313699999999997E-2</c:v>
                </c:pt>
                <c:pt idx="21">
                  <c:v>5.13809E-2</c:v>
                </c:pt>
                <c:pt idx="22">
                  <c:v>5.1443000000000003E-2</c:v>
                </c:pt>
                <c:pt idx="23">
                  <c:v>5.1499900000000001E-2</c:v>
                </c:pt>
                <c:pt idx="24">
                  <c:v>5.1551300000000001E-2</c:v>
                </c:pt>
                <c:pt idx="25">
                  <c:v>5.1597200000000003E-2</c:v>
                </c:pt>
                <c:pt idx="26">
                  <c:v>5.16374E-2</c:v>
                </c:pt>
                <c:pt idx="27">
                  <c:v>5.1671700000000001E-2</c:v>
                </c:pt>
                <c:pt idx="28">
                  <c:v>5.1700000000000003E-2</c:v>
                </c:pt>
                <c:pt idx="29">
                  <c:v>5.1721999999999997E-2</c:v>
                </c:pt>
                <c:pt idx="30">
                  <c:v>5.1737600000000002E-2</c:v>
                </c:pt>
                <c:pt idx="31">
                  <c:v>5.17467E-2</c:v>
                </c:pt>
                <c:pt idx="32">
                  <c:v>5.1749000000000003E-2</c:v>
                </c:pt>
                <c:pt idx="33">
                  <c:v>5.1744400000000003E-2</c:v>
                </c:pt>
                <c:pt idx="34">
                  <c:v>5.17327E-2</c:v>
                </c:pt>
                <c:pt idx="35">
                  <c:v>5.1713700000000001E-2</c:v>
                </c:pt>
                <c:pt idx="36">
                  <c:v>5.1687299999999999E-2</c:v>
                </c:pt>
                <c:pt idx="37">
                  <c:v>5.1653200000000003E-2</c:v>
                </c:pt>
                <c:pt idx="38">
                  <c:v>5.1611200000000003E-2</c:v>
                </c:pt>
                <c:pt idx="39">
                  <c:v>5.1561200000000001E-2</c:v>
                </c:pt>
                <c:pt idx="40">
                  <c:v>5.1503E-2</c:v>
                </c:pt>
                <c:pt idx="41">
                  <c:v>5.1436299999999997E-2</c:v>
                </c:pt>
                <c:pt idx="42">
                  <c:v>5.1360999999999997E-2</c:v>
                </c:pt>
                <c:pt idx="43">
                  <c:v>5.12769E-2</c:v>
                </c:pt>
                <c:pt idx="44">
                  <c:v>5.1183699999999999E-2</c:v>
                </c:pt>
                <c:pt idx="45">
                  <c:v>5.1081300000000003E-2</c:v>
                </c:pt>
                <c:pt idx="46">
                  <c:v>5.0969500000000001E-2</c:v>
                </c:pt>
                <c:pt idx="47">
                  <c:v>5.0847999999999997E-2</c:v>
                </c:pt>
                <c:pt idx="48">
                  <c:v>5.0716600000000001E-2</c:v>
                </c:pt>
                <c:pt idx="49">
                  <c:v>5.0575200000000001E-2</c:v>
                </c:pt>
                <c:pt idx="50">
                  <c:v>5.0423599999999999E-2</c:v>
                </c:pt>
                <c:pt idx="51">
                  <c:v>5.0261500000000001E-2</c:v>
                </c:pt>
                <c:pt idx="52">
                  <c:v>5.00887E-2</c:v>
                </c:pt>
                <c:pt idx="53">
                  <c:v>4.9904999999999998E-2</c:v>
                </c:pt>
                <c:pt idx="54">
                  <c:v>4.9710200000000003E-2</c:v>
                </c:pt>
                <c:pt idx="55">
                  <c:v>4.9504100000000002E-2</c:v>
                </c:pt>
                <c:pt idx="56">
                  <c:v>4.92866E-2</c:v>
                </c:pt>
                <c:pt idx="57">
                  <c:v>4.9057400000000001E-2</c:v>
                </c:pt>
                <c:pt idx="58">
                  <c:v>4.88163E-2</c:v>
                </c:pt>
                <c:pt idx="59">
                  <c:v>4.8563099999999998E-2</c:v>
                </c:pt>
                <c:pt idx="60">
                  <c:v>4.8297600000000003E-2</c:v>
                </c:pt>
                <c:pt idx="61">
                  <c:v>4.8019699999999998E-2</c:v>
                </c:pt>
                <c:pt idx="62">
                  <c:v>4.7729099999999997E-2</c:v>
                </c:pt>
                <c:pt idx="63">
                  <c:v>4.7425700000000001E-2</c:v>
                </c:pt>
                <c:pt idx="64">
                  <c:v>4.7109400000000003E-2</c:v>
                </c:pt>
                <c:pt idx="65">
                  <c:v>4.6779899999999999E-2</c:v>
                </c:pt>
                <c:pt idx="66">
                  <c:v>4.6436999999999999E-2</c:v>
                </c:pt>
                <c:pt idx="67">
                  <c:v>4.6080799999999998E-2</c:v>
                </c:pt>
                <c:pt idx="68">
                  <c:v>4.5710899999999999E-2</c:v>
                </c:pt>
                <c:pt idx="69">
                  <c:v>4.5327300000000001E-2</c:v>
                </c:pt>
                <c:pt idx="70">
                  <c:v>4.4929799999999999E-2</c:v>
                </c:pt>
                <c:pt idx="71">
                  <c:v>4.45184E-2</c:v>
                </c:pt>
                <c:pt idx="72">
                  <c:v>4.4092899999999997E-2</c:v>
                </c:pt>
                <c:pt idx="73">
                  <c:v>4.3653200000000003E-2</c:v>
                </c:pt>
                <c:pt idx="74">
                  <c:v>4.3199399999999999E-2</c:v>
                </c:pt>
                <c:pt idx="75">
                  <c:v>4.2731199999999997E-2</c:v>
                </c:pt>
                <c:pt idx="76">
                  <c:v>4.22487E-2</c:v>
                </c:pt>
                <c:pt idx="77">
                  <c:v>4.1751900000000002E-2</c:v>
                </c:pt>
                <c:pt idx="78">
                  <c:v>4.1240699999999998E-2</c:v>
                </c:pt>
                <c:pt idx="79">
                  <c:v>4.07152E-2</c:v>
                </c:pt>
                <c:pt idx="80">
                  <c:v>4.01754E-2</c:v>
                </c:pt>
                <c:pt idx="81">
                  <c:v>3.9621299999999998E-2</c:v>
                </c:pt>
                <c:pt idx="82">
                  <c:v>3.90531E-2</c:v>
                </c:pt>
                <c:pt idx="83">
                  <c:v>3.8470799999999999E-2</c:v>
                </c:pt>
                <c:pt idx="84">
                  <c:v>3.7874499999999998E-2</c:v>
                </c:pt>
                <c:pt idx="85">
                  <c:v>3.7264499999999999E-2</c:v>
                </c:pt>
                <c:pt idx="86">
                  <c:v>3.6640899999999997E-2</c:v>
                </c:pt>
                <c:pt idx="87">
                  <c:v>3.6003800000000002E-2</c:v>
                </c:pt>
                <c:pt idx="88">
                  <c:v>3.5353700000000002E-2</c:v>
                </c:pt>
                <c:pt idx="89">
                  <c:v>3.4690699999999998E-2</c:v>
                </c:pt>
                <c:pt idx="90">
                  <c:v>3.40151E-2</c:v>
                </c:pt>
                <c:pt idx="91">
                  <c:v>3.33274E-2</c:v>
                </c:pt>
                <c:pt idx="92">
                  <c:v>3.2627900000000001E-2</c:v>
                </c:pt>
                <c:pt idx="93">
                  <c:v>3.1917000000000001E-2</c:v>
                </c:pt>
                <c:pt idx="94">
                  <c:v>3.1195199999999999E-2</c:v>
                </c:pt>
                <c:pt idx="95">
                  <c:v>3.0463E-2</c:v>
                </c:pt>
                <c:pt idx="96">
                  <c:v>2.9721000000000001E-2</c:v>
                </c:pt>
                <c:pt idx="97">
                  <c:v>2.8969700000000001E-2</c:v>
                </c:pt>
                <c:pt idx="98">
                  <c:v>2.82099E-2</c:v>
                </c:pt>
                <c:pt idx="99">
                  <c:v>2.7442100000000001E-2</c:v>
                </c:pt>
                <c:pt idx="100">
                  <c:v>2.6667099999999999E-2</c:v>
                </c:pt>
                <c:pt idx="101">
                  <c:v>2.5885700000000001E-2</c:v>
                </c:pt>
                <c:pt idx="102">
                  <c:v>2.5098800000000001E-2</c:v>
                </c:pt>
                <c:pt idx="103">
                  <c:v>2.4307100000000002E-2</c:v>
                </c:pt>
                <c:pt idx="104">
                  <c:v>2.35117E-2</c:v>
                </c:pt>
                <c:pt idx="105">
                  <c:v>2.2713500000000001E-2</c:v>
                </c:pt>
                <c:pt idx="106">
                  <c:v>2.1913499999999999E-2</c:v>
                </c:pt>
                <c:pt idx="107">
                  <c:v>2.1112800000000001E-2</c:v>
                </c:pt>
                <c:pt idx="108">
                  <c:v>2.0312400000000001E-2</c:v>
                </c:pt>
                <c:pt idx="109">
                  <c:v>1.9513599999999999E-2</c:v>
                </c:pt>
                <c:pt idx="110">
                  <c:v>1.8717600000000001E-2</c:v>
                </c:pt>
                <c:pt idx="111">
                  <c:v>1.79255E-2</c:v>
                </c:pt>
                <c:pt idx="112">
                  <c:v>1.71386E-2</c:v>
                </c:pt>
                <c:pt idx="113">
                  <c:v>1.6358299999999999E-2</c:v>
                </c:pt>
                <c:pt idx="114">
                  <c:v>1.55858E-2</c:v>
                </c:pt>
                <c:pt idx="115">
                  <c:v>1.48226E-2</c:v>
                </c:pt>
                <c:pt idx="116">
                  <c:v>1.40699E-2</c:v>
                </c:pt>
                <c:pt idx="117">
                  <c:v>1.3329300000000001E-2</c:v>
                </c:pt>
                <c:pt idx="118">
                  <c:v>1.2602E-2</c:v>
                </c:pt>
                <c:pt idx="119">
                  <c:v>1.18896E-2</c:v>
                </c:pt>
                <c:pt idx="120">
                  <c:v>1.1193399999999999E-2</c:v>
                </c:pt>
                <c:pt idx="121">
                  <c:v>1.0514900000000001E-2</c:v>
                </c:pt>
                <c:pt idx="122">
                  <c:v>9.8554000000000003E-3</c:v>
                </c:pt>
                <c:pt idx="123">
                  <c:v>9.2164199999999995E-3</c:v>
                </c:pt>
                <c:pt idx="124">
                  <c:v>8.5993100000000006E-3</c:v>
                </c:pt>
                <c:pt idx="125">
                  <c:v>8.0054800000000006E-3</c:v>
                </c:pt>
                <c:pt idx="126">
                  <c:v>7.34119E-3</c:v>
                </c:pt>
                <c:pt idx="127">
                  <c:v>6.5504200000000004E-3</c:v>
                </c:pt>
                <c:pt idx="128">
                  <c:v>5.7566199999999996E-3</c:v>
                </c:pt>
                <c:pt idx="129">
                  <c:v>5.0417300000000003E-3</c:v>
                </c:pt>
                <c:pt idx="130">
                  <c:v>5.3308399999999999E-3</c:v>
                </c:pt>
                <c:pt idx="131">
                  <c:v>5.4486300000000003E-3</c:v>
                </c:pt>
                <c:pt idx="132">
                  <c:v>4.7380800000000004E-3</c:v>
                </c:pt>
                <c:pt idx="133">
                  <c:v>4.1201900000000001E-3</c:v>
                </c:pt>
                <c:pt idx="134">
                  <c:v>3.58289E-3</c:v>
                </c:pt>
                <c:pt idx="135">
                  <c:v>3.1156500000000002E-3</c:v>
                </c:pt>
                <c:pt idx="136">
                  <c:v>2.7093400000000002E-3</c:v>
                </c:pt>
                <c:pt idx="137">
                  <c:v>2.3560199999999999E-3</c:v>
                </c:pt>
                <c:pt idx="138">
                  <c:v>2.0487700000000001E-3</c:v>
                </c:pt>
                <c:pt idx="139">
                  <c:v>1.7815999999999999E-3</c:v>
                </c:pt>
                <c:pt idx="140">
                  <c:v>1.54926E-3</c:v>
                </c:pt>
                <c:pt idx="141">
                  <c:v>1.3472200000000001E-3</c:v>
                </c:pt>
                <c:pt idx="142">
                  <c:v>1.1715300000000001E-3</c:v>
                </c:pt>
                <c:pt idx="143">
                  <c:v>1.0187600000000001E-3</c:v>
                </c:pt>
                <c:pt idx="144">
                  <c:v>8.8590100000000003E-4</c:v>
                </c:pt>
                <c:pt idx="145">
                  <c:v>7.7037199999999996E-4</c:v>
                </c:pt>
                <c:pt idx="146">
                  <c:v>6.6990799999999998E-4</c:v>
                </c:pt>
                <c:pt idx="147">
                  <c:v>5.8254499999999996E-4</c:v>
                </c:pt>
                <c:pt idx="148">
                  <c:v>5.0657600000000001E-4</c:v>
                </c:pt>
                <c:pt idx="149">
                  <c:v>4.4051300000000002E-4</c:v>
                </c:pt>
                <c:pt idx="150">
                  <c:v>3.8306499999999998E-4</c:v>
                </c:pt>
                <c:pt idx="151">
                  <c:v>3.3310799999999998E-4</c:v>
                </c:pt>
                <c:pt idx="152">
                  <c:v>2.8966700000000002E-4</c:v>
                </c:pt>
                <c:pt idx="153">
                  <c:v>2.5189E-4</c:v>
                </c:pt>
                <c:pt idx="154">
                  <c:v>2.19039E-4</c:v>
                </c:pt>
                <c:pt idx="155">
                  <c:v>1.9047199999999999E-4</c:v>
                </c:pt>
                <c:pt idx="156">
                  <c:v>1.6563E-4</c:v>
                </c:pt>
                <c:pt idx="157">
                  <c:v>1.44027E-4</c:v>
                </c:pt>
                <c:pt idx="158">
                  <c:v>1.2523999999999999E-4</c:v>
                </c:pt>
                <c:pt idx="159">
                  <c:v>1.08903E-4</c:v>
                </c:pt>
                <c:pt idx="160">
                  <c:v>9.4696200000000003E-5</c:v>
                </c:pt>
                <c:pt idx="161">
                  <c:v>8.2340899999999996E-5</c:v>
                </c:pt>
                <c:pt idx="162">
                  <c:v>7.1595999999999997E-5</c:v>
                </c:pt>
                <c:pt idx="163">
                  <c:v>6.2251199999999998E-5</c:v>
                </c:pt>
                <c:pt idx="164">
                  <c:v>5.4123899999999999E-5</c:v>
                </c:pt>
                <c:pt idx="165">
                  <c:v>4.7055100000000003E-5</c:v>
                </c:pt>
                <c:pt idx="166">
                  <c:v>4.0906499999999999E-5</c:v>
                </c:pt>
                <c:pt idx="167">
                  <c:v>3.5557900000000001E-5</c:v>
                </c:pt>
                <c:pt idx="168">
                  <c:v>3.0904700000000002E-5</c:v>
                </c:pt>
                <c:pt idx="169">
                  <c:v>2.6855900000000002E-5</c:v>
                </c:pt>
                <c:pt idx="170">
                  <c:v>2.33324E-5</c:v>
                </c:pt>
                <c:pt idx="171">
                  <c:v>2.02651E-5</c:v>
                </c:pt>
                <c:pt idx="172">
                  <c:v>1.7594100000000002E-5</c:v>
                </c:pt>
                <c:pt idx="173">
                  <c:v>1.5267199999999998E-5</c:v>
                </c:pt>
                <c:pt idx="174">
                  <c:v>1.32389E-5</c:v>
                </c:pt>
                <c:pt idx="175">
                  <c:v>1.1469499999999999E-5</c:v>
                </c:pt>
                <c:pt idx="176">
                  <c:v>9.9244600000000002E-6</c:v>
                </c:pt>
                <c:pt idx="177">
                  <c:v>8.5734699999999998E-6</c:v>
                </c:pt>
                <c:pt idx="178">
                  <c:v>7.3901499999999999E-6</c:v>
                </c:pt>
                <c:pt idx="179">
                  <c:v>6.3513499999999998E-6</c:v>
                </c:pt>
                <c:pt idx="180">
                  <c:v>5.4367599999999999E-6</c:v>
                </c:pt>
                <c:pt idx="181">
                  <c:v>4.6284999999999998E-6</c:v>
                </c:pt>
                <c:pt idx="182">
                  <c:v>3.9107599999999996E-6</c:v>
                </c:pt>
                <c:pt idx="183">
                  <c:v>3.2695000000000002E-6</c:v>
                </c:pt>
                <c:pt idx="184">
                  <c:v>2.6921800000000001E-6</c:v>
                </c:pt>
                <c:pt idx="185">
                  <c:v>2.1675E-6</c:v>
                </c:pt>
                <c:pt idx="186">
                  <c:v>1.6852200000000001E-6</c:v>
                </c:pt>
                <c:pt idx="187">
                  <c:v>1.2359000000000001E-6</c:v>
                </c:pt>
                <c:pt idx="188">
                  <c:v>8.10745E-7</c:v>
                </c:pt>
                <c:pt idx="189">
                  <c:v>4.0144799999999998E-7</c:v>
                </c:pt>
                <c:pt idx="190">
                  <c:v>-3.4155999999999999E-11</c:v>
                </c:pt>
              </c:numCache>
            </c:numRef>
          </c:yVal>
          <c:smooth val="0"/>
        </c:ser>
        <c:ser>
          <c:idx val="1"/>
          <c:order val="1"/>
          <c:tx>
            <c:v>OrcaFlex</c:v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'4-lin'!$D$182:$D$343</c:f>
              <c:numCache>
                <c:formatCode>General</c:formatCode>
                <c:ptCount val="162"/>
                <c:pt idx="0">
                  <c:v>0</c:v>
                </c:pt>
                <c:pt idx="1">
                  <c:v>5.39416666666667E-2</c:v>
                </c:pt>
                <c:pt idx="2">
                  <c:v>0.161825</c:v>
                </c:pt>
                <c:pt idx="3">
                  <c:v>0.26970833333333299</c:v>
                </c:pt>
                <c:pt idx="4">
                  <c:v>0.37759166666666699</c:v>
                </c:pt>
                <c:pt idx="5">
                  <c:v>0.48547499999999999</c:v>
                </c:pt>
                <c:pt idx="6">
                  <c:v>0.59335833333333299</c:v>
                </c:pt>
                <c:pt idx="7">
                  <c:v>0.67230000000000001</c:v>
                </c:pt>
                <c:pt idx="8">
                  <c:v>0.72230000000000005</c:v>
                </c:pt>
                <c:pt idx="9">
                  <c:v>0.77229999999999999</c:v>
                </c:pt>
                <c:pt idx="10">
                  <c:v>0.82230000000000003</c:v>
                </c:pt>
                <c:pt idx="11">
                  <c:v>0.87229999999999996</c:v>
                </c:pt>
                <c:pt idx="12">
                  <c:v>0.92230000000000001</c:v>
                </c:pt>
                <c:pt idx="13">
                  <c:v>0.97230000000000005</c:v>
                </c:pt>
                <c:pt idx="14">
                  <c:v>1.0223</c:v>
                </c:pt>
                <c:pt idx="15">
                  <c:v>1.0723</c:v>
                </c:pt>
                <c:pt idx="16">
                  <c:v>1.1223000000000001</c:v>
                </c:pt>
                <c:pt idx="17">
                  <c:v>1.1722999999999999</c:v>
                </c:pt>
                <c:pt idx="18">
                  <c:v>1.2222999999999999</c:v>
                </c:pt>
                <c:pt idx="19">
                  <c:v>1.2723</c:v>
                </c:pt>
                <c:pt idx="20">
                  <c:v>1.3223</c:v>
                </c:pt>
                <c:pt idx="21">
                  <c:v>1.3723000000000001</c:v>
                </c:pt>
                <c:pt idx="22">
                  <c:v>1.4222999999999999</c:v>
                </c:pt>
                <c:pt idx="23">
                  <c:v>1.4722999999999999</c:v>
                </c:pt>
                <c:pt idx="24">
                  <c:v>1.5223</c:v>
                </c:pt>
                <c:pt idx="25">
                  <c:v>1.5723</c:v>
                </c:pt>
                <c:pt idx="26">
                  <c:v>1.6223000000000001</c:v>
                </c:pt>
                <c:pt idx="27">
                  <c:v>1.6722999999999999</c:v>
                </c:pt>
                <c:pt idx="28">
                  <c:v>1.7222999999999999</c:v>
                </c:pt>
                <c:pt idx="29">
                  <c:v>1.7723</c:v>
                </c:pt>
                <c:pt idx="30">
                  <c:v>1.8223</c:v>
                </c:pt>
                <c:pt idx="31">
                  <c:v>1.8723000000000001</c:v>
                </c:pt>
                <c:pt idx="32">
                  <c:v>1.9222999999999999</c:v>
                </c:pt>
                <c:pt idx="33">
                  <c:v>1.9722999999999999</c:v>
                </c:pt>
                <c:pt idx="34">
                  <c:v>2.0223</c:v>
                </c:pt>
                <c:pt idx="35">
                  <c:v>2.0722999999999998</c:v>
                </c:pt>
                <c:pt idx="36">
                  <c:v>2.1223000000000001</c:v>
                </c:pt>
                <c:pt idx="37">
                  <c:v>2.1722999999999999</c:v>
                </c:pt>
                <c:pt idx="38">
                  <c:v>2.2223000000000002</c:v>
                </c:pt>
                <c:pt idx="39">
                  <c:v>2.2723</c:v>
                </c:pt>
                <c:pt idx="40">
                  <c:v>2.3222999999999998</c:v>
                </c:pt>
                <c:pt idx="41">
                  <c:v>2.3723000000000001</c:v>
                </c:pt>
                <c:pt idx="42">
                  <c:v>2.4222999999999999</c:v>
                </c:pt>
                <c:pt idx="43">
                  <c:v>2.4723000000000002</c:v>
                </c:pt>
                <c:pt idx="44">
                  <c:v>2.5223</c:v>
                </c:pt>
                <c:pt idx="45">
                  <c:v>2.5722999999999998</c:v>
                </c:pt>
                <c:pt idx="46">
                  <c:v>2.6223000000000001</c:v>
                </c:pt>
                <c:pt idx="47">
                  <c:v>2.6722999999999999</c:v>
                </c:pt>
                <c:pt idx="48">
                  <c:v>2.7223000000000002</c:v>
                </c:pt>
                <c:pt idx="49">
                  <c:v>2.7723</c:v>
                </c:pt>
                <c:pt idx="50">
                  <c:v>2.8222999999999998</c:v>
                </c:pt>
                <c:pt idx="51">
                  <c:v>2.8723000000000001</c:v>
                </c:pt>
                <c:pt idx="52">
                  <c:v>2.9222999999999999</c:v>
                </c:pt>
                <c:pt idx="53">
                  <c:v>2.9723000000000002</c:v>
                </c:pt>
                <c:pt idx="54">
                  <c:v>3.0223</c:v>
                </c:pt>
                <c:pt idx="55">
                  <c:v>3.0722999999999998</c:v>
                </c:pt>
                <c:pt idx="56">
                  <c:v>3.1223000000000001</c:v>
                </c:pt>
                <c:pt idx="57">
                  <c:v>3.1722999999999999</c:v>
                </c:pt>
                <c:pt idx="58">
                  <c:v>3.2223000000000002</c:v>
                </c:pt>
                <c:pt idx="59">
                  <c:v>3.2723</c:v>
                </c:pt>
                <c:pt idx="60">
                  <c:v>3.3222999999999998</c:v>
                </c:pt>
                <c:pt idx="61">
                  <c:v>3.3723000000000001</c:v>
                </c:pt>
                <c:pt idx="62">
                  <c:v>3.4222999999999999</c:v>
                </c:pt>
                <c:pt idx="63">
                  <c:v>3.4723000000000002</c:v>
                </c:pt>
                <c:pt idx="64">
                  <c:v>3.5223</c:v>
                </c:pt>
                <c:pt idx="65">
                  <c:v>3.5722999999999998</c:v>
                </c:pt>
                <c:pt idx="66">
                  <c:v>3.6223000000000001</c:v>
                </c:pt>
                <c:pt idx="67">
                  <c:v>3.6722999999999999</c:v>
                </c:pt>
                <c:pt idx="68">
                  <c:v>3.7223000000000002</c:v>
                </c:pt>
                <c:pt idx="69">
                  <c:v>3.7723</c:v>
                </c:pt>
                <c:pt idx="70">
                  <c:v>3.8222999999999998</c:v>
                </c:pt>
                <c:pt idx="71">
                  <c:v>3.8722999999999899</c:v>
                </c:pt>
                <c:pt idx="72">
                  <c:v>3.9222999999999901</c:v>
                </c:pt>
                <c:pt idx="73">
                  <c:v>3.97229999999999</c:v>
                </c:pt>
                <c:pt idx="74">
                  <c:v>4.0222999999999898</c:v>
                </c:pt>
                <c:pt idx="75">
                  <c:v>4.0722999999999896</c:v>
                </c:pt>
                <c:pt idx="76">
                  <c:v>4.1222999999999903</c:v>
                </c:pt>
                <c:pt idx="77">
                  <c:v>4.1722999999999901</c:v>
                </c:pt>
                <c:pt idx="78">
                  <c:v>4.22229999999999</c:v>
                </c:pt>
                <c:pt idx="79">
                  <c:v>4.2722999999999898</c:v>
                </c:pt>
                <c:pt idx="80">
                  <c:v>4.3222999999999896</c:v>
                </c:pt>
                <c:pt idx="81">
                  <c:v>4.3722999999999903</c:v>
                </c:pt>
                <c:pt idx="82">
                  <c:v>4.4222999999999901</c:v>
                </c:pt>
                <c:pt idx="83">
                  <c:v>4.47229999999999</c:v>
                </c:pt>
                <c:pt idx="84">
                  <c:v>4.5222999999999898</c:v>
                </c:pt>
                <c:pt idx="85">
                  <c:v>4.5722999999999896</c:v>
                </c:pt>
                <c:pt idx="86">
                  <c:v>4.6222999999999903</c:v>
                </c:pt>
                <c:pt idx="87">
                  <c:v>4.6722999999999901</c:v>
                </c:pt>
                <c:pt idx="88">
                  <c:v>4.72229999999999</c:v>
                </c:pt>
                <c:pt idx="89">
                  <c:v>4.7722999999999898</c:v>
                </c:pt>
                <c:pt idx="90">
                  <c:v>4.8222999999999896</c:v>
                </c:pt>
                <c:pt idx="91">
                  <c:v>4.8722999999999903</c:v>
                </c:pt>
                <c:pt idx="92">
                  <c:v>4.9222999999999901</c:v>
                </c:pt>
                <c:pt idx="93">
                  <c:v>4.97229999999999</c:v>
                </c:pt>
                <c:pt idx="94">
                  <c:v>5.0222999999999898</c:v>
                </c:pt>
                <c:pt idx="95">
                  <c:v>5.0722999999999896</c:v>
                </c:pt>
                <c:pt idx="96">
                  <c:v>5.1222999999999903</c:v>
                </c:pt>
                <c:pt idx="97">
                  <c:v>5.1722999999999901</c:v>
                </c:pt>
                <c:pt idx="98">
                  <c:v>5.22229999999999</c:v>
                </c:pt>
                <c:pt idx="99">
                  <c:v>5.2722999999999898</c:v>
                </c:pt>
                <c:pt idx="100">
                  <c:v>5.3222999999999896</c:v>
                </c:pt>
                <c:pt idx="101">
                  <c:v>5.3722999999999903</c:v>
                </c:pt>
                <c:pt idx="102">
                  <c:v>5.4222999999999901</c:v>
                </c:pt>
                <c:pt idx="103">
                  <c:v>5.47229999999999</c:v>
                </c:pt>
                <c:pt idx="104">
                  <c:v>5.5222999999999898</c:v>
                </c:pt>
                <c:pt idx="105">
                  <c:v>5.5722999999999896</c:v>
                </c:pt>
                <c:pt idx="106">
                  <c:v>5.6222999999999903</c:v>
                </c:pt>
                <c:pt idx="107">
                  <c:v>5.6722999999999901</c:v>
                </c:pt>
                <c:pt idx="108">
                  <c:v>5.72229999999999</c:v>
                </c:pt>
                <c:pt idx="109">
                  <c:v>5.7722999999999898</c:v>
                </c:pt>
                <c:pt idx="110">
                  <c:v>5.8222999999999896</c:v>
                </c:pt>
                <c:pt idx="111">
                  <c:v>5.8722999999999903</c:v>
                </c:pt>
                <c:pt idx="112">
                  <c:v>5.9222999999999901</c:v>
                </c:pt>
                <c:pt idx="113">
                  <c:v>5.97229999999999</c:v>
                </c:pt>
                <c:pt idx="114">
                  <c:v>6.0222999999999898</c:v>
                </c:pt>
                <c:pt idx="115">
                  <c:v>6.0722999999999896</c:v>
                </c:pt>
                <c:pt idx="116">
                  <c:v>6.1222999999999903</c:v>
                </c:pt>
                <c:pt idx="117">
                  <c:v>6.1722999999999901</c:v>
                </c:pt>
                <c:pt idx="118">
                  <c:v>6.22229999999999</c:v>
                </c:pt>
                <c:pt idx="119">
                  <c:v>6.2722999999999898</c:v>
                </c:pt>
                <c:pt idx="120">
                  <c:v>6.3222999999999896</c:v>
                </c:pt>
                <c:pt idx="121">
                  <c:v>6.3722999999999903</c:v>
                </c:pt>
                <c:pt idx="122">
                  <c:v>6.4222999999999901</c:v>
                </c:pt>
                <c:pt idx="123">
                  <c:v>6.47229999999999</c:v>
                </c:pt>
                <c:pt idx="124">
                  <c:v>6.5222999999999898</c:v>
                </c:pt>
                <c:pt idx="125">
                  <c:v>6.5722999999999896</c:v>
                </c:pt>
                <c:pt idx="126">
                  <c:v>6.6222999999999796</c:v>
                </c:pt>
                <c:pt idx="127">
                  <c:v>6.6722999999999901</c:v>
                </c:pt>
                <c:pt idx="128">
                  <c:v>6.7222999999999802</c:v>
                </c:pt>
                <c:pt idx="129">
                  <c:v>6.7722999999999898</c:v>
                </c:pt>
                <c:pt idx="130">
                  <c:v>6.8222999999999798</c:v>
                </c:pt>
                <c:pt idx="131">
                  <c:v>6.89729999999998</c:v>
                </c:pt>
                <c:pt idx="132">
                  <c:v>6.9972999999999796</c:v>
                </c:pt>
                <c:pt idx="133">
                  <c:v>7.0972999999999802</c:v>
                </c:pt>
                <c:pt idx="134">
                  <c:v>7.1972999999999798</c:v>
                </c:pt>
                <c:pt idx="135">
                  <c:v>7.2972999999999804</c:v>
                </c:pt>
                <c:pt idx="136">
                  <c:v>7.39729999999998</c:v>
                </c:pt>
                <c:pt idx="137">
                  <c:v>7.4972999999999796</c:v>
                </c:pt>
                <c:pt idx="138">
                  <c:v>7.5972999999999802</c:v>
                </c:pt>
                <c:pt idx="139">
                  <c:v>7.6972999999999798</c:v>
                </c:pt>
                <c:pt idx="140">
                  <c:v>7.7972999999999804</c:v>
                </c:pt>
                <c:pt idx="141">
                  <c:v>7.89729999999998</c:v>
                </c:pt>
                <c:pt idx="142">
                  <c:v>7.9972999999999796</c:v>
                </c:pt>
                <c:pt idx="143">
                  <c:v>8.0972999999999793</c:v>
                </c:pt>
                <c:pt idx="144">
                  <c:v>8.1972999999999807</c:v>
                </c:pt>
                <c:pt idx="145">
                  <c:v>8.2972999999999804</c:v>
                </c:pt>
                <c:pt idx="146">
                  <c:v>8.39729999999998</c:v>
                </c:pt>
                <c:pt idx="147">
                  <c:v>8.4972999999999796</c:v>
                </c:pt>
                <c:pt idx="148">
                  <c:v>8.5972999999999793</c:v>
                </c:pt>
                <c:pt idx="149">
                  <c:v>8.6972999999999807</c:v>
                </c:pt>
                <c:pt idx="150">
                  <c:v>8.7972999999999804</c:v>
                </c:pt>
                <c:pt idx="151">
                  <c:v>8.89729999999998</c:v>
                </c:pt>
                <c:pt idx="152">
                  <c:v>8.9972999999999796</c:v>
                </c:pt>
                <c:pt idx="153">
                  <c:v>9.0972999999999793</c:v>
                </c:pt>
                <c:pt idx="154">
                  <c:v>9.1972999999999807</c:v>
                </c:pt>
                <c:pt idx="155">
                  <c:v>9.2972999999999697</c:v>
                </c:pt>
                <c:pt idx="156">
                  <c:v>9.39729999999998</c:v>
                </c:pt>
                <c:pt idx="157">
                  <c:v>9.4972999999999708</c:v>
                </c:pt>
                <c:pt idx="158">
                  <c:v>9.5972999999999793</c:v>
                </c:pt>
                <c:pt idx="159">
                  <c:v>9.6972999999999701</c:v>
                </c:pt>
                <c:pt idx="160">
                  <c:v>9.7972999999999697</c:v>
                </c:pt>
                <c:pt idx="161">
                  <c:v>9.8472999999999704</c:v>
                </c:pt>
              </c:numCache>
            </c:numRef>
          </c:xVal>
          <c:yVal>
            <c:numRef>
              <c:f>'4-lin'!$E$182:$E$343</c:f>
              <c:numCache>
                <c:formatCode>General</c:formatCode>
                <c:ptCount val="162"/>
                <c:pt idx="0">
                  <c:v>6.0434782834624702E-3</c:v>
                </c:pt>
                <c:pt idx="1">
                  <c:v>5.9395802673709898E-3</c:v>
                </c:pt>
                <c:pt idx="2">
                  <c:v>5.73044377207185E-3</c:v>
                </c:pt>
                <c:pt idx="3">
                  <c:v>5.5227068979589499E-3</c:v>
                </c:pt>
                <c:pt idx="4">
                  <c:v>5.3149700238460402E-3</c:v>
                </c:pt>
                <c:pt idx="5">
                  <c:v>5.10944311647902E-3</c:v>
                </c:pt>
                <c:pt idx="6">
                  <c:v>4.9017062423661198E-3</c:v>
                </c:pt>
                <c:pt idx="7">
                  <c:v>4.9991607666015597E-2</c:v>
                </c:pt>
                <c:pt idx="8">
                  <c:v>5.0110816955566399E-2</c:v>
                </c:pt>
                <c:pt idx="9">
                  <c:v>5.0234794616699198E-2</c:v>
                </c:pt>
                <c:pt idx="10">
                  <c:v>5.0349235534667899E-2</c:v>
                </c:pt>
                <c:pt idx="11">
                  <c:v>5.0458908081054701E-2</c:v>
                </c:pt>
                <c:pt idx="12">
                  <c:v>5.0568580627441399E-2</c:v>
                </c:pt>
                <c:pt idx="13">
                  <c:v>5.0673484802245997E-2</c:v>
                </c:pt>
                <c:pt idx="14">
                  <c:v>5.0768852233886698E-2</c:v>
                </c:pt>
                <c:pt idx="15">
                  <c:v>5.0868988037109202E-2</c:v>
                </c:pt>
                <c:pt idx="16">
                  <c:v>5.0964355468749903E-2</c:v>
                </c:pt>
                <c:pt idx="17">
                  <c:v>5.1050186157226403E-2</c:v>
                </c:pt>
                <c:pt idx="18">
                  <c:v>5.1131248474120899E-2</c:v>
                </c:pt>
                <c:pt idx="19">
                  <c:v>5.12123107910155E-2</c:v>
                </c:pt>
                <c:pt idx="20">
                  <c:v>5.1283836364745997E-2</c:v>
                </c:pt>
                <c:pt idx="21">
                  <c:v>5.13553619384765E-2</c:v>
                </c:pt>
                <c:pt idx="22">
                  <c:v>5.1417350769042802E-2</c:v>
                </c:pt>
                <c:pt idx="23">
                  <c:v>5.1479339599609299E-2</c:v>
                </c:pt>
                <c:pt idx="24">
                  <c:v>5.15317916870114E-2</c:v>
                </c:pt>
                <c:pt idx="25">
                  <c:v>5.1579475402831899E-2</c:v>
                </c:pt>
                <c:pt idx="26">
                  <c:v>5.1622390747070201E-2</c:v>
                </c:pt>
                <c:pt idx="27">
                  <c:v>5.1655769348144302E-2</c:v>
                </c:pt>
                <c:pt idx="28">
                  <c:v>5.16891479492185E-2</c:v>
                </c:pt>
                <c:pt idx="29">
                  <c:v>5.1717758178710903E-2</c:v>
                </c:pt>
                <c:pt idx="30">
                  <c:v>5.1732063293456698E-2</c:v>
                </c:pt>
                <c:pt idx="31">
                  <c:v>5.1741600036620698E-2</c:v>
                </c:pt>
                <c:pt idx="32">
                  <c:v>5.1751136779784802E-2</c:v>
                </c:pt>
                <c:pt idx="33">
                  <c:v>5.1746368408202598E-2</c:v>
                </c:pt>
                <c:pt idx="34">
                  <c:v>5.1736831665038799E-2</c:v>
                </c:pt>
                <c:pt idx="35">
                  <c:v>5.1722526550292698E-2</c:v>
                </c:pt>
                <c:pt idx="36">
                  <c:v>5.16986846923825E-2</c:v>
                </c:pt>
                <c:pt idx="37">
                  <c:v>5.1670074462890098E-2</c:v>
                </c:pt>
                <c:pt idx="38">
                  <c:v>5.1631927490234E-2</c:v>
                </c:pt>
                <c:pt idx="39">
                  <c:v>5.1579475402831497E-2</c:v>
                </c:pt>
                <c:pt idx="40">
                  <c:v>5.1531791687011698E-2</c:v>
                </c:pt>
                <c:pt idx="41">
                  <c:v>5.1465034484862802E-2</c:v>
                </c:pt>
                <c:pt idx="42">
                  <c:v>5.13935089111325E-2</c:v>
                </c:pt>
                <c:pt idx="43">
                  <c:v>5.13124465942379E-2</c:v>
                </c:pt>
                <c:pt idx="44">
                  <c:v>5.1226615905761101E-2</c:v>
                </c:pt>
                <c:pt idx="45">
                  <c:v>5.1121711730956698E-2</c:v>
                </c:pt>
                <c:pt idx="46">
                  <c:v>5.1021575927734202E-2</c:v>
                </c:pt>
                <c:pt idx="47">
                  <c:v>5.0897598266601299E-2</c:v>
                </c:pt>
                <c:pt idx="48">
                  <c:v>5.0773620605468799E-2</c:v>
                </c:pt>
                <c:pt idx="49">
                  <c:v>5.0640106201171702E-2</c:v>
                </c:pt>
                <c:pt idx="50">
                  <c:v>5.0487518310546597E-2</c:v>
                </c:pt>
                <c:pt idx="51">
                  <c:v>5.0334930419922201E-2</c:v>
                </c:pt>
                <c:pt idx="52">
                  <c:v>5.0163269042968403E-2</c:v>
                </c:pt>
                <c:pt idx="53">
                  <c:v>4.9982070922851403E-2</c:v>
                </c:pt>
                <c:pt idx="54">
                  <c:v>4.9796104431152399E-2</c:v>
                </c:pt>
                <c:pt idx="55">
                  <c:v>4.9595832824706199E-2</c:v>
                </c:pt>
                <c:pt idx="56">
                  <c:v>4.9381256103515E-2</c:v>
                </c:pt>
                <c:pt idx="57">
                  <c:v>4.9157142639159698E-2</c:v>
                </c:pt>
                <c:pt idx="58">
                  <c:v>4.8923492431640098E-2</c:v>
                </c:pt>
                <c:pt idx="59">
                  <c:v>4.8675537109374702E-2</c:v>
                </c:pt>
                <c:pt idx="60">
                  <c:v>4.8413276672363302E-2</c:v>
                </c:pt>
                <c:pt idx="61">
                  <c:v>4.8141479492187098E-2</c:v>
                </c:pt>
                <c:pt idx="62">
                  <c:v>4.7860145568846997E-2</c:v>
                </c:pt>
                <c:pt idx="63">
                  <c:v>4.7559738159179001E-2</c:v>
                </c:pt>
                <c:pt idx="64">
                  <c:v>4.7249794006346699E-2</c:v>
                </c:pt>
                <c:pt idx="65">
                  <c:v>4.6925544738769198E-2</c:v>
                </c:pt>
                <c:pt idx="66">
                  <c:v>4.6591758728027101E-2</c:v>
                </c:pt>
                <c:pt idx="67">
                  <c:v>4.6238899230956199E-2</c:v>
                </c:pt>
                <c:pt idx="68">
                  <c:v>4.58765029907224E-2</c:v>
                </c:pt>
                <c:pt idx="69">
                  <c:v>4.5499801635741403E-2</c:v>
                </c:pt>
                <c:pt idx="70">
                  <c:v>4.5108795166014799E-2</c:v>
                </c:pt>
                <c:pt idx="71">
                  <c:v>4.4703483581542698E-2</c:v>
                </c:pt>
                <c:pt idx="72">
                  <c:v>4.42838668823234E-2</c:v>
                </c:pt>
                <c:pt idx="73">
                  <c:v>4.3849945068359403E-2</c:v>
                </c:pt>
                <c:pt idx="74">
                  <c:v>4.3406486511230101E-2</c:v>
                </c:pt>
                <c:pt idx="75">
                  <c:v>4.2943954467773202E-2</c:v>
                </c:pt>
                <c:pt idx="76">
                  <c:v>4.2467117309569903E-2</c:v>
                </c:pt>
                <c:pt idx="77">
                  <c:v>4.1975975036620303E-2</c:v>
                </c:pt>
                <c:pt idx="78">
                  <c:v>4.1475296020506799E-2</c:v>
                </c:pt>
                <c:pt idx="79">
                  <c:v>4.0955543518065997E-2</c:v>
                </c:pt>
                <c:pt idx="80">
                  <c:v>4.0421485900878899E-2</c:v>
                </c:pt>
                <c:pt idx="81">
                  <c:v>3.9873123168944702E-2</c:v>
                </c:pt>
                <c:pt idx="82">
                  <c:v>3.9315223693847198E-2</c:v>
                </c:pt>
                <c:pt idx="83">
                  <c:v>3.8738250732422E-2</c:v>
                </c:pt>
                <c:pt idx="84">
                  <c:v>3.8151741027830997E-2</c:v>
                </c:pt>
                <c:pt idx="85">
                  <c:v>3.7546157836913299E-2</c:v>
                </c:pt>
                <c:pt idx="86">
                  <c:v>3.6926269531249799E-2</c:v>
                </c:pt>
                <c:pt idx="87">
                  <c:v>3.6301612854003601E-2</c:v>
                </c:pt>
                <c:pt idx="88">
                  <c:v>3.5653114318847698E-2</c:v>
                </c:pt>
                <c:pt idx="89">
                  <c:v>3.4999847412108702E-2</c:v>
                </c:pt>
                <c:pt idx="90">
                  <c:v>3.4332275390624403E-2</c:v>
                </c:pt>
                <c:pt idx="91">
                  <c:v>3.3645629882812299E-2</c:v>
                </c:pt>
                <c:pt idx="92">
                  <c:v>3.2958984374999001E-2</c:v>
                </c:pt>
                <c:pt idx="93">
                  <c:v>3.2248497009276997E-2</c:v>
                </c:pt>
                <c:pt idx="94">
                  <c:v>3.1538009643553903E-2</c:v>
                </c:pt>
                <c:pt idx="95">
                  <c:v>3.08084487915035E-2</c:v>
                </c:pt>
                <c:pt idx="96">
                  <c:v>3.0069351196288601E-2</c:v>
                </c:pt>
                <c:pt idx="97">
                  <c:v>2.9325485229491299E-2</c:v>
                </c:pt>
                <c:pt idx="98">
                  <c:v>2.85720825195304E-2</c:v>
                </c:pt>
                <c:pt idx="99">
                  <c:v>2.7804374694824E-2</c:v>
                </c:pt>
                <c:pt idx="100">
                  <c:v>2.7036666870116299E-2</c:v>
                </c:pt>
                <c:pt idx="101">
                  <c:v>2.62594223022454E-2</c:v>
                </c:pt>
                <c:pt idx="102">
                  <c:v>2.54774093627924E-2</c:v>
                </c:pt>
                <c:pt idx="103">
                  <c:v>2.4685859680175001E-2</c:v>
                </c:pt>
                <c:pt idx="104">
                  <c:v>2.3899078369140299E-2</c:v>
                </c:pt>
                <c:pt idx="105">
                  <c:v>2.3097991943358799E-2</c:v>
                </c:pt>
                <c:pt idx="106">
                  <c:v>2.2301673889159299E-2</c:v>
                </c:pt>
                <c:pt idx="107">
                  <c:v>2.1500587463378299E-2</c:v>
                </c:pt>
                <c:pt idx="108">
                  <c:v>2.0699501037597701E-2</c:v>
                </c:pt>
                <c:pt idx="109">
                  <c:v>1.9903182983397799E-2</c:v>
                </c:pt>
                <c:pt idx="110">
                  <c:v>1.9106864929198601E-2</c:v>
                </c:pt>
                <c:pt idx="111">
                  <c:v>1.8315315246581799E-2</c:v>
                </c:pt>
                <c:pt idx="112">
                  <c:v>1.7523765563964702E-2</c:v>
                </c:pt>
                <c:pt idx="113">
                  <c:v>1.6741752624510602E-2</c:v>
                </c:pt>
                <c:pt idx="114">
                  <c:v>1.59692764282225E-2</c:v>
                </c:pt>
                <c:pt idx="115">
                  <c:v>1.51968002319329E-2</c:v>
                </c:pt>
                <c:pt idx="116">
                  <c:v>1.44433975219714E-2</c:v>
                </c:pt>
                <c:pt idx="117">
                  <c:v>1.36995315551757E-2</c:v>
                </c:pt>
                <c:pt idx="118">
                  <c:v>1.29652023315427E-2</c:v>
                </c:pt>
                <c:pt idx="119">
                  <c:v>1.22451782226563E-2</c:v>
                </c:pt>
                <c:pt idx="120">
                  <c:v>1.1544227600097099E-2</c:v>
                </c:pt>
                <c:pt idx="121">
                  <c:v>1.0852813720702899E-2</c:v>
                </c:pt>
                <c:pt idx="122">
                  <c:v>1.01852416992179E-2</c:v>
                </c:pt>
                <c:pt idx="123">
                  <c:v>9.5415115356438807E-3</c:v>
                </c:pt>
                <c:pt idx="124">
                  <c:v>8.9073181152339205E-3</c:v>
                </c:pt>
                <c:pt idx="125">
                  <c:v>8.3065032958977592E-3</c:v>
                </c:pt>
                <c:pt idx="126">
                  <c:v>7.7199935913077602E-3</c:v>
                </c:pt>
                <c:pt idx="127">
                  <c:v>6.9904327392574898E-3</c:v>
                </c:pt>
                <c:pt idx="128">
                  <c:v>6.1464309692378701E-3</c:v>
                </c:pt>
                <c:pt idx="129">
                  <c:v>5.3882598876947296E-3</c:v>
                </c:pt>
                <c:pt idx="130">
                  <c:v>4.71115112304662E-3</c:v>
                </c:pt>
                <c:pt idx="131">
                  <c:v>5.4955482482905499E-3</c:v>
                </c:pt>
                <c:pt idx="132">
                  <c:v>4.1627883911130297E-3</c:v>
                </c:pt>
                <c:pt idx="133">
                  <c:v>3.1542778015133401E-3</c:v>
                </c:pt>
                <c:pt idx="134">
                  <c:v>2.39133834838822E-3</c:v>
                </c:pt>
                <c:pt idx="135">
                  <c:v>1.8119812011716701E-3</c:v>
                </c:pt>
                <c:pt idx="136">
                  <c:v>1.37805938720684E-3</c:v>
                </c:pt>
                <c:pt idx="137">
                  <c:v>1.0442733764644001E-3</c:v>
                </c:pt>
                <c:pt idx="138">
                  <c:v>7.93933868408177E-4</c:v>
                </c:pt>
                <c:pt idx="139">
                  <c:v>6.0558319091751002E-4</c:v>
                </c:pt>
                <c:pt idx="140">
                  <c:v>4.6253204345691502E-4</c:v>
                </c:pt>
                <c:pt idx="141">
                  <c:v>3.5285949707012997E-4</c:v>
                </c:pt>
                <c:pt idx="142">
                  <c:v>2.6941299438419702E-4</c:v>
                </c:pt>
                <c:pt idx="143">
                  <c:v>2.0980834960925601E-4</c:v>
                </c:pt>
                <c:pt idx="144">
                  <c:v>1.5974044799733699E-4</c:v>
                </c:pt>
                <c:pt idx="145">
                  <c:v>1.2636184692360199E-4</c:v>
                </c:pt>
                <c:pt idx="146" formatCode="0.00E+00">
                  <c:v>9.77516174317718E-5</c:v>
                </c:pt>
                <c:pt idx="147" formatCode="0.00E+00">
                  <c:v>7.8678131103450302E-5</c:v>
                </c:pt>
                <c:pt idx="148" formatCode="0.00E+00">
                  <c:v>6.1988830566231897E-5</c:v>
                </c:pt>
                <c:pt idx="149" formatCode="0.00E+00">
                  <c:v>5.00679016108278E-5</c:v>
                </c:pt>
                <c:pt idx="150" formatCode="0.00E+00">
                  <c:v>4.2915344238315097E-5</c:v>
                </c:pt>
                <c:pt idx="151" formatCode="0.00E+00">
                  <c:v>3.3378601073956902E-5</c:v>
                </c:pt>
                <c:pt idx="152" formatCode="0.00E+00">
                  <c:v>2.8610229491642499E-5</c:v>
                </c:pt>
                <c:pt idx="153" formatCode="0.00E+00">
                  <c:v>2.6226043700901898E-5</c:v>
                </c:pt>
                <c:pt idx="154" formatCode="0.00E+00">
                  <c:v>1.90734863281279E-5</c:v>
                </c:pt>
                <c:pt idx="155" formatCode="0.00E+00">
                  <c:v>1.9073486327572901E-5</c:v>
                </c:pt>
                <c:pt idx="156" formatCode="0.00E+00">
                  <c:v>1.4305114746095E-5</c:v>
                </c:pt>
                <c:pt idx="157" formatCode="0.00E+00">
                  <c:v>1.43051147458174E-5</c:v>
                </c:pt>
                <c:pt idx="158" formatCode="0.00E+00">
                  <c:v>9.5367431640628507E-6</c:v>
                </c:pt>
                <c:pt idx="159" formatCode="0.00E+00">
                  <c:v>4.76837158147618E-6</c:v>
                </c:pt>
                <c:pt idx="160" formatCode="0.00E+00">
                  <c:v>2.38418579101565E-6</c:v>
                </c:pt>
                <c:pt idx="161" formatCode="0.00E+00">
                  <c:v>2.91874197588804E-7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357984"/>
        <c:axId val="447355632"/>
      </c:scatterChart>
      <c:valAx>
        <c:axId val="44735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55632"/>
        <c:crosses val="autoZero"/>
        <c:crossBetween val="midCat"/>
      </c:valAx>
      <c:valAx>
        <c:axId val="4473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5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BS-engine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'5-lin'!$M$230:$M$420</c:f>
              <c:numCache>
                <c:formatCode>General</c:formatCode>
                <c:ptCount val="191"/>
                <c:pt idx="0">
                  <c:v>0</c:v>
                </c:pt>
                <c:pt idx="1">
                  <c:v>0.10788300000000001</c:v>
                </c:pt>
                <c:pt idx="2">
                  <c:v>0.21576699999999999</c:v>
                </c:pt>
                <c:pt idx="3">
                  <c:v>0.32364999999999999</c:v>
                </c:pt>
                <c:pt idx="4">
                  <c:v>0.431533</c:v>
                </c:pt>
                <c:pt idx="5">
                  <c:v>0.53941700000000004</c:v>
                </c:pt>
                <c:pt idx="6">
                  <c:v>0.64729999999999999</c:v>
                </c:pt>
                <c:pt idx="7">
                  <c:v>0.69730000000000003</c:v>
                </c:pt>
                <c:pt idx="8">
                  <c:v>0.74729999999999996</c:v>
                </c:pt>
                <c:pt idx="9">
                  <c:v>0.79730000000000001</c:v>
                </c:pt>
                <c:pt idx="10">
                  <c:v>0.84730000000000005</c:v>
                </c:pt>
                <c:pt idx="11">
                  <c:v>0.89729999999999999</c:v>
                </c:pt>
                <c:pt idx="12">
                  <c:v>0.94730000000000003</c:v>
                </c:pt>
                <c:pt idx="13">
                  <c:v>0.99729999999999996</c:v>
                </c:pt>
                <c:pt idx="14">
                  <c:v>1.0472999999999999</c:v>
                </c:pt>
                <c:pt idx="15">
                  <c:v>1.0972999999999999</c:v>
                </c:pt>
                <c:pt idx="16">
                  <c:v>1.1473</c:v>
                </c:pt>
                <c:pt idx="17">
                  <c:v>1.1973</c:v>
                </c:pt>
                <c:pt idx="18">
                  <c:v>1.2473000000000001</c:v>
                </c:pt>
                <c:pt idx="19">
                  <c:v>1.2972999999999999</c:v>
                </c:pt>
                <c:pt idx="20">
                  <c:v>1.3472999999999999</c:v>
                </c:pt>
                <c:pt idx="21">
                  <c:v>1.3973</c:v>
                </c:pt>
                <c:pt idx="22">
                  <c:v>1.4473</c:v>
                </c:pt>
                <c:pt idx="23">
                  <c:v>1.4973000000000001</c:v>
                </c:pt>
                <c:pt idx="24">
                  <c:v>1.5472999999999999</c:v>
                </c:pt>
                <c:pt idx="25">
                  <c:v>1.5972999999999999</c:v>
                </c:pt>
                <c:pt idx="26">
                  <c:v>1.6473</c:v>
                </c:pt>
                <c:pt idx="27">
                  <c:v>1.6973</c:v>
                </c:pt>
                <c:pt idx="28">
                  <c:v>1.7473000000000001</c:v>
                </c:pt>
                <c:pt idx="29">
                  <c:v>1.7972999999999999</c:v>
                </c:pt>
                <c:pt idx="30">
                  <c:v>1.8472999999999999</c:v>
                </c:pt>
                <c:pt idx="31">
                  <c:v>1.8973</c:v>
                </c:pt>
                <c:pt idx="32">
                  <c:v>1.9473</c:v>
                </c:pt>
                <c:pt idx="33">
                  <c:v>1.9973000000000001</c:v>
                </c:pt>
                <c:pt idx="34">
                  <c:v>2.0472999999999999</c:v>
                </c:pt>
                <c:pt idx="35">
                  <c:v>2.0973000000000002</c:v>
                </c:pt>
                <c:pt idx="36">
                  <c:v>2.1473</c:v>
                </c:pt>
                <c:pt idx="37">
                  <c:v>2.1972999999999998</c:v>
                </c:pt>
                <c:pt idx="38">
                  <c:v>2.2473000000000001</c:v>
                </c:pt>
                <c:pt idx="39">
                  <c:v>2.2972999999999999</c:v>
                </c:pt>
                <c:pt idx="40">
                  <c:v>2.3473000000000002</c:v>
                </c:pt>
                <c:pt idx="41">
                  <c:v>2.3973</c:v>
                </c:pt>
                <c:pt idx="42">
                  <c:v>2.4472999999999998</c:v>
                </c:pt>
                <c:pt idx="43">
                  <c:v>2.4973000000000001</c:v>
                </c:pt>
                <c:pt idx="44">
                  <c:v>2.5472999999999999</c:v>
                </c:pt>
                <c:pt idx="45">
                  <c:v>2.5973000000000002</c:v>
                </c:pt>
                <c:pt idx="46">
                  <c:v>2.6473</c:v>
                </c:pt>
                <c:pt idx="47">
                  <c:v>2.6972999999999998</c:v>
                </c:pt>
                <c:pt idx="48">
                  <c:v>2.7473000000000001</c:v>
                </c:pt>
                <c:pt idx="49">
                  <c:v>2.7972999999999999</c:v>
                </c:pt>
                <c:pt idx="50">
                  <c:v>2.8473000000000002</c:v>
                </c:pt>
                <c:pt idx="51">
                  <c:v>2.8973</c:v>
                </c:pt>
                <c:pt idx="52">
                  <c:v>2.9472999999999998</c:v>
                </c:pt>
                <c:pt idx="53">
                  <c:v>2.9973000000000001</c:v>
                </c:pt>
                <c:pt idx="54">
                  <c:v>3.0472999999999999</c:v>
                </c:pt>
                <c:pt idx="55">
                  <c:v>3.0973000000000002</c:v>
                </c:pt>
                <c:pt idx="56">
                  <c:v>3.1473</c:v>
                </c:pt>
                <c:pt idx="57">
                  <c:v>3.1972999999999998</c:v>
                </c:pt>
                <c:pt idx="58">
                  <c:v>3.2473000000000001</c:v>
                </c:pt>
                <c:pt idx="59">
                  <c:v>3.2972999999999999</c:v>
                </c:pt>
                <c:pt idx="60">
                  <c:v>3.3473000000000002</c:v>
                </c:pt>
                <c:pt idx="61">
                  <c:v>3.3973</c:v>
                </c:pt>
                <c:pt idx="62">
                  <c:v>3.4472999999999998</c:v>
                </c:pt>
                <c:pt idx="63">
                  <c:v>3.4973000000000001</c:v>
                </c:pt>
                <c:pt idx="64">
                  <c:v>3.5472999999999999</c:v>
                </c:pt>
                <c:pt idx="65">
                  <c:v>3.5973000000000002</c:v>
                </c:pt>
                <c:pt idx="66">
                  <c:v>3.6473</c:v>
                </c:pt>
                <c:pt idx="67">
                  <c:v>3.6972999999999998</c:v>
                </c:pt>
                <c:pt idx="68">
                  <c:v>3.7473000000000001</c:v>
                </c:pt>
                <c:pt idx="69">
                  <c:v>3.7972999999999999</c:v>
                </c:pt>
                <c:pt idx="70">
                  <c:v>3.8473000000000002</c:v>
                </c:pt>
                <c:pt idx="71">
                  <c:v>3.8973</c:v>
                </c:pt>
                <c:pt idx="72">
                  <c:v>3.9472999999999998</c:v>
                </c:pt>
                <c:pt idx="73">
                  <c:v>3.9973000000000001</c:v>
                </c:pt>
                <c:pt idx="74">
                  <c:v>4.0472999999999999</c:v>
                </c:pt>
                <c:pt idx="75">
                  <c:v>4.0972999999999997</c:v>
                </c:pt>
                <c:pt idx="76">
                  <c:v>4.1473000000000004</c:v>
                </c:pt>
                <c:pt idx="77">
                  <c:v>4.1973000000000003</c:v>
                </c:pt>
                <c:pt idx="78">
                  <c:v>4.2473000000000001</c:v>
                </c:pt>
                <c:pt idx="79">
                  <c:v>4.2972999999999999</c:v>
                </c:pt>
                <c:pt idx="80">
                  <c:v>4.3472999999999997</c:v>
                </c:pt>
                <c:pt idx="81">
                  <c:v>4.3973000000000004</c:v>
                </c:pt>
                <c:pt idx="82">
                  <c:v>4.4473000000000003</c:v>
                </c:pt>
                <c:pt idx="83">
                  <c:v>4.4973000000000001</c:v>
                </c:pt>
                <c:pt idx="84">
                  <c:v>4.5472999999999999</c:v>
                </c:pt>
                <c:pt idx="85">
                  <c:v>4.5972999999999997</c:v>
                </c:pt>
                <c:pt idx="86">
                  <c:v>4.6473000000000004</c:v>
                </c:pt>
                <c:pt idx="87">
                  <c:v>4.6973000000000003</c:v>
                </c:pt>
                <c:pt idx="88">
                  <c:v>4.7473000000000001</c:v>
                </c:pt>
                <c:pt idx="89">
                  <c:v>4.7972999999999999</c:v>
                </c:pt>
                <c:pt idx="90">
                  <c:v>4.8472999999999997</c:v>
                </c:pt>
                <c:pt idx="91">
                  <c:v>4.8973000000000004</c:v>
                </c:pt>
                <c:pt idx="92">
                  <c:v>4.9473000000000003</c:v>
                </c:pt>
                <c:pt idx="93">
                  <c:v>4.9973000000000001</c:v>
                </c:pt>
                <c:pt idx="94">
                  <c:v>5.0472999999999999</c:v>
                </c:pt>
                <c:pt idx="95">
                  <c:v>5.0972999999999997</c:v>
                </c:pt>
                <c:pt idx="96">
                  <c:v>5.1473000000000004</c:v>
                </c:pt>
                <c:pt idx="97">
                  <c:v>5.1973000000000003</c:v>
                </c:pt>
                <c:pt idx="98">
                  <c:v>5.2473000000000001</c:v>
                </c:pt>
                <c:pt idx="99">
                  <c:v>5.2972999999999999</c:v>
                </c:pt>
                <c:pt idx="100">
                  <c:v>5.3472999999999997</c:v>
                </c:pt>
                <c:pt idx="101">
                  <c:v>5.3973000000000004</c:v>
                </c:pt>
                <c:pt idx="102">
                  <c:v>5.4473000000000003</c:v>
                </c:pt>
                <c:pt idx="103">
                  <c:v>5.4973000000000001</c:v>
                </c:pt>
                <c:pt idx="104">
                  <c:v>5.5472999999999999</c:v>
                </c:pt>
                <c:pt idx="105">
                  <c:v>5.5972999999999997</c:v>
                </c:pt>
                <c:pt idx="106">
                  <c:v>5.6473000000000004</c:v>
                </c:pt>
                <c:pt idx="107">
                  <c:v>5.6973000000000003</c:v>
                </c:pt>
                <c:pt idx="108">
                  <c:v>5.7473000000000001</c:v>
                </c:pt>
                <c:pt idx="109">
                  <c:v>5.7972999999999999</c:v>
                </c:pt>
                <c:pt idx="110">
                  <c:v>5.8472999999999997</c:v>
                </c:pt>
                <c:pt idx="111">
                  <c:v>5.8973000000000004</c:v>
                </c:pt>
                <c:pt idx="112" formatCode="0.00E+00">
                  <c:v>5.9473000000000003</c:v>
                </c:pt>
                <c:pt idx="113" formatCode="0.00E+00">
                  <c:v>5.9973000000000001</c:v>
                </c:pt>
                <c:pt idx="114">
                  <c:v>6.0473100000000004</c:v>
                </c:pt>
                <c:pt idx="115">
                  <c:v>6.0973100000000002</c:v>
                </c:pt>
                <c:pt idx="116">
                  <c:v>6.1473100000000001</c:v>
                </c:pt>
                <c:pt idx="117">
                  <c:v>6.1973099999999999</c:v>
                </c:pt>
                <c:pt idx="118">
                  <c:v>6.2473099999999997</c:v>
                </c:pt>
                <c:pt idx="119">
                  <c:v>6.2973100000000004</c:v>
                </c:pt>
                <c:pt idx="120">
                  <c:v>6.3473100000000002</c:v>
                </c:pt>
                <c:pt idx="121">
                  <c:v>6.3973100000000001</c:v>
                </c:pt>
                <c:pt idx="122">
                  <c:v>6.4473099999999999</c:v>
                </c:pt>
                <c:pt idx="123">
                  <c:v>6.4973099999999997</c:v>
                </c:pt>
                <c:pt idx="124">
                  <c:v>6.5473100000000004</c:v>
                </c:pt>
                <c:pt idx="125">
                  <c:v>6.5973100000000002</c:v>
                </c:pt>
                <c:pt idx="126">
                  <c:v>6.6473100000000001</c:v>
                </c:pt>
                <c:pt idx="127">
                  <c:v>6.6973099999999999</c:v>
                </c:pt>
                <c:pt idx="128">
                  <c:v>6.7473099999999997</c:v>
                </c:pt>
                <c:pt idx="129">
                  <c:v>6.7973100000000004</c:v>
                </c:pt>
                <c:pt idx="130">
                  <c:v>6.8473100000000002</c:v>
                </c:pt>
                <c:pt idx="131">
                  <c:v>6.8973100000000001</c:v>
                </c:pt>
                <c:pt idx="132">
                  <c:v>6.9473099999999999</c:v>
                </c:pt>
                <c:pt idx="133">
                  <c:v>6.9973099999999997</c:v>
                </c:pt>
                <c:pt idx="134">
                  <c:v>7.0473100000000004</c:v>
                </c:pt>
                <c:pt idx="135">
                  <c:v>7.0973100000000002</c:v>
                </c:pt>
                <c:pt idx="136">
                  <c:v>7.1473100000000001</c:v>
                </c:pt>
                <c:pt idx="137">
                  <c:v>7.1973099999999999</c:v>
                </c:pt>
                <c:pt idx="138">
                  <c:v>7.2473099999999997</c:v>
                </c:pt>
                <c:pt idx="139">
                  <c:v>7.2973100000000004</c:v>
                </c:pt>
                <c:pt idx="140">
                  <c:v>7.3473100000000002</c:v>
                </c:pt>
                <c:pt idx="141">
                  <c:v>7.3973100000000001</c:v>
                </c:pt>
                <c:pt idx="142">
                  <c:v>7.4473099999999999</c:v>
                </c:pt>
                <c:pt idx="143">
                  <c:v>7.4973099999999997</c:v>
                </c:pt>
                <c:pt idx="144">
                  <c:v>7.5473100000000004</c:v>
                </c:pt>
                <c:pt idx="145">
                  <c:v>7.5973100000000002</c:v>
                </c:pt>
                <c:pt idx="146">
                  <c:v>7.6473100000000001</c:v>
                </c:pt>
                <c:pt idx="147">
                  <c:v>7.6973099999999999</c:v>
                </c:pt>
                <c:pt idx="148">
                  <c:v>7.7473099999999997</c:v>
                </c:pt>
                <c:pt idx="149">
                  <c:v>7.7973100000000004</c:v>
                </c:pt>
                <c:pt idx="150">
                  <c:v>7.8473100000000002</c:v>
                </c:pt>
                <c:pt idx="151">
                  <c:v>7.8973100000000001</c:v>
                </c:pt>
                <c:pt idx="152">
                  <c:v>7.9473099999999999</c:v>
                </c:pt>
                <c:pt idx="153">
                  <c:v>7.9973099999999997</c:v>
                </c:pt>
                <c:pt idx="154">
                  <c:v>8.0473099999999995</c:v>
                </c:pt>
                <c:pt idx="155">
                  <c:v>8.0973100000000002</c:v>
                </c:pt>
                <c:pt idx="156">
                  <c:v>8.1473099999999992</c:v>
                </c:pt>
                <c:pt idx="157">
                  <c:v>8.1973099999999999</c:v>
                </c:pt>
                <c:pt idx="158">
                  <c:v>8.2473100000000006</c:v>
                </c:pt>
                <c:pt idx="159">
                  <c:v>8.2973099999999995</c:v>
                </c:pt>
                <c:pt idx="160">
                  <c:v>8.3473100000000002</c:v>
                </c:pt>
                <c:pt idx="161">
                  <c:v>8.3973099999999992</c:v>
                </c:pt>
                <c:pt idx="162">
                  <c:v>8.4473099999999999</c:v>
                </c:pt>
                <c:pt idx="163">
                  <c:v>8.4973100000000006</c:v>
                </c:pt>
                <c:pt idx="164">
                  <c:v>8.5473099999999995</c:v>
                </c:pt>
                <c:pt idx="165">
                  <c:v>8.5973100000000002</c:v>
                </c:pt>
                <c:pt idx="166">
                  <c:v>8.6473200000000006</c:v>
                </c:pt>
                <c:pt idx="167">
                  <c:v>8.6973199999999995</c:v>
                </c:pt>
                <c:pt idx="168">
                  <c:v>8.7473200000000002</c:v>
                </c:pt>
                <c:pt idx="169">
                  <c:v>8.7973199999999991</c:v>
                </c:pt>
                <c:pt idx="170">
                  <c:v>8.8473199999999999</c:v>
                </c:pt>
                <c:pt idx="171">
                  <c:v>8.8973200000000006</c:v>
                </c:pt>
                <c:pt idx="172">
                  <c:v>8.9473199999999995</c:v>
                </c:pt>
                <c:pt idx="173">
                  <c:v>8.9973200000000002</c:v>
                </c:pt>
                <c:pt idx="174">
                  <c:v>9.0473199999999991</c:v>
                </c:pt>
                <c:pt idx="175">
                  <c:v>9.0973199999999999</c:v>
                </c:pt>
                <c:pt idx="176">
                  <c:v>9.1473200000000006</c:v>
                </c:pt>
                <c:pt idx="177">
                  <c:v>9.1973199999999995</c:v>
                </c:pt>
                <c:pt idx="178">
                  <c:v>9.2473200000000002</c:v>
                </c:pt>
                <c:pt idx="179">
                  <c:v>9.2973199999999991</c:v>
                </c:pt>
                <c:pt idx="180">
                  <c:v>9.3473199999999999</c:v>
                </c:pt>
                <c:pt idx="181">
                  <c:v>9.3973200000000006</c:v>
                </c:pt>
                <c:pt idx="182">
                  <c:v>9.4473199999999995</c:v>
                </c:pt>
                <c:pt idx="183">
                  <c:v>9.4973200000000002</c:v>
                </c:pt>
                <c:pt idx="184">
                  <c:v>9.5473199999999991</c:v>
                </c:pt>
                <c:pt idx="185">
                  <c:v>9.5973199999999999</c:v>
                </c:pt>
                <c:pt idx="186">
                  <c:v>9.6473200000000006</c:v>
                </c:pt>
                <c:pt idx="187">
                  <c:v>9.6973199999999995</c:v>
                </c:pt>
                <c:pt idx="188">
                  <c:v>9.7473200000000002</c:v>
                </c:pt>
                <c:pt idx="189">
                  <c:v>9.7973199999999991</c:v>
                </c:pt>
                <c:pt idx="190">
                  <c:v>9.8473199999999999</c:v>
                </c:pt>
              </c:numCache>
            </c:numRef>
          </c:xVal>
          <c:yVal>
            <c:numRef>
              <c:f>'5-lin'!$S$230:$S$420</c:f>
              <c:numCache>
                <c:formatCode>0.00E+00</c:formatCode>
                <c:ptCount val="191"/>
                <c:pt idx="0">
                  <c:v>6.55895E-3</c:v>
                </c:pt>
                <c:pt idx="1">
                  <c:v>6.3168900000000004E-3</c:v>
                </c:pt>
                <c:pt idx="2">
                  <c:v>6.07553E-3</c:v>
                </c:pt>
                <c:pt idx="3">
                  <c:v>5.8348699999999998E-3</c:v>
                </c:pt>
                <c:pt idx="4">
                  <c:v>5.5948600000000001E-3</c:v>
                </c:pt>
                <c:pt idx="5">
                  <c:v>5.3554900000000001E-3</c:v>
                </c:pt>
                <c:pt idx="6">
                  <c:v>2.9504099999999998E-2</c:v>
                </c:pt>
                <c:pt idx="7">
                  <c:v>5.3335100000000003E-2</c:v>
                </c:pt>
                <c:pt idx="8">
                  <c:v>5.3371099999999998E-2</c:v>
                </c:pt>
                <c:pt idx="9">
                  <c:v>5.3401999999999998E-2</c:v>
                </c:pt>
                <c:pt idx="10">
                  <c:v>5.3428000000000003E-2</c:v>
                </c:pt>
                <c:pt idx="11">
                  <c:v>5.3448700000000002E-2</c:v>
                </c:pt>
                <c:pt idx="12">
                  <c:v>5.3464100000000001E-2</c:v>
                </c:pt>
                <c:pt idx="13">
                  <c:v>5.3474000000000001E-2</c:v>
                </c:pt>
                <c:pt idx="14">
                  <c:v>5.3478400000000002E-2</c:v>
                </c:pt>
                <c:pt idx="15">
                  <c:v>5.34771E-2</c:v>
                </c:pt>
                <c:pt idx="16">
                  <c:v>5.3469900000000001E-2</c:v>
                </c:pt>
                <c:pt idx="17">
                  <c:v>5.3456700000000003E-2</c:v>
                </c:pt>
                <c:pt idx="18">
                  <c:v>5.3437400000000003E-2</c:v>
                </c:pt>
                <c:pt idx="19">
                  <c:v>5.3411899999999998E-2</c:v>
                </c:pt>
                <c:pt idx="20">
                  <c:v>5.3379900000000001E-2</c:v>
                </c:pt>
                <c:pt idx="21">
                  <c:v>5.3341399999999997E-2</c:v>
                </c:pt>
                <c:pt idx="22">
                  <c:v>5.3296299999999998E-2</c:v>
                </c:pt>
                <c:pt idx="23">
                  <c:v>5.3244300000000001E-2</c:v>
                </c:pt>
                <c:pt idx="24">
                  <c:v>5.3185299999999998E-2</c:v>
                </c:pt>
                <c:pt idx="25">
                  <c:v>5.3119199999999998E-2</c:v>
                </c:pt>
                <c:pt idx="26">
                  <c:v>5.3045799999999997E-2</c:v>
                </c:pt>
                <c:pt idx="27">
                  <c:v>5.2965100000000001E-2</c:v>
                </c:pt>
                <c:pt idx="28">
                  <c:v>5.2876699999999999E-2</c:v>
                </c:pt>
                <c:pt idx="29">
                  <c:v>5.2780599999999997E-2</c:v>
                </c:pt>
                <c:pt idx="30">
                  <c:v>5.26767E-2</c:v>
                </c:pt>
                <c:pt idx="31">
                  <c:v>5.2564699999999999E-2</c:v>
                </c:pt>
                <c:pt idx="32">
                  <c:v>5.2444600000000001E-2</c:v>
                </c:pt>
                <c:pt idx="33">
                  <c:v>5.2316099999999997E-2</c:v>
                </c:pt>
                <c:pt idx="34">
                  <c:v>5.2179200000000002E-2</c:v>
                </c:pt>
                <c:pt idx="35">
                  <c:v>5.2033599999999999E-2</c:v>
                </c:pt>
                <c:pt idx="36">
                  <c:v>5.18792E-2</c:v>
                </c:pt>
                <c:pt idx="37">
                  <c:v>5.1715900000000002E-2</c:v>
                </c:pt>
                <c:pt idx="38">
                  <c:v>5.1543499999999999E-2</c:v>
                </c:pt>
                <c:pt idx="39">
                  <c:v>5.1361799999999999E-2</c:v>
                </c:pt>
                <c:pt idx="40">
                  <c:v>5.1170800000000002E-2</c:v>
                </c:pt>
                <c:pt idx="41">
                  <c:v>5.09702E-2</c:v>
                </c:pt>
                <c:pt idx="42">
                  <c:v>5.0759899999999997E-2</c:v>
                </c:pt>
                <c:pt idx="43">
                  <c:v>5.0539800000000003E-2</c:v>
                </c:pt>
                <c:pt idx="44">
                  <c:v>5.0309699999999999E-2</c:v>
                </c:pt>
                <c:pt idx="45">
                  <c:v>5.00694E-2</c:v>
                </c:pt>
                <c:pt idx="46">
                  <c:v>4.9818899999999999E-2</c:v>
                </c:pt>
                <c:pt idx="47">
                  <c:v>4.9557999999999998E-2</c:v>
                </c:pt>
                <c:pt idx="48">
                  <c:v>4.92866E-2</c:v>
                </c:pt>
                <c:pt idx="49">
                  <c:v>4.9004499999999999E-2</c:v>
                </c:pt>
                <c:pt idx="50">
                  <c:v>4.8711600000000001E-2</c:v>
                </c:pt>
                <c:pt idx="51">
                  <c:v>4.8407699999999998E-2</c:v>
                </c:pt>
                <c:pt idx="52">
                  <c:v>4.8092900000000001E-2</c:v>
                </c:pt>
                <c:pt idx="53">
                  <c:v>4.7766900000000001E-2</c:v>
                </c:pt>
                <c:pt idx="54">
                  <c:v>4.7429600000000002E-2</c:v>
                </c:pt>
                <c:pt idx="55">
                  <c:v>4.7080999999999998E-2</c:v>
                </c:pt>
                <c:pt idx="56">
                  <c:v>4.6720900000000003E-2</c:v>
                </c:pt>
                <c:pt idx="57">
                  <c:v>4.6349300000000003E-2</c:v>
                </c:pt>
                <c:pt idx="58">
                  <c:v>4.5966E-2</c:v>
                </c:pt>
                <c:pt idx="59">
                  <c:v>4.5571100000000003E-2</c:v>
                </c:pt>
                <c:pt idx="60">
                  <c:v>4.51644E-2</c:v>
                </c:pt>
                <c:pt idx="61">
                  <c:v>4.4745899999999998E-2</c:v>
                </c:pt>
                <c:pt idx="62">
                  <c:v>4.4315500000000001E-2</c:v>
                </c:pt>
                <c:pt idx="63">
                  <c:v>4.3873200000000001E-2</c:v>
                </c:pt>
                <c:pt idx="64">
                  <c:v>4.3418999999999999E-2</c:v>
                </c:pt>
                <c:pt idx="65">
                  <c:v>4.2952900000000002E-2</c:v>
                </c:pt>
                <c:pt idx="66">
                  <c:v>4.24748E-2</c:v>
                </c:pt>
                <c:pt idx="67">
                  <c:v>4.1984800000000003E-2</c:v>
                </c:pt>
                <c:pt idx="68">
                  <c:v>4.1482999999999999E-2</c:v>
                </c:pt>
                <c:pt idx="69">
                  <c:v>4.0969199999999997E-2</c:v>
                </c:pt>
                <c:pt idx="70">
                  <c:v>4.0443600000000003E-2</c:v>
                </c:pt>
                <c:pt idx="71">
                  <c:v>3.9906400000000002E-2</c:v>
                </c:pt>
                <c:pt idx="72">
                  <c:v>3.9357400000000001E-2</c:v>
                </c:pt>
                <c:pt idx="73">
                  <c:v>3.8796999999999998E-2</c:v>
                </c:pt>
                <c:pt idx="74">
                  <c:v>3.8225099999999998E-2</c:v>
                </c:pt>
                <c:pt idx="75">
                  <c:v>3.7642000000000002E-2</c:v>
                </c:pt>
                <c:pt idx="76">
                  <c:v>3.7047799999999999E-2</c:v>
                </c:pt>
                <c:pt idx="77">
                  <c:v>3.6442599999999999E-2</c:v>
                </c:pt>
                <c:pt idx="78">
                  <c:v>3.5826799999999999E-2</c:v>
                </c:pt>
                <c:pt idx="79">
                  <c:v>3.5200500000000003E-2</c:v>
                </c:pt>
                <c:pt idx="80">
                  <c:v>3.4563900000000002E-2</c:v>
                </c:pt>
                <c:pt idx="81">
                  <c:v>3.39174E-2</c:v>
                </c:pt>
                <c:pt idx="82">
                  <c:v>3.3261300000000001E-2</c:v>
                </c:pt>
                <c:pt idx="83">
                  <c:v>3.2595899999999997E-2</c:v>
                </c:pt>
                <c:pt idx="84">
                  <c:v>3.1921600000000001E-2</c:v>
                </c:pt>
                <c:pt idx="85">
                  <c:v>3.1238599999999998E-2</c:v>
                </c:pt>
                <c:pt idx="86">
                  <c:v>3.0547600000000001E-2</c:v>
                </c:pt>
                <c:pt idx="87">
                  <c:v>2.9848800000000002E-2</c:v>
                </c:pt>
                <c:pt idx="88">
                  <c:v>2.91428E-2</c:v>
                </c:pt>
                <c:pt idx="89">
                  <c:v>2.843E-2</c:v>
                </c:pt>
                <c:pt idx="90">
                  <c:v>2.7711099999999999E-2</c:v>
                </c:pt>
                <c:pt idx="91">
                  <c:v>2.69865E-2</c:v>
                </c:pt>
                <c:pt idx="92">
                  <c:v>2.62569E-2</c:v>
                </c:pt>
                <c:pt idx="93">
                  <c:v>2.5522799999999998E-2</c:v>
                </c:pt>
                <c:pt idx="94">
                  <c:v>2.4785000000000001E-2</c:v>
                </c:pt>
                <c:pt idx="95">
                  <c:v>2.4044200000000002E-2</c:v>
                </c:pt>
                <c:pt idx="96">
                  <c:v>2.3300999999999999E-2</c:v>
                </c:pt>
                <c:pt idx="97">
                  <c:v>2.2556199999999998E-2</c:v>
                </c:pt>
                <c:pt idx="98">
                  <c:v>2.1810599999999999E-2</c:v>
                </c:pt>
                <c:pt idx="99">
                  <c:v>2.1065E-2</c:v>
                </c:pt>
                <c:pt idx="100">
                  <c:v>2.03202E-2</c:v>
                </c:pt>
                <c:pt idx="101">
                  <c:v>1.9577199999999999E-2</c:v>
                </c:pt>
                <c:pt idx="102">
                  <c:v>1.8836700000000001E-2</c:v>
                </c:pt>
                <c:pt idx="103">
                  <c:v>1.80997E-2</c:v>
                </c:pt>
                <c:pt idx="104">
                  <c:v>1.7367199999999999E-2</c:v>
                </c:pt>
                <c:pt idx="105">
                  <c:v>1.6640100000000001E-2</c:v>
                </c:pt>
                <c:pt idx="106">
                  <c:v>1.59194E-2</c:v>
                </c:pt>
                <c:pt idx="107">
                  <c:v>1.5206000000000001E-2</c:v>
                </c:pt>
                <c:pt idx="108">
                  <c:v>1.4501E-2</c:v>
                </c:pt>
                <c:pt idx="109">
                  <c:v>1.3805400000000001E-2</c:v>
                </c:pt>
                <c:pt idx="110">
                  <c:v>1.3120100000000001E-2</c:v>
                </c:pt>
                <c:pt idx="111">
                  <c:v>1.2446199999999999E-2</c:v>
                </c:pt>
                <c:pt idx="112">
                  <c:v>1.17847E-2</c:v>
                </c:pt>
                <c:pt idx="113">
                  <c:v>1.11366E-2</c:v>
                </c:pt>
                <c:pt idx="114">
                  <c:v>1.05028E-2</c:v>
                </c:pt>
                <c:pt idx="115">
                  <c:v>9.88437E-3</c:v>
                </c:pt>
                <c:pt idx="116">
                  <c:v>9.2821899999999992E-3</c:v>
                </c:pt>
                <c:pt idx="117">
                  <c:v>8.6971800000000005E-3</c:v>
                </c:pt>
                <c:pt idx="118">
                  <c:v>8.1302200000000005E-3</c:v>
                </c:pt>
                <c:pt idx="119">
                  <c:v>7.5821500000000002E-3</c:v>
                </c:pt>
                <c:pt idx="120">
                  <c:v>7.0537600000000001E-3</c:v>
                </c:pt>
                <c:pt idx="121">
                  <c:v>6.5458000000000001E-3</c:v>
                </c:pt>
                <c:pt idx="122">
                  <c:v>6.0589900000000002E-3</c:v>
                </c:pt>
                <c:pt idx="123">
                  <c:v>5.5939800000000001E-3</c:v>
                </c:pt>
                <c:pt idx="124">
                  <c:v>5.1513699999999997E-3</c:v>
                </c:pt>
                <c:pt idx="125">
                  <c:v>4.7317499999999998E-3</c:v>
                </c:pt>
                <c:pt idx="126">
                  <c:v>4.2801699999999998E-3</c:v>
                </c:pt>
                <c:pt idx="127">
                  <c:v>3.7662199999999998E-3</c:v>
                </c:pt>
                <c:pt idx="128">
                  <c:v>3.2627400000000001E-3</c:v>
                </c:pt>
                <c:pt idx="129">
                  <c:v>2.81519E-3</c:v>
                </c:pt>
                <c:pt idx="130">
                  <c:v>2.92969E-3</c:v>
                </c:pt>
                <c:pt idx="131">
                  <c:v>2.9453499999999998E-3</c:v>
                </c:pt>
                <c:pt idx="132">
                  <c:v>2.51928E-3</c:v>
                </c:pt>
                <c:pt idx="133">
                  <c:v>2.1548399999999999E-3</c:v>
                </c:pt>
                <c:pt idx="134">
                  <c:v>1.84312E-3</c:v>
                </c:pt>
                <c:pt idx="135">
                  <c:v>1.5764900000000001E-3</c:v>
                </c:pt>
                <c:pt idx="136">
                  <c:v>1.34844E-3</c:v>
                </c:pt>
                <c:pt idx="137">
                  <c:v>1.1533699999999999E-3</c:v>
                </c:pt>
                <c:pt idx="138">
                  <c:v>9.8652399999999991E-4</c:v>
                </c:pt>
                <c:pt idx="139">
                  <c:v>8.4381300000000001E-4</c:v>
                </c:pt>
                <c:pt idx="140">
                  <c:v>7.2174700000000001E-4</c:v>
                </c:pt>
                <c:pt idx="141">
                  <c:v>6.1733899999999995E-4</c:v>
                </c:pt>
                <c:pt idx="142">
                  <c:v>5.2803400000000003E-4</c:v>
                </c:pt>
                <c:pt idx="143">
                  <c:v>4.5164899999999998E-4</c:v>
                </c:pt>
                <c:pt idx="144">
                  <c:v>3.86313E-4</c:v>
                </c:pt>
                <c:pt idx="145">
                  <c:v>3.3042899999999998E-4</c:v>
                </c:pt>
                <c:pt idx="146">
                  <c:v>2.8262900000000001E-4</c:v>
                </c:pt>
                <c:pt idx="147">
                  <c:v>2.4174299999999999E-4</c:v>
                </c:pt>
                <c:pt idx="148">
                  <c:v>2.0677299999999999E-4</c:v>
                </c:pt>
                <c:pt idx="149">
                  <c:v>1.76861E-4</c:v>
                </c:pt>
                <c:pt idx="150">
                  <c:v>1.5127599999999999E-4</c:v>
                </c:pt>
                <c:pt idx="151">
                  <c:v>1.2939200000000001E-4</c:v>
                </c:pt>
                <c:pt idx="152">
                  <c:v>1.10674E-4</c:v>
                </c:pt>
                <c:pt idx="153">
                  <c:v>9.4663599999999999E-5</c:v>
                </c:pt>
                <c:pt idx="154">
                  <c:v>8.0969299999999997E-5</c:v>
                </c:pt>
                <c:pt idx="155">
                  <c:v>6.9255899999999995E-5</c:v>
                </c:pt>
                <c:pt idx="156">
                  <c:v>5.9236900000000002E-5</c:v>
                </c:pt>
                <c:pt idx="157">
                  <c:v>5.0667300000000002E-5</c:v>
                </c:pt>
                <c:pt idx="158">
                  <c:v>4.3337200000000002E-5</c:v>
                </c:pt>
                <c:pt idx="159">
                  <c:v>3.7067399999999997E-5</c:v>
                </c:pt>
                <c:pt idx="160">
                  <c:v>3.1704500000000001E-5</c:v>
                </c:pt>
                <c:pt idx="161">
                  <c:v>2.7117299999999999E-5</c:v>
                </c:pt>
                <c:pt idx="162">
                  <c:v>2.3193500000000001E-5</c:v>
                </c:pt>
                <c:pt idx="163">
                  <c:v>1.98372E-5</c:v>
                </c:pt>
                <c:pt idx="164">
                  <c:v>1.69662E-5</c:v>
                </c:pt>
                <c:pt idx="165">
                  <c:v>1.4510300000000001E-5</c:v>
                </c:pt>
                <c:pt idx="166">
                  <c:v>1.24094E-5</c:v>
                </c:pt>
                <c:pt idx="167">
                  <c:v>1.06121E-5</c:v>
                </c:pt>
                <c:pt idx="168">
                  <c:v>9.0744000000000007E-6</c:v>
                </c:pt>
                <c:pt idx="169">
                  <c:v>7.7587499999999992E-6</c:v>
                </c:pt>
                <c:pt idx="170">
                  <c:v>6.63293E-6</c:v>
                </c:pt>
                <c:pt idx="171">
                  <c:v>5.6693799999999997E-6</c:v>
                </c:pt>
                <c:pt idx="172">
                  <c:v>4.8445400000000002E-6</c:v>
                </c:pt>
                <c:pt idx="173">
                  <c:v>4.13823E-6</c:v>
                </c:pt>
                <c:pt idx="174">
                  <c:v>3.5331600000000001E-6</c:v>
                </c:pt>
                <c:pt idx="175">
                  <c:v>3.0145300000000001E-6</c:v>
                </c:pt>
                <c:pt idx="176">
                  <c:v>2.5696599999999999E-6</c:v>
                </c:pt>
                <c:pt idx="177">
                  <c:v>2.1876500000000001E-6</c:v>
                </c:pt>
                <c:pt idx="178">
                  <c:v>1.8591699999999999E-6</c:v>
                </c:pt>
                <c:pt idx="179">
                  <c:v>1.5761799999999999E-6</c:v>
                </c:pt>
                <c:pt idx="180">
                  <c:v>1.3317399999999999E-6</c:v>
                </c:pt>
                <c:pt idx="181">
                  <c:v>1.11989E-6</c:v>
                </c:pt>
                <c:pt idx="182">
                  <c:v>9.3543700000000004E-7</c:v>
                </c:pt>
                <c:pt idx="183">
                  <c:v>7.7387000000000003E-7</c:v>
                </c:pt>
                <c:pt idx="184">
                  <c:v>6.3123799999999998E-7</c:v>
                </c:pt>
                <c:pt idx="185">
                  <c:v>5.0404800000000001E-7</c:v>
                </c:pt>
                <c:pt idx="186">
                  <c:v>3.8919099999999998E-7</c:v>
                </c:pt>
                <c:pt idx="187">
                  <c:v>2.83856E-7</c:v>
                </c:pt>
                <c:pt idx="188">
                  <c:v>1.85465E-7</c:v>
                </c:pt>
                <c:pt idx="189">
                  <c:v>9.1611399999999994E-8</c:v>
                </c:pt>
                <c:pt idx="190">
                  <c:v>-9.8099299999999996E-12</c:v>
                </c:pt>
              </c:numCache>
            </c:numRef>
          </c:yVal>
          <c:smooth val="0"/>
        </c:ser>
        <c:ser>
          <c:idx val="1"/>
          <c:order val="1"/>
          <c:tx>
            <c:v>OrcaFlex</c:v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'5-lin'!$D$182:$D$343</c:f>
              <c:numCache>
                <c:formatCode>General</c:formatCode>
                <c:ptCount val="162"/>
                <c:pt idx="0">
                  <c:v>0</c:v>
                </c:pt>
                <c:pt idx="1">
                  <c:v>5.39416666666667E-2</c:v>
                </c:pt>
                <c:pt idx="2">
                  <c:v>0.161825</c:v>
                </c:pt>
                <c:pt idx="3">
                  <c:v>0.26970833333333299</c:v>
                </c:pt>
                <c:pt idx="4">
                  <c:v>0.37759166666666699</c:v>
                </c:pt>
                <c:pt idx="5">
                  <c:v>0.48547499999999999</c:v>
                </c:pt>
                <c:pt idx="6">
                  <c:v>0.59335833333333299</c:v>
                </c:pt>
                <c:pt idx="7">
                  <c:v>0.67230000000000001</c:v>
                </c:pt>
                <c:pt idx="8">
                  <c:v>0.72230000000000005</c:v>
                </c:pt>
                <c:pt idx="9">
                  <c:v>0.77229999999999999</c:v>
                </c:pt>
                <c:pt idx="10">
                  <c:v>0.82230000000000003</c:v>
                </c:pt>
                <c:pt idx="11">
                  <c:v>0.87229999999999996</c:v>
                </c:pt>
                <c:pt idx="12">
                  <c:v>0.92230000000000001</c:v>
                </c:pt>
                <c:pt idx="13">
                  <c:v>0.97230000000000005</c:v>
                </c:pt>
                <c:pt idx="14">
                  <c:v>1.0223</c:v>
                </c:pt>
                <c:pt idx="15">
                  <c:v>1.0723</c:v>
                </c:pt>
                <c:pt idx="16">
                  <c:v>1.1223000000000001</c:v>
                </c:pt>
                <c:pt idx="17">
                  <c:v>1.1722999999999999</c:v>
                </c:pt>
                <c:pt idx="18">
                  <c:v>1.2222999999999999</c:v>
                </c:pt>
                <c:pt idx="19">
                  <c:v>1.2723</c:v>
                </c:pt>
                <c:pt idx="20">
                  <c:v>1.3223</c:v>
                </c:pt>
                <c:pt idx="21">
                  <c:v>1.3723000000000001</c:v>
                </c:pt>
                <c:pt idx="22">
                  <c:v>1.4222999999999999</c:v>
                </c:pt>
                <c:pt idx="23">
                  <c:v>1.4722999999999999</c:v>
                </c:pt>
                <c:pt idx="24">
                  <c:v>1.5223</c:v>
                </c:pt>
                <c:pt idx="25">
                  <c:v>1.5723</c:v>
                </c:pt>
                <c:pt idx="26">
                  <c:v>1.6223000000000001</c:v>
                </c:pt>
                <c:pt idx="27">
                  <c:v>1.6722999999999999</c:v>
                </c:pt>
                <c:pt idx="28">
                  <c:v>1.7222999999999999</c:v>
                </c:pt>
                <c:pt idx="29">
                  <c:v>1.7723</c:v>
                </c:pt>
                <c:pt idx="30">
                  <c:v>1.8223</c:v>
                </c:pt>
                <c:pt idx="31">
                  <c:v>1.8723000000000001</c:v>
                </c:pt>
                <c:pt idx="32">
                  <c:v>1.9222999999999999</c:v>
                </c:pt>
                <c:pt idx="33">
                  <c:v>1.9722999999999999</c:v>
                </c:pt>
                <c:pt idx="34">
                  <c:v>2.0223</c:v>
                </c:pt>
                <c:pt idx="35">
                  <c:v>2.0722999999999998</c:v>
                </c:pt>
                <c:pt idx="36">
                  <c:v>2.1223000000000001</c:v>
                </c:pt>
                <c:pt idx="37">
                  <c:v>2.1722999999999999</c:v>
                </c:pt>
                <c:pt idx="38">
                  <c:v>2.2223000000000002</c:v>
                </c:pt>
                <c:pt idx="39">
                  <c:v>2.2723</c:v>
                </c:pt>
                <c:pt idx="40">
                  <c:v>2.3222999999999998</c:v>
                </c:pt>
                <c:pt idx="41">
                  <c:v>2.3723000000000001</c:v>
                </c:pt>
                <c:pt idx="42">
                  <c:v>2.4222999999999999</c:v>
                </c:pt>
                <c:pt idx="43">
                  <c:v>2.4723000000000002</c:v>
                </c:pt>
                <c:pt idx="44">
                  <c:v>2.5223</c:v>
                </c:pt>
                <c:pt idx="45">
                  <c:v>2.5722999999999998</c:v>
                </c:pt>
                <c:pt idx="46">
                  <c:v>2.6223000000000001</c:v>
                </c:pt>
                <c:pt idx="47">
                  <c:v>2.6722999999999999</c:v>
                </c:pt>
                <c:pt idx="48">
                  <c:v>2.7223000000000002</c:v>
                </c:pt>
                <c:pt idx="49">
                  <c:v>2.7723</c:v>
                </c:pt>
                <c:pt idx="50">
                  <c:v>2.8222999999999998</c:v>
                </c:pt>
                <c:pt idx="51">
                  <c:v>2.8723000000000001</c:v>
                </c:pt>
                <c:pt idx="52">
                  <c:v>2.9222999999999999</c:v>
                </c:pt>
                <c:pt idx="53">
                  <c:v>2.9723000000000002</c:v>
                </c:pt>
                <c:pt idx="54">
                  <c:v>3.0223</c:v>
                </c:pt>
                <c:pt idx="55">
                  <c:v>3.0722999999999998</c:v>
                </c:pt>
                <c:pt idx="56">
                  <c:v>3.1223000000000001</c:v>
                </c:pt>
                <c:pt idx="57">
                  <c:v>3.1722999999999999</c:v>
                </c:pt>
                <c:pt idx="58">
                  <c:v>3.2223000000000002</c:v>
                </c:pt>
                <c:pt idx="59">
                  <c:v>3.2723</c:v>
                </c:pt>
                <c:pt idx="60">
                  <c:v>3.3222999999999998</c:v>
                </c:pt>
                <c:pt idx="61">
                  <c:v>3.3723000000000001</c:v>
                </c:pt>
                <c:pt idx="62">
                  <c:v>3.4222999999999999</c:v>
                </c:pt>
                <c:pt idx="63">
                  <c:v>3.4723000000000002</c:v>
                </c:pt>
                <c:pt idx="64">
                  <c:v>3.5223</c:v>
                </c:pt>
                <c:pt idx="65">
                  <c:v>3.5722999999999998</c:v>
                </c:pt>
                <c:pt idx="66">
                  <c:v>3.6223000000000001</c:v>
                </c:pt>
                <c:pt idx="67">
                  <c:v>3.6722999999999999</c:v>
                </c:pt>
                <c:pt idx="68">
                  <c:v>3.7223000000000002</c:v>
                </c:pt>
                <c:pt idx="69">
                  <c:v>3.7723</c:v>
                </c:pt>
                <c:pt idx="70">
                  <c:v>3.8222999999999998</c:v>
                </c:pt>
                <c:pt idx="71">
                  <c:v>3.8722999999999899</c:v>
                </c:pt>
                <c:pt idx="72">
                  <c:v>3.9222999999999901</c:v>
                </c:pt>
                <c:pt idx="73">
                  <c:v>3.97229999999999</c:v>
                </c:pt>
                <c:pt idx="74">
                  <c:v>4.0222999999999898</c:v>
                </c:pt>
                <c:pt idx="75">
                  <c:v>4.0722999999999896</c:v>
                </c:pt>
                <c:pt idx="76">
                  <c:v>4.1222999999999903</c:v>
                </c:pt>
                <c:pt idx="77">
                  <c:v>4.1722999999999901</c:v>
                </c:pt>
                <c:pt idx="78">
                  <c:v>4.22229999999999</c:v>
                </c:pt>
                <c:pt idx="79">
                  <c:v>4.2722999999999898</c:v>
                </c:pt>
                <c:pt idx="80">
                  <c:v>4.3222999999999896</c:v>
                </c:pt>
                <c:pt idx="81">
                  <c:v>4.3722999999999903</c:v>
                </c:pt>
                <c:pt idx="82">
                  <c:v>4.4222999999999901</c:v>
                </c:pt>
                <c:pt idx="83">
                  <c:v>4.47229999999999</c:v>
                </c:pt>
                <c:pt idx="84">
                  <c:v>4.5222999999999898</c:v>
                </c:pt>
                <c:pt idx="85">
                  <c:v>4.5722999999999896</c:v>
                </c:pt>
                <c:pt idx="86">
                  <c:v>4.6222999999999903</c:v>
                </c:pt>
                <c:pt idx="87">
                  <c:v>4.6722999999999901</c:v>
                </c:pt>
                <c:pt idx="88">
                  <c:v>4.72229999999999</c:v>
                </c:pt>
                <c:pt idx="89">
                  <c:v>4.7722999999999898</c:v>
                </c:pt>
                <c:pt idx="90">
                  <c:v>4.8222999999999896</c:v>
                </c:pt>
                <c:pt idx="91">
                  <c:v>4.8722999999999903</c:v>
                </c:pt>
                <c:pt idx="92">
                  <c:v>4.9222999999999901</c:v>
                </c:pt>
                <c:pt idx="93">
                  <c:v>4.97229999999999</c:v>
                </c:pt>
                <c:pt idx="94">
                  <c:v>5.0222999999999898</c:v>
                </c:pt>
                <c:pt idx="95">
                  <c:v>5.0722999999999896</c:v>
                </c:pt>
                <c:pt idx="96">
                  <c:v>5.1222999999999903</c:v>
                </c:pt>
                <c:pt idx="97">
                  <c:v>5.1722999999999901</c:v>
                </c:pt>
                <c:pt idx="98">
                  <c:v>5.22229999999999</c:v>
                </c:pt>
                <c:pt idx="99">
                  <c:v>5.2722999999999898</c:v>
                </c:pt>
                <c:pt idx="100">
                  <c:v>5.3222999999999896</c:v>
                </c:pt>
                <c:pt idx="101">
                  <c:v>5.3722999999999903</c:v>
                </c:pt>
                <c:pt idx="102">
                  <c:v>5.4222999999999901</c:v>
                </c:pt>
                <c:pt idx="103">
                  <c:v>5.47229999999999</c:v>
                </c:pt>
                <c:pt idx="104">
                  <c:v>5.5222999999999898</c:v>
                </c:pt>
                <c:pt idx="105">
                  <c:v>5.5722999999999896</c:v>
                </c:pt>
                <c:pt idx="106">
                  <c:v>5.6222999999999903</c:v>
                </c:pt>
                <c:pt idx="107">
                  <c:v>5.6722999999999901</c:v>
                </c:pt>
                <c:pt idx="108">
                  <c:v>5.72229999999999</c:v>
                </c:pt>
                <c:pt idx="109">
                  <c:v>5.7722999999999898</c:v>
                </c:pt>
                <c:pt idx="110">
                  <c:v>5.8222999999999896</c:v>
                </c:pt>
                <c:pt idx="111">
                  <c:v>5.8722999999999903</c:v>
                </c:pt>
                <c:pt idx="112">
                  <c:v>5.9222999999999901</c:v>
                </c:pt>
                <c:pt idx="113">
                  <c:v>5.97229999999999</c:v>
                </c:pt>
                <c:pt idx="114">
                  <c:v>6.0222999999999898</c:v>
                </c:pt>
                <c:pt idx="115">
                  <c:v>6.0722999999999896</c:v>
                </c:pt>
                <c:pt idx="116">
                  <c:v>6.1222999999999903</c:v>
                </c:pt>
                <c:pt idx="117">
                  <c:v>6.1722999999999901</c:v>
                </c:pt>
                <c:pt idx="118">
                  <c:v>6.22229999999999</c:v>
                </c:pt>
                <c:pt idx="119">
                  <c:v>6.2722999999999898</c:v>
                </c:pt>
                <c:pt idx="120">
                  <c:v>6.3222999999999896</c:v>
                </c:pt>
                <c:pt idx="121">
                  <c:v>6.3722999999999903</c:v>
                </c:pt>
                <c:pt idx="122">
                  <c:v>6.4222999999999901</c:v>
                </c:pt>
                <c:pt idx="123">
                  <c:v>6.47229999999999</c:v>
                </c:pt>
                <c:pt idx="124">
                  <c:v>6.5222999999999898</c:v>
                </c:pt>
                <c:pt idx="125">
                  <c:v>6.5722999999999896</c:v>
                </c:pt>
                <c:pt idx="126">
                  <c:v>6.6222999999999796</c:v>
                </c:pt>
                <c:pt idx="127">
                  <c:v>6.6722999999999901</c:v>
                </c:pt>
                <c:pt idx="128">
                  <c:v>6.7222999999999802</c:v>
                </c:pt>
                <c:pt idx="129">
                  <c:v>6.7722999999999898</c:v>
                </c:pt>
                <c:pt idx="130">
                  <c:v>6.8222999999999798</c:v>
                </c:pt>
                <c:pt idx="131">
                  <c:v>6.89729999999998</c:v>
                </c:pt>
                <c:pt idx="132">
                  <c:v>6.9972999999999796</c:v>
                </c:pt>
                <c:pt idx="133">
                  <c:v>7.0972999999999802</c:v>
                </c:pt>
                <c:pt idx="134">
                  <c:v>7.1972999999999798</c:v>
                </c:pt>
                <c:pt idx="135">
                  <c:v>7.2972999999999804</c:v>
                </c:pt>
                <c:pt idx="136">
                  <c:v>7.39729999999998</c:v>
                </c:pt>
                <c:pt idx="137">
                  <c:v>7.4972999999999796</c:v>
                </c:pt>
                <c:pt idx="138">
                  <c:v>7.5972999999999802</c:v>
                </c:pt>
                <c:pt idx="139">
                  <c:v>7.6972999999999798</c:v>
                </c:pt>
                <c:pt idx="140">
                  <c:v>7.7972999999999804</c:v>
                </c:pt>
                <c:pt idx="141">
                  <c:v>7.89729999999998</c:v>
                </c:pt>
                <c:pt idx="142">
                  <c:v>7.9972999999999796</c:v>
                </c:pt>
                <c:pt idx="143">
                  <c:v>8.0972999999999793</c:v>
                </c:pt>
                <c:pt idx="144">
                  <c:v>8.1972999999999807</c:v>
                </c:pt>
                <c:pt idx="145">
                  <c:v>8.2972999999999804</c:v>
                </c:pt>
                <c:pt idx="146">
                  <c:v>8.39729999999998</c:v>
                </c:pt>
                <c:pt idx="147">
                  <c:v>8.4972999999999796</c:v>
                </c:pt>
                <c:pt idx="148">
                  <c:v>8.5972999999999793</c:v>
                </c:pt>
                <c:pt idx="149">
                  <c:v>8.6972999999999807</c:v>
                </c:pt>
                <c:pt idx="150">
                  <c:v>8.7972999999999804</c:v>
                </c:pt>
                <c:pt idx="151">
                  <c:v>8.89729999999998</c:v>
                </c:pt>
                <c:pt idx="152">
                  <c:v>8.9972999999999796</c:v>
                </c:pt>
                <c:pt idx="153">
                  <c:v>9.0972999999999793</c:v>
                </c:pt>
                <c:pt idx="154">
                  <c:v>9.1972999999999807</c:v>
                </c:pt>
                <c:pt idx="155">
                  <c:v>9.2972999999999697</c:v>
                </c:pt>
                <c:pt idx="156">
                  <c:v>9.39729999999998</c:v>
                </c:pt>
                <c:pt idx="157">
                  <c:v>9.4972999999999708</c:v>
                </c:pt>
                <c:pt idx="158">
                  <c:v>9.5972999999999793</c:v>
                </c:pt>
                <c:pt idx="159">
                  <c:v>9.6972999999999701</c:v>
                </c:pt>
                <c:pt idx="160">
                  <c:v>9.7972999999999697</c:v>
                </c:pt>
                <c:pt idx="161">
                  <c:v>9.8472999999999704</c:v>
                </c:pt>
              </c:numCache>
            </c:numRef>
          </c:xVal>
          <c:yVal>
            <c:numRef>
              <c:f>'5-lin'!$E$182:$E$343</c:f>
              <c:numCache>
                <c:formatCode>General</c:formatCode>
                <c:ptCount val="162"/>
                <c:pt idx="0">
                  <c:v>6.5695729670112099E-3</c:v>
                </c:pt>
                <c:pt idx="1">
                  <c:v>6.44787261892383E-3</c:v>
                </c:pt>
                <c:pt idx="2">
                  <c:v>6.2055866224364599E-3</c:v>
                </c:pt>
                <c:pt idx="3">
                  <c:v>5.9647002471353199E-3</c:v>
                </c:pt>
                <c:pt idx="4">
                  <c:v>5.7238138718341998E-3</c:v>
                </c:pt>
                <c:pt idx="5">
                  <c:v>5.4851374632789596E-3</c:v>
                </c:pt>
                <c:pt idx="6">
                  <c:v>5.2442510879778196E-3</c:v>
                </c:pt>
                <c:pt idx="7">
                  <c:v>5.3334236145019497E-2</c:v>
                </c:pt>
                <c:pt idx="8">
                  <c:v>5.3377151489257799E-2</c:v>
                </c:pt>
                <c:pt idx="9">
                  <c:v>5.3405761718749903E-2</c:v>
                </c:pt>
                <c:pt idx="10">
                  <c:v>5.3439140319824198E-2</c:v>
                </c:pt>
                <c:pt idx="11">
                  <c:v>5.3458213806152302E-2</c:v>
                </c:pt>
                <c:pt idx="12">
                  <c:v>5.3477287292480399E-2</c:v>
                </c:pt>
                <c:pt idx="13">
                  <c:v>5.3486824035644399E-2</c:v>
                </c:pt>
                <c:pt idx="14">
                  <c:v>5.3496360778808601E-2</c:v>
                </c:pt>
                <c:pt idx="15">
                  <c:v>5.34915924072265E-2</c:v>
                </c:pt>
                <c:pt idx="16">
                  <c:v>5.34915924072265E-2</c:v>
                </c:pt>
                <c:pt idx="17">
                  <c:v>5.3482055664062403E-2</c:v>
                </c:pt>
                <c:pt idx="18">
                  <c:v>5.3462982177734097E-2</c:v>
                </c:pt>
                <c:pt idx="19">
                  <c:v>5.3439140319823802E-2</c:v>
                </c:pt>
                <c:pt idx="20">
                  <c:v>5.3410530090331899E-2</c:v>
                </c:pt>
                <c:pt idx="21">
                  <c:v>5.3372383117675601E-2</c:v>
                </c:pt>
                <c:pt idx="22">
                  <c:v>5.3334236145019302E-2</c:v>
                </c:pt>
                <c:pt idx="23">
                  <c:v>5.3281784057616799E-2</c:v>
                </c:pt>
                <c:pt idx="24">
                  <c:v>5.3224563598632799E-2</c:v>
                </c:pt>
                <c:pt idx="25">
                  <c:v>5.3167343139648E-2</c:v>
                </c:pt>
                <c:pt idx="26">
                  <c:v>5.3091049194335903E-2</c:v>
                </c:pt>
                <c:pt idx="27">
                  <c:v>5.3014755249023202E-2</c:v>
                </c:pt>
                <c:pt idx="28">
                  <c:v>5.29289245605465E-2</c:v>
                </c:pt>
                <c:pt idx="29">
                  <c:v>5.2838325500487802E-2</c:v>
                </c:pt>
                <c:pt idx="30">
                  <c:v>5.2733421325683399E-2</c:v>
                </c:pt>
                <c:pt idx="31">
                  <c:v>5.2628517150878802E-2</c:v>
                </c:pt>
                <c:pt idx="32">
                  <c:v>5.2509307861327702E-2</c:v>
                </c:pt>
                <c:pt idx="33">
                  <c:v>5.2385330200195E-2</c:v>
                </c:pt>
                <c:pt idx="34">
                  <c:v>5.2251815795897903E-2</c:v>
                </c:pt>
                <c:pt idx="35">
                  <c:v>5.2108764648436702E-2</c:v>
                </c:pt>
                <c:pt idx="36">
                  <c:v>5.1960945129394302E-2</c:v>
                </c:pt>
                <c:pt idx="37">
                  <c:v>5.1798820495605302E-2</c:v>
                </c:pt>
                <c:pt idx="38">
                  <c:v>5.1631927490233799E-2</c:v>
                </c:pt>
                <c:pt idx="39">
                  <c:v>5.14554977416989E-2</c:v>
                </c:pt>
                <c:pt idx="40">
                  <c:v>5.1264762878417899E-2</c:v>
                </c:pt>
                <c:pt idx="41">
                  <c:v>5.1069259643554403E-2</c:v>
                </c:pt>
                <c:pt idx="42">
                  <c:v>5.0864219665527101E-2</c:v>
                </c:pt>
                <c:pt idx="43">
                  <c:v>5.0644874572753497E-2</c:v>
                </c:pt>
                <c:pt idx="44">
                  <c:v>5.0420761108397903E-2</c:v>
                </c:pt>
                <c:pt idx="45">
                  <c:v>5.0187110900878601E-2</c:v>
                </c:pt>
                <c:pt idx="46">
                  <c:v>4.9939155578612997E-2</c:v>
                </c:pt>
                <c:pt idx="47">
                  <c:v>4.9681663513183399E-2</c:v>
                </c:pt>
                <c:pt idx="48">
                  <c:v>4.9414634704589601E-2</c:v>
                </c:pt>
                <c:pt idx="49">
                  <c:v>4.9138069152831899E-2</c:v>
                </c:pt>
                <c:pt idx="50">
                  <c:v>4.88519668579099E-2</c:v>
                </c:pt>
                <c:pt idx="51">
                  <c:v>4.8551559448242097E-2</c:v>
                </c:pt>
                <c:pt idx="52">
                  <c:v>4.8241615295409802E-2</c:v>
                </c:pt>
                <c:pt idx="53">
                  <c:v>4.7917366027831601E-2</c:v>
                </c:pt>
                <c:pt idx="54">
                  <c:v>4.7588348388671597E-2</c:v>
                </c:pt>
                <c:pt idx="55">
                  <c:v>4.7245025634765E-2</c:v>
                </c:pt>
                <c:pt idx="56">
                  <c:v>4.68873977661129E-2</c:v>
                </c:pt>
                <c:pt idx="57">
                  <c:v>4.6525001525878198E-2</c:v>
                </c:pt>
                <c:pt idx="58">
                  <c:v>4.6143531799315803E-2</c:v>
                </c:pt>
                <c:pt idx="59">
                  <c:v>4.5752525329589198E-2</c:v>
                </c:pt>
                <c:pt idx="60">
                  <c:v>4.5356750488280501E-2</c:v>
                </c:pt>
                <c:pt idx="61">
                  <c:v>4.4937133789062202E-2</c:v>
                </c:pt>
                <c:pt idx="62">
                  <c:v>4.4517517089842903E-2</c:v>
                </c:pt>
                <c:pt idx="63">
                  <c:v>4.4074058532715003E-2</c:v>
                </c:pt>
                <c:pt idx="64">
                  <c:v>4.3630599975584897E-2</c:v>
                </c:pt>
                <c:pt idx="65">
                  <c:v>4.3168067932129003E-2</c:v>
                </c:pt>
                <c:pt idx="66">
                  <c:v>4.2695999145506897E-2</c:v>
                </c:pt>
                <c:pt idx="67">
                  <c:v>4.2209625244140098E-2</c:v>
                </c:pt>
                <c:pt idx="68">
                  <c:v>4.1718482971190601E-2</c:v>
                </c:pt>
                <c:pt idx="69">
                  <c:v>4.1203498840331997E-2</c:v>
                </c:pt>
                <c:pt idx="70">
                  <c:v>4.0688514709471997E-2</c:v>
                </c:pt>
                <c:pt idx="71">
                  <c:v>4.0154457092285101E-2</c:v>
                </c:pt>
                <c:pt idx="72">
                  <c:v>3.96108627319329E-2</c:v>
                </c:pt>
                <c:pt idx="73">
                  <c:v>3.9057731628416997E-2</c:v>
                </c:pt>
                <c:pt idx="74">
                  <c:v>3.8485527038574101E-2</c:v>
                </c:pt>
                <c:pt idx="75">
                  <c:v>3.79133224487299E-2</c:v>
                </c:pt>
                <c:pt idx="76">
                  <c:v>3.7322044372558302E-2</c:v>
                </c:pt>
                <c:pt idx="77">
                  <c:v>3.6725997924803903E-2</c:v>
                </c:pt>
                <c:pt idx="78">
                  <c:v>3.6110877990722101E-2</c:v>
                </c:pt>
                <c:pt idx="79">
                  <c:v>3.54909896850579E-2</c:v>
                </c:pt>
                <c:pt idx="80">
                  <c:v>3.4861564636229997E-2</c:v>
                </c:pt>
                <c:pt idx="81">
                  <c:v>3.4217834472656299E-2</c:v>
                </c:pt>
                <c:pt idx="82">
                  <c:v>3.3564567565917497E-2</c:v>
                </c:pt>
                <c:pt idx="83">
                  <c:v>3.2906532287596699E-2</c:v>
                </c:pt>
                <c:pt idx="84">
                  <c:v>3.2234191894531E-2</c:v>
                </c:pt>
                <c:pt idx="85">
                  <c:v>3.1561851501464601E-2</c:v>
                </c:pt>
                <c:pt idx="86">
                  <c:v>3.08704376220699E-2</c:v>
                </c:pt>
                <c:pt idx="87">
                  <c:v>3.0174255371093198E-2</c:v>
                </c:pt>
                <c:pt idx="88">
                  <c:v>2.9473304748534799E-2</c:v>
                </c:pt>
                <c:pt idx="89">
                  <c:v>2.8762817382811699E-2</c:v>
                </c:pt>
                <c:pt idx="90">
                  <c:v>2.80523300170895E-2</c:v>
                </c:pt>
                <c:pt idx="91">
                  <c:v>2.7327537536620899E-2</c:v>
                </c:pt>
                <c:pt idx="92">
                  <c:v>2.6597976684569199E-2</c:v>
                </c:pt>
                <c:pt idx="93">
                  <c:v>2.5873184204101202E-2</c:v>
                </c:pt>
                <c:pt idx="94">
                  <c:v>2.5134086608886198E-2</c:v>
                </c:pt>
                <c:pt idx="95">
                  <c:v>2.4394989013671198E-2</c:v>
                </c:pt>
                <c:pt idx="96">
                  <c:v>2.3651123046874702E-2</c:v>
                </c:pt>
                <c:pt idx="97">
                  <c:v>2.2912025451659799E-2</c:v>
                </c:pt>
                <c:pt idx="98">
                  <c:v>2.2168159484862501E-2</c:v>
                </c:pt>
                <c:pt idx="99">
                  <c:v>2.1419525146483501E-2</c:v>
                </c:pt>
                <c:pt idx="100">
                  <c:v>2.0675659179687299E-2</c:v>
                </c:pt>
                <c:pt idx="101">
                  <c:v>1.9931793212889602E-2</c:v>
                </c:pt>
                <c:pt idx="102">
                  <c:v>1.9192695617675601E-2</c:v>
                </c:pt>
                <c:pt idx="103">
                  <c:v>1.84583663940424E-2</c:v>
                </c:pt>
                <c:pt idx="104">
                  <c:v>1.77192687988274E-2</c:v>
                </c:pt>
                <c:pt idx="105">
                  <c:v>1.6989707946776501E-2</c:v>
                </c:pt>
                <c:pt idx="106">
                  <c:v>1.62696838378905E-2</c:v>
                </c:pt>
                <c:pt idx="107">
                  <c:v>1.55544281005855E-2</c:v>
                </c:pt>
                <c:pt idx="108">
                  <c:v>1.4843940734862201E-2</c:v>
                </c:pt>
                <c:pt idx="109">
                  <c:v>1.4147758483885799E-2</c:v>
                </c:pt>
                <c:pt idx="110">
                  <c:v>1.34515762329097E-2</c:v>
                </c:pt>
                <c:pt idx="111">
                  <c:v>1.2779235839843301E-2</c:v>
                </c:pt>
                <c:pt idx="112">
                  <c:v>1.21116638183587E-2</c:v>
                </c:pt>
                <c:pt idx="113">
                  <c:v>1.14536285400378E-2</c:v>
                </c:pt>
                <c:pt idx="114">
                  <c:v>1.0819435119628001E-2</c:v>
                </c:pt>
                <c:pt idx="115">
                  <c:v>1.01900100708005E-2</c:v>
                </c:pt>
                <c:pt idx="116">
                  <c:v>9.5844268798819104E-3</c:v>
                </c:pt>
                <c:pt idx="117">
                  <c:v>8.9883804321281308E-3</c:v>
                </c:pt>
                <c:pt idx="118">
                  <c:v>8.4114074707028804E-3</c:v>
                </c:pt>
                <c:pt idx="119">
                  <c:v>7.8582763671866292E-3</c:v>
                </c:pt>
                <c:pt idx="120">
                  <c:v>7.319450378418E-3</c:v>
                </c:pt>
                <c:pt idx="121">
                  <c:v>6.8044662475582E-3</c:v>
                </c:pt>
                <c:pt idx="122">
                  <c:v>6.3037872314441702E-3</c:v>
                </c:pt>
                <c:pt idx="123">
                  <c:v>5.8317184448236298E-3</c:v>
                </c:pt>
                <c:pt idx="124">
                  <c:v>5.3739547729489898E-3</c:v>
                </c:pt>
                <c:pt idx="125">
                  <c:v>4.9448013305658798E-3</c:v>
                </c:pt>
                <c:pt idx="126">
                  <c:v>4.5394897460929E-3</c:v>
                </c:pt>
                <c:pt idx="127">
                  <c:v>4.0483474731444202E-3</c:v>
                </c:pt>
                <c:pt idx="128">
                  <c:v>3.5095214843735702E-3</c:v>
                </c:pt>
                <c:pt idx="129">
                  <c:v>3.0374526977537302E-3</c:v>
                </c:pt>
                <c:pt idx="130">
                  <c:v>2.6130676269519502E-3</c:v>
                </c:pt>
                <c:pt idx="131">
                  <c:v>2.97784805297832E-3</c:v>
                </c:pt>
                <c:pt idx="132">
                  <c:v>2.1862983703611E-3</c:v>
                </c:pt>
                <c:pt idx="133">
                  <c:v>1.6021728515618701E-3</c:v>
                </c:pt>
                <c:pt idx="134">
                  <c:v>1.1777877807618599E-3</c:v>
                </c:pt>
                <c:pt idx="135">
                  <c:v>8.6784362792951403E-4</c:v>
                </c:pt>
                <c:pt idx="136">
                  <c:v>6.3657760620045901E-4</c:v>
                </c:pt>
                <c:pt idx="137">
                  <c:v>4.6968460082953402E-4</c:v>
                </c:pt>
                <c:pt idx="138">
                  <c:v>3.4809112548809498E-4</c:v>
                </c:pt>
                <c:pt idx="139">
                  <c:v>2.5510787963855099E-4</c:v>
                </c:pt>
                <c:pt idx="140">
                  <c:v>1.93119049072124E-4</c:v>
                </c:pt>
                <c:pt idx="141">
                  <c:v>1.4305114746083201E-4</c:v>
                </c:pt>
                <c:pt idx="142">
                  <c:v>1.07288360595133E-4</c:v>
                </c:pt>
                <c:pt idx="143" formatCode="0.00E+00">
                  <c:v>8.1062316894487706E-5</c:v>
                </c:pt>
                <c:pt idx="144" formatCode="0.00E+00">
                  <c:v>6.1988830565957404E-5</c:v>
                </c:pt>
                <c:pt idx="145" formatCode="0.00E+00">
                  <c:v>5.0067901611105897E-5</c:v>
                </c:pt>
                <c:pt idx="146" formatCode="0.00E+00">
                  <c:v>3.8146972655996602E-5</c:v>
                </c:pt>
                <c:pt idx="147" formatCode="0.00E+00">
                  <c:v>3.0994415282938702E-5</c:v>
                </c:pt>
                <c:pt idx="148" formatCode="0.00E+00">
                  <c:v>2.62260437006246E-5</c:v>
                </c:pt>
                <c:pt idx="149" formatCode="0.00E+00">
                  <c:v>2.1457672118867301E-5</c:v>
                </c:pt>
                <c:pt idx="150" formatCode="0.00E+00">
                  <c:v>1.9073486327850399E-5</c:v>
                </c:pt>
                <c:pt idx="151" formatCode="0.00E+00">
                  <c:v>1.66893005368337E-5</c:v>
                </c:pt>
                <c:pt idx="152" formatCode="0.00E+00">
                  <c:v>1.4305114746095E-5</c:v>
                </c:pt>
                <c:pt idx="153" formatCode="0.00E+00">
                  <c:v>1.1920928954801299E-5</c:v>
                </c:pt>
                <c:pt idx="154" formatCode="0.00E+00">
                  <c:v>1.1920928954801299E-5</c:v>
                </c:pt>
                <c:pt idx="155" formatCode="0.00E+00">
                  <c:v>9.5367431637853508E-6</c:v>
                </c:pt>
                <c:pt idx="156" formatCode="0.00E+00">
                  <c:v>9.5367431637853695E-6</c:v>
                </c:pt>
                <c:pt idx="157" formatCode="0.00E+00">
                  <c:v>9.5367431637853102E-6</c:v>
                </c:pt>
                <c:pt idx="158" formatCode="0.00E+00">
                  <c:v>4.76837158175374E-6</c:v>
                </c:pt>
                <c:pt idx="159" formatCode="0.00E+00">
                  <c:v>4.7683715820313296E-6</c:v>
                </c:pt>
                <c:pt idx="160" formatCode="0.00E+00">
                  <c:v>2.3841857904605198E-6</c:v>
                </c:pt>
                <c:pt idx="161" formatCode="0.00E+00">
                  <c:v>6.52511463195004E-7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277584"/>
        <c:axId val="642240360"/>
      </c:scatterChart>
      <c:valAx>
        <c:axId val="63727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240360"/>
        <c:crosses val="autoZero"/>
        <c:crossBetween val="midCat"/>
      </c:valAx>
      <c:valAx>
        <c:axId val="64224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277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BS-engine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'6-lin'!$M$230:$M$420</c:f>
              <c:numCache>
                <c:formatCode>General</c:formatCode>
                <c:ptCount val="191"/>
                <c:pt idx="0">
                  <c:v>0</c:v>
                </c:pt>
                <c:pt idx="1">
                  <c:v>0.10788300000000001</c:v>
                </c:pt>
                <c:pt idx="2">
                  <c:v>0.21576699999999999</c:v>
                </c:pt>
                <c:pt idx="3">
                  <c:v>0.32364999999999999</c:v>
                </c:pt>
                <c:pt idx="4">
                  <c:v>0.431533</c:v>
                </c:pt>
                <c:pt idx="5">
                  <c:v>0.53941700000000004</c:v>
                </c:pt>
                <c:pt idx="6">
                  <c:v>0.64729999999999999</c:v>
                </c:pt>
                <c:pt idx="7">
                  <c:v>0.69730000000000003</c:v>
                </c:pt>
                <c:pt idx="8">
                  <c:v>0.74729999999999996</c:v>
                </c:pt>
                <c:pt idx="9">
                  <c:v>0.79730000000000001</c:v>
                </c:pt>
                <c:pt idx="10">
                  <c:v>0.84730000000000005</c:v>
                </c:pt>
                <c:pt idx="11">
                  <c:v>0.89729999999999999</c:v>
                </c:pt>
                <c:pt idx="12">
                  <c:v>0.94730000000000003</c:v>
                </c:pt>
                <c:pt idx="13">
                  <c:v>0.99729999999999996</c:v>
                </c:pt>
                <c:pt idx="14">
                  <c:v>1.0472999999999999</c:v>
                </c:pt>
                <c:pt idx="15">
                  <c:v>1.0972999999999999</c:v>
                </c:pt>
                <c:pt idx="16">
                  <c:v>1.1473</c:v>
                </c:pt>
                <c:pt idx="17">
                  <c:v>1.1973</c:v>
                </c:pt>
                <c:pt idx="18">
                  <c:v>1.2473000000000001</c:v>
                </c:pt>
                <c:pt idx="19">
                  <c:v>1.2972999999999999</c:v>
                </c:pt>
                <c:pt idx="20">
                  <c:v>1.3472999999999999</c:v>
                </c:pt>
                <c:pt idx="21">
                  <c:v>1.3973</c:v>
                </c:pt>
                <c:pt idx="22">
                  <c:v>1.4473</c:v>
                </c:pt>
                <c:pt idx="23">
                  <c:v>1.4973000000000001</c:v>
                </c:pt>
                <c:pt idx="24">
                  <c:v>1.5472999999999999</c:v>
                </c:pt>
                <c:pt idx="25">
                  <c:v>1.5972999999999999</c:v>
                </c:pt>
                <c:pt idx="26">
                  <c:v>1.6473</c:v>
                </c:pt>
                <c:pt idx="27">
                  <c:v>1.6973</c:v>
                </c:pt>
                <c:pt idx="28">
                  <c:v>1.7473000000000001</c:v>
                </c:pt>
                <c:pt idx="29">
                  <c:v>1.7972999999999999</c:v>
                </c:pt>
                <c:pt idx="30">
                  <c:v>1.8472999999999999</c:v>
                </c:pt>
                <c:pt idx="31">
                  <c:v>1.8973</c:v>
                </c:pt>
                <c:pt idx="32">
                  <c:v>1.9473</c:v>
                </c:pt>
                <c:pt idx="33">
                  <c:v>1.9973000000000001</c:v>
                </c:pt>
                <c:pt idx="34">
                  <c:v>2.0472999999999999</c:v>
                </c:pt>
                <c:pt idx="35">
                  <c:v>2.0973000000000002</c:v>
                </c:pt>
                <c:pt idx="36">
                  <c:v>2.1473</c:v>
                </c:pt>
                <c:pt idx="37">
                  <c:v>2.1972999999999998</c:v>
                </c:pt>
                <c:pt idx="38">
                  <c:v>2.2473000000000001</c:v>
                </c:pt>
                <c:pt idx="39">
                  <c:v>2.2972999999999999</c:v>
                </c:pt>
                <c:pt idx="40">
                  <c:v>2.3473000000000002</c:v>
                </c:pt>
                <c:pt idx="41">
                  <c:v>2.3973</c:v>
                </c:pt>
                <c:pt idx="42">
                  <c:v>2.4472999999999998</c:v>
                </c:pt>
                <c:pt idx="43">
                  <c:v>2.4973000000000001</c:v>
                </c:pt>
                <c:pt idx="44">
                  <c:v>2.5472999999999999</c:v>
                </c:pt>
                <c:pt idx="45">
                  <c:v>2.5973000000000002</c:v>
                </c:pt>
                <c:pt idx="46">
                  <c:v>2.6473</c:v>
                </c:pt>
                <c:pt idx="47">
                  <c:v>2.6972999999999998</c:v>
                </c:pt>
                <c:pt idx="48">
                  <c:v>2.7473000000000001</c:v>
                </c:pt>
                <c:pt idx="49">
                  <c:v>2.7972999999999999</c:v>
                </c:pt>
                <c:pt idx="50">
                  <c:v>2.8473000000000002</c:v>
                </c:pt>
                <c:pt idx="51">
                  <c:v>2.8973</c:v>
                </c:pt>
                <c:pt idx="52">
                  <c:v>2.9472999999999998</c:v>
                </c:pt>
                <c:pt idx="53">
                  <c:v>2.9973000000000001</c:v>
                </c:pt>
                <c:pt idx="54">
                  <c:v>3.0472999999999999</c:v>
                </c:pt>
                <c:pt idx="55">
                  <c:v>3.0973000000000002</c:v>
                </c:pt>
                <c:pt idx="56">
                  <c:v>3.1473</c:v>
                </c:pt>
                <c:pt idx="57">
                  <c:v>3.1972999999999998</c:v>
                </c:pt>
                <c:pt idx="58">
                  <c:v>3.2473000000000001</c:v>
                </c:pt>
                <c:pt idx="59">
                  <c:v>3.2972999999999999</c:v>
                </c:pt>
                <c:pt idx="60">
                  <c:v>3.3473000000000002</c:v>
                </c:pt>
                <c:pt idx="61">
                  <c:v>3.3973</c:v>
                </c:pt>
                <c:pt idx="62">
                  <c:v>3.4472999999999998</c:v>
                </c:pt>
                <c:pt idx="63">
                  <c:v>3.4973000000000001</c:v>
                </c:pt>
                <c:pt idx="64">
                  <c:v>3.5472999999999999</c:v>
                </c:pt>
                <c:pt idx="65">
                  <c:v>3.5973000000000002</c:v>
                </c:pt>
                <c:pt idx="66">
                  <c:v>3.6473</c:v>
                </c:pt>
                <c:pt idx="67">
                  <c:v>3.6972999999999998</c:v>
                </c:pt>
                <c:pt idx="68">
                  <c:v>3.7473000000000001</c:v>
                </c:pt>
                <c:pt idx="69">
                  <c:v>3.7972999999999999</c:v>
                </c:pt>
                <c:pt idx="70">
                  <c:v>3.8473000000000002</c:v>
                </c:pt>
                <c:pt idx="71">
                  <c:v>3.8973</c:v>
                </c:pt>
                <c:pt idx="72">
                  <c:v>3.9472999999999998</c:v>
                </c:pt>
                <c:pt idx="73">
                  <c:v>3.9973000000000001</c:v>
                </c:pt>
                <c:pt idx="74">
                  <c:v>4.0472999999999999</c:v>
                </c:pt>
                <c:pt idx="75">
                  <c:v>4.0972999999999997</c:v>
                </c:pt>
                <c:pt idx="76">
                  <c:v>4.1473000000000004</c:v>
                </c:pt>
                <c:pt idx="77">
                  <c:v>4.1973000000000003</c:v>
                </c:pt>
                <c:pt idx="78">
                  <c:v>4.2473000000000001</c:v>
                </c:pt>
                <c:pt idx="79">
                  <c:v>4.2972999999999999</c:v>
                </c:pt>
                <c:pt idx="80">
                  <c:v>4.3472999999999997</c:v>
                </c:pt>
                <c:pt idx="81">
                  <c:v>4.3973000000000004</c:v>
                </c:pt>
                <c:pt idx="82">
                  <c:v>4.4473000000000003</c:v>
                </c:pt>
                <c:pt idx="83">
                  <c:v>4.4973000000000001</c:v>
                </c:pt>
                <c:pt idx="84">
                  <c:v>4.5472999999999999</c:v>
                </c:pt>
                <c:pt idx="85">
                  <c:v>4.5972999999999997</c:v>
                </c:pt>
                <c:pt idx="86">
                  <c:v>4.6473000000000004</c:v>
                </c:pt>
                <c:pt idx="87">
                  <c:v>4.6973000000000003</c:v>
                </c:pt>
                <c:pt idx="88">
                  <c:v>4.7473000000000001</c:v>
                </c:pt>
                <c:pt idx="89">
                  <c:v>4.7972999999999999</c:v>
                </c:pt>
                <c:pt idx="90">
                  <c:v>4.8472999999999997</c:v>
                </c:pt>
                <c:pt idx="91">
                  <c:v>4.8973000000000004</c:v>
                </c:pt>
                <c:pt idx="92">
                  <c:v>4.9473000000000003</c:v>
                </c:pt>
                <c:pt idx="93">
                  <c:v>4.9973000000000001</c:v>
                </c:pt>
                <c:pt idx="94">
                  <c:v>5.0472999999999999</c:v>
                </c:pt>
                <c:pt idx="95">
                  <c:v>5.0972999999999997</c:v>
                </c:pt>
                <c:pt idx="96">
                  <c:v>5.1473000000000004</c:v>
                </c:pt>
                <c:pt idx="97">
                  <c:v>5.1973000000000003</c:v>
                </c:pt>
                <c:pt idx="98">
                  <c:v>5.2473000000000001</c:v>
                </c:pt>
                <c:pt idx="99">
                  <c:v>5.2972999999999999</c:v>
                </c:pt>
                <c:pt idx="100">
                  <c:v>5.3472999999999997</c:v>
                </c:pt>
                <c:pt idx="101">
                  <c:v>5.3973000000000004</c:v>
                </c:pt>
                <c:pt idx="102">
                  <c:v>5.4473000000000003</c:v>
                </c:pt>
                <c:pt idx="103">
                  <c:v>5.4973000000000001</c:v>
                </c:pt>
                <c:pt idx="104">
                  <c:v>5.5472999999999999</c:v>
                </c:pt>
                <c:pt idx="105">
                  <c:v>5.5972999999999997</c:v>
                </c:pt>
                <c:pt idx="106">
                  <c:v>5.6473000000000004</c:v>
                </c:pt>
                <c:pt idx="107">
                  <c:v>5.6973000000000003</c:v>
                </c:pt>
                <c:pt idx="108">
                  <c:v>5.7473000000000001</c:v>
                </c:pt>
                <c:pt idx="109">
                  <c:v>5.7972999999999999</c:v>
                </c:pt>
                <c:pt idx="110">
                  <c:v>5.8472999999999997</c:v>
                </c:pt>
                <c:pt idx="111">
                  <c:v>5.8973000000000004</c:v>
                </c:pt>
                <c:pt idx="112" formatCode="0.00E+00">
                  <c:v>5.9473000000000003</c:v>
                </c:pt>
                <c:pt idx="113" formatCode="0.00E+00">
                  <c:v>5.9973000000000001</c:v>
                </c:pt>
                <c:pt idx="114">
                  <c:v>6.0473100000000004</c:v>
                </c:pt>
                <c:pt idx="115">
                  <c:v>6.0973100000000002</c:v>
                </c:pt>
                <c:pt idx="116">
                  <c:v>6.1473100000000001</c:v>
                </c:pt>
                <c:pt idx="117">
                  <c:v>6.1973099999999999</c:v>
                </c:pt>
                <c:pt idx="118">
                  <c:v>6.2473099999999997</c:v>
                </c:pt>
                <c:pt idx="119">
                  <c:v>6.2973100000000004</c:v>
                </c:pt>
                <c:pt idx="120">
                  <c:v>6.3473100000000002</c:v>
                </c:pt>
                <c:pt idx="121">
                  <c:v>6.3973100000000001</c:v>
                </c:pt>
                <c:pt idx="122">
                  <c:v>6.4473099999999999</c:v>
                </c:pt>
                <c:pt idx="123">
                  <c:v>6.4973099999999997</c:v>
                </c:pt>
                <c:pt idx="124">
                  <c:v>6.5473100000000004</c:v>
                </c:pt>
                <c:pt idx="125">
                  <c:v>6.5973100000000002</c:v>
                </c:pt>
                <c:pt idx="126">
                  <c:v>6.6473100000000001</c:v>
                </c:pt>
                <c:pt idx="127">
                  <c:v>6.6973099999999999</c:v>
                </c:pt>
                <c:pt idx="128">
                  <c:v>6.7473099999999997</c:v>
                </c:pt>
                <c:pt idx="129">
                  <c:v>6.7973100000000004</c:v>
                </c:pt>
                <c:pt idx="130">
                  <c:v>6.8473100000000002</c:v>
                </c:pt>
                <c:pt idx="131">
                  <c:v>6.8973100000000001</c:v>
                </c:pt>
                <c:pt idx="132">
                  <c:v>6.9473099999999999</c:v>
                </c:pt>
                <c:pt idx="133">
                  <c:v>6.9973099999999997</c:v>
                </c:pt>
                <c:pt idx="134">
                  <c:v>7.0473100000000004</c:v>
                </c:pt>
                <c:pt idx="135">
                  <c:v>7.0973100000000002</c:v>
                </c:pt>
                <c:pt idx="136">
                  <c:v>7.1473100000000001</c:v>
                </c:pt>
                <c:pt idx="137">
                  <c:v>7.1973099999999999</c:v>
                </c:pt>
                <c:pt idx="138">
                  <c:v>7.2473099999999997</c:v>
                </c:pt>
                <c:pt idx="139">
                  <c:v>7.2973100000000004</c:v>
                </c:pt>
                <c:pt idx="140">
                  <c:v>7.3473100000000002</c:v>
                </c:pt>
                <c:pt idx="141">
                  <c:v>7.3973100000000001</c:v>
                </c:pt>
                <c:pt idx="142">
                  <c:v>7.4473099999999999</c:v>
                </c:pt>
                <c:pt idx="143">
                  <c:v>7.4973099999999997</c:v>
                </c:pt>
                <c:pt idx="144">
                  <c:v>7.5473100000000004</c:v>
                </c:pt>
                <c:pt idx="145">
                  <c:v>7.5973100000000002</c:v>
                </c:pt>
                <c:pt idx="146">
                  <c:v>7.6473100000000001</c:v>
                </c:pt>
                <c:pt idx="147">
                  <c:v>7.6973099999999999</c:v>
                </c:pt>
                <c:pt idx="148">
                  <c:v>7.7473099999999997</c:v>
                </c:pt>
                <c:pt idx="149">
                  <c:v>7.7973100000000004</c:v>
                </c:pt>
                <c:pt idx="150">
                  <c:v>7.8473100000000002</c:v>
                </c:pt>
                <c:pt idx="151">
                  <c:v>7.8973100000000001</c:v>
                </c:pt>
                <c:pt idx="152">
                  <c:v>7.9473099999999999</c:v>
                </c:pt>
                <c:pt idx="153">
                  <c:v>7.9973099999999997</c:v>
                </c:pt>
                <c:pt idx="154">
                  <c:v>8.0473099999999995</c:v>
                </c:pt>
                <c:pt idx="155">
                  <c:v>8.0973100000000002</c:v>
                </c:pt>
                <c:pt idx="156">
                  <c:v>8.1473099999999992</c:v>
                </c:pt>
                <c:pt idx="157">
                  <c:v>8.1973099999999999</c:v>
                </c:pt>
                <c:pt idx="158">
                  <c:v>8.2473100000000006</c:v>
                </c:pt>
                <c:pt idx="159">
                  <c:v>8.2973099999999995</c:v>
                </c:pt>
                <c:pt idx="160">
                  <c:v>8.3473100000000002</c:v>
                </c:pt>
                <c:pt idx="161">
                  <c:v>8.3973099999999992</c:v>
                </c:pt>
                <c:pt idx="162">
                  <c:v>8.4473099999999999</c:v>
                </c:pt>
                <c:pt idx="163">
                  <c:v>8.4973100000000006</c:v>
                </c:pt>
                <c:pt idx="164">
                  <c:v>8.5473099999999995</c:v>
                </c:pt>
                <c:pt idx="165">
                  <c:v>8.5973100000000002</c:v>
                </c:pt>
                <c:pt idx="166">
                  <c:v>8.6473200000000006</c:v>
                </c:pt>
                <c:pt idx="167">
                  <c:v>8.6973199999999995</c:v>
                </c:pt>
                <c:pt idx="168">
                  <c:v>8.7473200000000002</c:v>
                </c:pt>
                <c:pt idx="169">
                  <c:v>8.7973199999999991</c:v>
                </c:pt>
                <c:pt idx="170">
                  <c:v>8.8473199999999999</c:v>
                </c:pt>
                <c:pt idx="171">
                  <c:v>8.8973200000000006</c:v>
                </c:pt>
                <c:pt idx="172">
                  <c:v>8.9473199999999995</c:v>
                </c:pt>
                <c:pt idx="173">
                  <c:v>8.9973200000000002</c:v>
                </c:pt>
                <c:pt idx="174">
                  <c:v>9.0473199999999991</c:v>
                </c:pt>
                <c:pt idx="175">
                  <c:v>9.0973199999999999</c:v>
                </c:pt>
                <c:pt idx="176">
                  <c:v>9.1473200000000006</c:v>
                </c:pt>
                <c:pt idx="177">
                  <c:v>9.1973199999999995</c:v>
                </c:pt>
                <c:pt idx="178">
                  <c:v>9.2473200000000002</c:v>
                </c:pt>
                <c:pt idx="179">
                  <c:v>9.2973199999999991</c:v>
                </c:pt>
                <c:pt idx="180">
                  <c:v>9.3473199999999999</c:v>
                </c:pt>
                <c:pt idx="181">
                  <c:v>9.3973200000000006</c:v>
                </c:pt>
                <c:pt idx="182">
                  <c:v>9.4473199999999995</c:v>
                </c:pt>
                <c:pt idx="183">
                  <c:v>9.4973200000000002</c:v>
                </c:pt>
                <c:pt idx="184">
                  <c:v>9.5473199999999991</c:v>
                </c:pt>
                <c:pt idx="185">
                  <c:v>9.5973199999999999</c:v>
                </c:pt>
                <c:pt idx="186">
                  <c:v>9.6473200000000006</c:v>
                </c:pt>
                <c:pt idx="187">
                  <c:v>9.6973199999999995</c:v>
                </c:pt>
                <c:pt idx="188">
                  <c:v>9.7473200000000002</c:v>
                </c:pt>
                <c:pt idx="189">
                  <c:v>9.7973199999999991</c:v>
                </c:pt>
                <c:pt idx="190">
                  <c:v>9.8473199999999999</c:v>
                </c:pt>
              </c:numCache>
            </c:numRef>
          </c:xVal>
          <c:yVal>
            <c:numRef>
              <c:f>'6-lin'!$S$230:$S$420</c:f>
              <c:numCache>
                <c:formatCode>0.00E+00</c:formatCode>
                <c:ptCount val="191"/>
                <c:pt idx="0">
                  <c:v>4.5964400000000002E-3</c:v>
                </c:pt>
                <c:pt idx="1">
                  <c:v>4.4167599999999996E-3</c:v>
                </c:pt>
                <c:pt idx="2">
                  <c:v>4.2376999999999996E-3</c:v>
                </c:pt>
                <c:pt idx="3">
                  <c:v>4.0592199999999997E-3</c:v>
                </c:pt>
                <c:pt idx="4">
                  <c:v>3.8812999999999999E-3</c:v>
                </c:pt>
                <c:pt idx="5">
                  <c:v>3.7039199999999999E-3</c:v>
                </c:pt>
                <c:pt idx="6">
                  <c:v>2.0337600000000001E-2</c:v>
                </c:pt>
                <c:pt idx="7">
                  <c:v>3.6705399999999999E-2</c:v>
                </c:pt>
                <c:pt idx="8">
                  <c:v>3.6670099999999997E-2</c:v>
                </c:pt>
                <c:pt idx="9">
                  <c:v>3.6630900000000001E-2</c:v>
                </c:pt>
                <c:pt idx="10">
                  <c:v>3.6587599999999998E-2</c:v>
                </c:pt>
                <c:pt idx="11">
                  <c:v>3.6540099999999999E-2</c:v>
                </c:pt>
                <c:pt idx="12">
                  <c:v>3.6488399999999997E-2</c:v>
                </c:pt>
                <c:pt idx="13">
                  <c:v>3.6432399999999997E-2</c:v>
                </c:pt>
                <c:pt idx="14">
                  <c:v>3.6372000000000002E-2</c:v>
                </c:pt>
                <c:pt idx="15">
                  <c:v>3.6307100000000002E-2</c:v>
                </c:pt>
                <c:pt idx="16">
                  <c:v>3.6237699999999998E-2</c:v>
                </c:pt>
                <c:pt idx="17">
                  <c:v>3.6163599999999997E-2</c:v>
                </c:pt>
                <c:pt idx="18">
                  <c:v>3.6084900000000003E-2</c:v>
                </c:pt>
                <c:pt idx="19">
                  <c:v>3.60013E-2</c:v>
                </c:pt>
                <c:pt idx="20">
                  <c:v>3.5912899999999998E-2</c:v>
                </c:pt>
                <c:pt idx="21">
                  <c:v>3.58196E-2</c:v>
                </c:pt>
                <c:pt idx="22">
                  <c:v>3.5721200000000002E-2</c:v>
                </c:pt>
                <c:pt idx="23">
                  <c:v>3.5617700000000002E-2</c:v>
                </c:pt>
                <c:pt idx="24">
                  <c:v>3.5508999999999999E-2</c:v>
                </c:pt>
                <c:pt idx="25">
                  <c:v>3.5395000000000003E-2</c:v>
                </c:pt>
                <c:pt idx="26">
                  <c:v>3.52757E-2</c:v>
                </c:pt>
                <c:pt idx="27">
                  <c:v>3.5151000000000002E-2</c:v>
                </c:pt>
                <c:pt idx="28">
                  <c:v>3.5020799999999998E-2</c:v>
                </c:pt>
                <c:pt idx="29">
                  <c:v>3.4884999999999999E-2</c:v>
                </c:pt>
                <c:pt idx="30">
                  <c:v>3.4743499999999997E-2</c:v>
                </c:pt>
                <c:pt idx="31">
                  <c:v>3.4596300000000003E-2</c:v>
                </c:pt>
                <c:pt idx="32">
                  <c:v>3.4443300000000003E-2</c:v>
                </c:pt>
                <c:pt idx="33">
                  <c:v>3.42844E-2</c:v>
                </c:pt>
                <c:pt idx="34">
                  <c:v>3.41196E-2</c:v>
                </c:pt>
                <c:pt idx="35">
                  <c:v>3.3948800000000001E-2</c:v>
                </c:pt>
                <c:pt idx="36">
                  <c:v>3.3771799999999998E-2</c:v>
                </c:pt>
                <c:pt idx="37">
                  <c:v>3.3588699999999999E-2</c:v>
                </c:pt>
                <c:pt idx="38">
                  <c:v>3.3399400000000003E-2</c:v>
                </c:pt>
                <c:pt idx="39">
                  <c:v>3.3203799999999999E-2</c:v>
                </c:pt>
                <c:pt idx="40">
                  <c:v>3.3001799999999998E-2</c:v>
                </c:pt>
                <c:pt idx="41">
                  <c:v>3.2793500000000003E-2</c:v>
                </c:pt>
                <c:pt idx="42">
                  <c:v>3.2578599999999999E-2</c:v>
                </c:pt>
                <c:pt idx="43">
                  <c:v>3.2357299999999999E-2</c:v>
                </c:pt>
                <c:pt idx="44">
                  <c:v>3.2129400000000002E-2</c:v>
                </c:pt>
                <c:pt idx="45">
                  <c:v>3.1894899999999997E-2</c:v>
                </c:pt>
                <c:pt idx="46">
                  <c:v>3.16537E-2</c:v>
                </c:pt>
                <c:pt idx="47">
                  <c:v>3.1405799999999998E-2</c:v>
                </c:pt>
                <c:pt idx="48">
                  <c:v>3.11513E-2</c:v>
                </c:pt>
                <c:pt idx="49">
                  <c:v>3.0889900000000001E-2</c:v>
                </c:pt>
                <c:pt idx="50">
                  <c:v>3.0621800000000001E-2</c:v>
                </c:pt>
                <c:pt idx="51">
                  <c:v>3.03469E-2</c:v>
                </c:pt>
                <c:pt idx="52">
                  <c:v>3.0065100000000001E-2</c:v>
                </c:pt>
                <c:pt idx="53">
                  <c:v>2.9776500000000001E-2</c:v>
                </c:pt>
                <c:pt idx="54">
                  <c:v>2.94811E-2</c:v>
                </c:pt>
                <c:pt idx="55">
                  <c:v>2.9178800000000001E-2</c:v>
                </c:pt>
                <c:pt idx="56">
                  <c:v>2.8869700000000002E-2</c:v>
                </c:pt>
                <c:pt idx="57">
                  <c:v>2.8553800000000001E-2</c:v>
                </c:pt>
                <c:pt idx="58">
                  <c:v>2.8231099999999999E-2</c:v>
                </c:pt>
                <c:pt idx="59">
                  <c:v>2.7901599999999999E-2</c:v>
                </c:pt>
                <c:pt idx="60">
                  <c:v>2.75654E-2</c:v>
                </c:pt>
                <c:pt idx="61">
                  <c:v>2.7222400000000001E-2</c:v>
                </c:pt>
                <c:pt idx="62">
                  <c:v>2.6872900000000002E-2</c:v>
                </c:pt>
                <c:pt idx="63">
                  <c:v>2.6516700000000001E-2</c:v>
                </c:pt>
                <c:pt idx="64">
                  <c:v>2.61541E-2</c:v>
                </c:pt>
                <c:pt idx="65">
                  <c:v>2.5784999999999999E-2</c:v>
                </c:pt>
                <c:pt idx="66">
                  <c:v>2.5409500000000002E-2</c:v>
                </c:pt>
                <c:pt idx="67">
                  <c:v>2.5027799999999999E-2</c:v>
                </c:pt>
                <c:pt idx="68">
                  <c:v>2.4639999999999999E-2</c:v>
                </c:pt>
                <c:pt idx="69">
                  <c:v>2.42461E-2</c:v>
                </c:pt>
                <c:pt idx="70">
                  <c:v>2.38464E-2</c:v>
                </c:pt>
                <c:pt idx="71">
                  <c:v>2.3440800000000001E-2</c:v>
                </c:pt>
                <c:pt idx="72">
                  <c:v>2.30297E-2</c:v>
                </c:pt>
                <c:pt idx="73">
                  <c:v>2.26132E-2</c:v>
                </c:pt>
                <c:pt idx="74">
                  <c:v>2.2191499999999999E-2</c:v>
                </c:pt>
                <c:pt idx="75">
                  <c:v>2.1764599999999999E-2</c:v>
                </c:pt>
                <c:pt idx="76">
                  <c:v>2.1333000000000001E-2</c:v>
                </c:pt>
                <c:pt idx="77">
                  <c:v>2.0896700000000001E-2</c:v>
                </c:pt>
                <c:pt idx="78">
                  <c:v>2.0455999999999998E-2</c:v>
                </c:pt>
                <c:pt idx="79">
                  <c:v>2.00111E-2</c:v>
                </c:pt>
                <c:pt idx="80">
                  <c:v>1.9562400000000001E-2</c:v>
                </c:pt>
                <c:pt idx="81">
                  <c:v>1.9109999999999999E-2</c:v>
                </c:pt>
                <c:pt idx="82">
                  <c:v>1.8654400000000002E-2</c:v>
                </c:pt>
                <c:pt idx="83">
                  <c:v>1.8195699999999999E-2</c:v>
                </c:pt>
                <c:pt idx="84">
                  <c:v>1.7734400000000001E-2</c:v>
                </c:pt>
                <c:pt idx="85">
                  <c:v>1.72707E-2</c:v>
                </c:pt>
                <c:pt idx="86">
                  <c:v>1.6805E-2</c:v>
                </c:pt>
                <c:pt idx="87">
                  <c:v>1.63377E-2</c:v>
                </c:pt>
                <c:pt idx="88">
                  <c:v>1.5869100000000001E-2</c:v>
                </c:pt>
                <c:pt idx="89">
                  <c:v>1.5399700000000001E-2</c:v>
                </c:pt>
                <c:pt idx="90">
                  <c:v>1.49298E-2</c:v>
                </c:pt>
                <c:pt idx="91">
                  <c:v>1.4459899999999999E-2</c:v>
                </c:pt>
                <c:pt idx="92">
                  <c:v>1.3990499999999999E-2</c:v>
                </c:pt>
                <c:pt idx="93">
                  <c:v>1.35219E-2</c:v>
                </c:pt>
                <c:pt idx="94">
                  <c:v>1.30546E-2</c:v>
                </c:pt>
                <c:pt idx="95">
                  <c:v>1.25892E-2</c:v>
                </c:pt>
                <c:pt idx="96">
                  <c:v>1.2126100000000001E-2</c:v>
                </c:pt>
                <c:pt idx="97">
                  <c:v>1.1665699999999999E-2</c:v>
                </c:pt>
                <c:pt idx="98">
                  <c:v>1.12087E-2</c:v>
                </c:pt>
                <c:pt idx="99">
                  <c:v>1.0755499999999999E-2</c:v>
                </c:pt>
                <c:pt idx="100">
                  <c:v>1.0306600000000001E-2</c:v>
                </c:pt>
                <c:pt idx="101">
                  <c:v>9.8625599999999994E-3</c:v>
                </c:pt>
                <c:pt idx="102">
                  <c:v>9.4239200000000006E-3</c:v>
                </c:pt>
                <c:pt idx="103">
                  <c:v>8.9911899999999996E-3</c:v>
                </c:pt>
                <c:pt idx="104">
                  <c:v>8.5649000000000003E-3</c:v>
                </c:pt>
                <c:pt idx="105">
                  <c:v>8.1455899999999994E-3</c:v>
                </c:pt>
                <c:pt idx="106">
                  <c:v>7.7337600000000001E-3</c:v>
                </c:pt>
                <c:pt idx="107">
                  <c:v>7.3299300000000001E-3</c:v>
                </c:pt>
                <c:pt idx="108">
                  <c:v>6.9346099999999999E-3</c:v>
                </c:pt>
                <c:pt idx="109">
                  <c:v>6.54829E-3</c:v>
                </c:pt>
                <c:pt idx="110">
                  <c:v>6.1714500000000002E-3</c:v>
                </c:pt>
                <c:pt idx="111">
                  <c:v>5.8045500000000003E-3</c:v>
                </c:pt>
                <c:pt idx="112">
                  <c:v>5.4480300000000004E-3</c:v>
                </c:pt>
                <c:pt idx="113">
                  <c:v>5.1023199999999996E-3</c:v>
                </c:pt>
                <c:pt idx="114">
                  <c:v>4.7678E-3</c:v>
                </c:pt>
                <c:pt idx="115">
                  <c:v>4.4448500000000002E-3</c:v>
                </c:pt>
                <c:pt idx="116">
                  <c:v>4.1338E-3</c:v>
                </c:pt>
                <c:pt idx="117">
                  <c:v>3.8349600000000001E-3</c:v>
                </c:pt>
                <c:pt idx="118">
                  <c:v>3.5485899999999999E-3</c:v>
                </c:pt>
                <c:pt idx="119">
                  <c:v>3.2749400000000001E-3</c:v>
                </c:pt>
                <c:pt idx="120">
                  <c:v>3.0142099999999998E-3</c:v>
                </c:pt>
                <c:pt idx="121">
                  <c:v>2.7665400000000001E-3</c:v>
                </c:pt>
                <c:pt idx="122">
                  <c:v>2.5320799999999999E-3</c:v>
                </c:pt>
                <c:pt idx="123">
                  <c:v>2.3108899999999999E-3</c:v>
                </c:pt>
                <c:pt idx="124">
                  <c:v>2.1030300000000001E-3</c:v>
                </c:pt>
                <c:pt idx="125">
                  <c:v>1.9085300000000001E-3</c:v>
                </c:pt>
                <c:pt idx="126">
                  <c:v>1.70528E-3</c:v>
                </c:pt>
                <c:pt idx="127">
                  <c:v>1.4818399999999999E-3</c:v>
                </c:pt>
                <c:pt idx="128">
                  <c:v>1.26735E-3</c:v>
                </c:pt>
                <c:pt idx="129">
                  <c:v>1.07894E-3</c:v>
                </c:pt>
                <c:pt idx="130">
                  <c:v>1.1068600000000001E-3</c:v>
                </c:pt>
                <c:pt idx="131">
                  <c:v>1.0962700000000001E-3</c:v>
                </c:pt>
                <c:pt idx="132">
                  <c:v>9.2376600000000002E-4</c:v>
                </c:pt>
                <c:pt idx="133">
                  <c:v>7.7841E-4</c:v>
                </c:pt>
                <c:pt idx="134">
                  <c:v>6.5592600000000004E-4</c:v>
                </c:pt>
                <c:pt idx="135">
                  <c:v>5.5271499999999996E-4</c:v>
                </c:pt>
                <c:pt idx="136">
                  <c:v>4.6574399999999998E-4</c:v>
                </c:pt>
                <c:pt idx="137">
                  <c:v>3.92459E-4</c:v>
                </c:pt>
                <c:pt idx="138">
                  <c:v>3.3070499999999999E-4</c:v>
                </c:pt>
                <c:pt idx="139">
                  <c:v>2.7866799999999998E-4</c:v>
                </c:pt>
                <c:pt idx="140">
                  <c:v>2.3481899999999999E-4</c:v>
                </c:pt>
                <c:pt idx="141">
                  <c:v>1.9787E-4</c:v>
                </c:pt>
                <c:pt idx="142">
                  <c:v>1.66735E-4</c:v>
                </c:pt>
                <c:pt idx="143">
                  <c:v>1.4049900000000001E-4</c:v>
                </c:pt>
                <c:pt idx="144">
                  <c:v>1.18391E-4</c:v>
                </c:pt>
                <c:pt idx="145">
                  <c:v>9.9762100000000005E-5</c:v>
                </c:pt>
                <c:pt idx="146">
                  <c:v>8.4064299999999994E-5</c:v>
                </c:pt>
                <c:pt idx="147">
                  <c:v>7.0836700000000006E-5</c:v>
                </c:pt>
                <c:pt idx="148">
                  <c:v>5.96904E-5</c:v>
                </c:pt>
                <c:pt idx="149">
                  <c:v>5.0297999999999999E-5</c:v>
                </c:pt>
                <c:pt idx="150">
                  <c:v>4.2383499999999998E-5</c:v>
                </c:pt>
                <c:pt idx="151">
                  <c:v>3.5714399999999998E-5</c:v>
                </c:pt>
                <c:pt idx="152">
                  <c:v>3.0094699999999998E-5</c:v>
                </c:pt>
                <c:pt idx="153">
                  <c:v>2.5359199999999999E-5</c:v>
                </c:pt>
                <c:pt idx="154">
                  <c:v>2.1368900000000001E-5</c:v>
                </c:pt>
                <c:pt idx="155">
                  <c:v>1.8006400000000001E-5</c:v>
                </c:pt>
                <c:pt idx="156">
                  <c:v>1.5173E-5</c:v>
                </c:pt>
                <c:pt idx="157">
                  <c:v>1.27855E-5</c:v>
                </c:pt>
                <c:pt idx="158">
                  <c:v>1.07736E-5</c:v>
                </c:pt>
                <c:pt idx="159">
                  <c:v>9.0783099999999998E-6</c:v>
                </c:pt>
                <c:pt idx="160">
                  <c:v>7.6497500000000007E-6</c:v>
                </c:pt>
                <c:pt idx="161">
                  <c:v>6.4459600000000004E-6</c:v>
                </c:pt>
                <c:pt idx="162">
                  <c:v>5.4315700000000002E-6</c:v>
                </c:pt>
                <c:pt idx="163">
                  <c:v>4.5767700000000004E-6</c:v>
                </c:pt>
                <c:pt idx="164">
                  <c:v>3.85646E-6</c:v>
                </c:pt>
                <c:pt idx="165">
                  <c:v>3.2494600000000001E-6</c:v>
                </c:pt>
                <c:pt idx="166">
                  <c:v>2.7379399999999999E-6</c:v>
                </c:pt>
                <c:pt idx="167">
                  <c:v>2.3068600000000001E-6</c:v>
                </c:pt>
                <c:pt idx="168">
                  <c:v>1.9435699999999999E-6</c:v>
                </c:pt>
                <c:pt idx="169">
                  <c:v>1.6373899999999999E-6</c:v>
                </c:pt>
                <c:pt idx="170">
                  <c:v>1.37932E-6</c:v>
                </c:pt>
                <c:pt idx="171">
                  <c:v>1.1617799999999999E-6</c:v>
                </c:pt>
                <c:pt idx="172">
                  <c:v>9.783720000000001E-7</c:v>
                </c:pt>
                <c:pt idx="173">
                  <c:v>8.2371400000000001E-7</c:v>
                </c:pt>
                <c:pt idx="174">
                  <c:v>6.93258E-7</c:v>
                </c:pt>
                <c:pt idx="175">
                  <c:v>5.8317299999999998E-7</c:v>
                </c:pt>
                <c:pt idx="176">
                  <c:v>4.9022299999999998E-7</c:v>
                </c:pt>
                <c:pt idx="177">
                  <c:v>4.1167700000000001E-7</c:v>
                </c:pt>
                <c:pt idx="178">
                  <c:v>3.45227E-7</c:v>
                </c:pt>
                <c:pt idx="179">
                  <c:v>2.8892200000000002E-7</c:v>
                </c:pt>
                <c:pt idx="180">
                  <c:v>2.4110499999999999E-7</c:v>
                </c:pt>
                <c:pt idx="181">
                  <c:v>2.0037299999999999E-7</c:v>
                </c:pt>
                <c:pt idx="182">
                  <c:v>1.65529E-7</c:v>
                </c:pt>
                <c:pt idx="183">
                  <c:v>1.3554799999999999E-7</c:v>
                </c:pt>
                <c:pt idx="184">
                  <c:v>1.0955E-7</c:v>
                </c:pt>
                <c:pt idx="185">
                  <c:v>8.6771099999999995E-8</c:v>
                </c:pt>
                <c:pt idx="186">
                  <c:v>6.6541600000000006E-8</c:v>
                </c:pt>
                <c:pt idx="187">
                  <c:v>4.8267599999999997E-8</c:v>
                </c:pt>
                <c:pt idx="188">
                  <c:v>3.1411000000000002E-8</c:v>
                </c:pt>
                <c:pt idx="189">
                  <c:v>1.5478600000000001E-8</c:v>
                </c:pt>
                <c:pt idx="190">
                  <c:v>-8.0135899999999996E-12</c:v>
                </c:pt>
              </c:numCache>
            </c:numRef>
          </c:yVal>
          <c:smooth val="0"/>
        </c:ser>
        <c:ser>
          <c:idx val="1"/>
          <c:order val="1"/>
          <c:tx>
            <c:v>OrcaFlex</c:v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'6-lin'!$D$182:$D$343</c:f>
              <c:numCache>
                <c:formatCode>General</c:formatCode>
                <c:ptCount val="162"/>
                <c:pt idx="0">
                  <c:v>0</c:v>
                </c:pt>
                <c:pt idx="1">
                  <c:v>5.39416666666667E-2</c:v>
                </c:pt>
                <c:pt idx="2">
                  <c:v>0.161825</c:v>
                </c:pt>
                <c:pt idx="3">
                  <c:v>0.26970833333333299</c:v>
                </c:pt>
                <c:pt idx="4">
                  <c:v>0.37759166666666699</c:v>
                </c:pt>
                <c:pt idx="5">
                  <c:v>0.48547499999999999</c:v>
                </c:pt>
                <c:pt idx="6">
                  <c:v>0.59335833333333299</c:v>
                </c:pt>
                <c:pt idx="7">
                  <c:v>0.67230000000000001</c:v>
                </c:pt>
                <c:pt idx="8">
                  <c:v>0.72230000000000005</c:v>
                </c:pt>
                <c:pt idx="9">
                  <c:v>0.77229999999999999</c:v>
                </c:pt>
                <c:pt idx="10">
                  <c:v>0.82230000000000003</c:v>
                </c:pt>
                <c:pt idx="11">
                  <c:v>0.87229999999999996</c:v>
                </c:pt>
                <c:pt idx="12">
                  <c:v>0.92230000000000001</c:v>
                </c:pt>
                <c:pt idx="13">
                  <c:v>0.97230000000000005</c:v>
                </c:pt>
                <c:pt idx="14">
                  <c:v>1.0223</c:v>
                </c:pt>
                <c:pt idx="15">
                  <c:v>1.0723</c:v>
                </c:pt>
                <c:pt idx="16">
                  <c:v>1.1223000000000001</c:v>
                </c:pt>
                <c:pt idx="17">
                  <c:v>1.1722999999999999</c:v>
                </c:pt>
                <c:pt idx="18">
                  <c:v>1.2222999999999999</c:v>
                </c:pt>
                <c:pt idx="19">
                  <c:v>1.2723</c:v>
                </c:pt>
                <c:pt idx="20">
                  <c:v>1.3223</c:v>
                </c:pt>
                <c:pt idx="21">
                  <c:v>1.3723000000000001</c:v>
                </c:pt>
                <c:pt idx="22">
                  <c:v>1.4222999999999999</c:v>
                </c:pt>
                <c:pt idx="23">
                  <c:v>1.4722999999999999</c:v>
                </c:pt>
                <c:pt idx="24">
                  <c:v>1.5223</c:v>
                </c:pt>
                <c:pt idx="25">
                  <c:v>1.5723</c:v>
                </c:pt>
                <c:pt idx="26">
                  <c:v>1.6223000000000001</c:v>
                </c:pt>
                <c:pt idx="27">
                  <c:v>1.6722999999999999</c:v>
                </c:pt>
                <c:pt idx="28">
                  <c:v>1.7222999999999999</c:v>
                </c:pt>
                <c:pt idx="29">
                  <c:v>1.7723</c:v>
                </c:pt>
                <c:pt idx="30">
                  <c:v>1.8223</c:v>
                </c:pt>
                <c:pt idx="31">
                  <c:v>1.8723000000000001</c:v>
                </c:pt>
                <c:pt idx="32">
                  <c:v>1.9222999999999999</c:v>
                </c:pt>
                <c:pt idx="33">
                  <c:v>1.9722999999999999</c:v>
                </c:pt>
                <c:pt idx="34">
                  <c:v>2.0223</c:v>
                </c:pt>
                <c:pt idx="35">
                  <c:v>2.0722999999999998</c:v>
                </c:pt>
                <c:pt idx="36">
                  <c:v>2.1223000000000001</c:v>
                </c:pt>
                <c:pt idx="37">
                  <c:v>2.1722999999999999</c:v>
                </c:pt>
                <c:pt idx="38">
                  <c:v>2.2223000000000002</c:v>
                </c:pt>
                <c:pt idx="39">
                  <c:v>2.2723</c:v>
                </c:pt>
                <c:pt idx="40">
                  <c:v>2.3222999999999998</c:v>
                </c:pt>
                <c:pt idx="41">
                  <c:v>2.3723000000000001</c:v>
                </c:pt>
                <c:pt idx="42">
                  <c:v>2.4222999999999999</c:v>
                </c:pt>
                <c:pt idx="43">
                  <c:v>2.4723000000000002</c:v>
                </c:pt>
                <c:pt idx="44">
                  <c:v>2.5223</c:v>
                </c:pt>
                <c:pt idx="45">
                  <c:v>2.5722999999999998</c:v>
                </c:pt>
                <c:pt idx="46">
                  <c:v>2.6223000000000001</c:v>
                </c:pt>
                <c:pt idx="47">
                  <c:v>2.6722999999999999</c:v>
                </c:pt>
                <c:pt idx="48">
                  <c:v>2.7223000000000002</c:v>
                </c:pt>
                <c:pt idx="49">
                  <c:v>2.7723</c:v>
                </c:pt>
                <c:pt idx="50">
                  <c:v>2.8222999999999998</c:v>
                </c:pt>
                <c:pt idx="51">
                  <c:v>2.8723000000000001</c:v>
                </c:pt>
                <c:pt idx="52">
                  <c:v>2.9222999999999999</c:v>
                </c:pt>
                <c:pt idx="53">
                  <c:v>2.9723000000000002</c:v>
                </c:pt>
                <c:pt idx="54">
                  <c:v>3.0223</c:v>
                </c:pt>
                <c:pt idx="55">
                  <c:v>3.0722999999999998</c:v>
                </c:pt>
                <c:pt idx="56">
                  <c:v>3.1223000000000001</c:v>
                </c:pt>
                <c:pt idx="57">
                  <c:v>3.1722999999999999</c:v>
                </c:pt>
                <c:pt idx="58">
                  <c:v>3.2223000000000002</c:v>
                </c:pt>
                <c:pt idx="59">
                  <c:v>3.2723</c:v>
                </c:pt>
                <c:pt idx="60">
                  <c:v>3.3222999999999998</c:v>
                </c:pt>
                <c:pt idx="61">
                  <c:v>3.3723000000000001</c:v>
                </c:pt>
                <c:pt idx="62">
                  <c:v>3.4222999999999999</c:v>
                </c:pt>
                <c:pt idx="63">
                  <c:v>3.4723000000000002</c:v>
                </c:pt>
                <c:pt idx="64">
                  <c:v>3.5223</c:v>
                </c:pt>
                <c:pt idx="65">
                  <c:v>3.5722999999999998</c:v>
                </c:pt>
                <c:pt idx="66">
                  <c:v>3.6223000000000001</c:v>
                </c:pt>
                <c:pt idx="67">
                  <c:v>3.6722999999999999</c:v>
                </c:pt>
                <c:pt idx="68">
                  <c:v>3.7223000000000002</c:v>
                </c:pt>
                <c:pt idx="69">
                  <c:v>3.7723</c:v>
                </c:pt>
                <c:pt idx="70">
                  <c:v>3.8222999999999998</c:v>
                </c:pt>
                <c:pt idx="71">
                  <c:v>3.8722999999999899</c:v>
                </c:pt>
                <c:pt idx="72">
                  <c:v>3.9222999999999901</c:v>
                </c:pt>
                <c:pt idx="73">
                  <c:v>3.97229999999999</c:v>
                </c:pt>
                <c:pt idx="74">
                  <c:v>4.0222999999999898</c:v>
                </c:pt>
                <c:pt idx="75">
                  <c:v>4.0722999999999896</c:v>
                </c:pt>
                <c:pt idx="76">
                  <c:v>4.1222999999999903</c:v>
                </c:pt>
                <c:pt idx="77">
                  <c:v>4.1722999999999901</c:v>
                </c:pt>
                <c:pt idx="78">
                  <c:v>4.22229999999999</c:v>
                </c:pt>
                <c:pt idx="79">
                  <c:v>4.2722999999999898</c:v>
                </c:pt>
                <c:pt idx="80">
                  <c:v>4.3222999999999896</c:v>
                </c:pt>
                <c:pt idx="81">
                  <c:v>4.3722999999999903</c:v>
                </c:pt>
                <c:pt idx="82">
                  <c:v>4.4222999999999901</c:v>
                </c:pt>
                <c:pt idx="83">
                  <c:v>4.47229999999999</c:v>
                </c:pt>
                <c:pt idx="84">
                  <c:v>4.5222999999999898</c:v>
                </c:pt>
                <c:pt idx="85">
                  <c:v>4.5722999999999896</c:v>
                </c:pt>
                <c:pt idx="86">
                  <c:v>4.6222999999999903</c:v>
                </c:pt>
                <c:pt idx="87">
                  <c:v>4.6722999999999901</c:v>
                </c:pt>
                <c:pt idx="88">
                  <c:v>4.72229999999999</c:v>
                </c:pt>
                <c:pt idx="89">
                  <c:v>4.7722999999999898</c:v>
                </c:pt>
                <c:pt idx="90">
                  <c:v>4.8222999999999896</c:v>
                </c:pt>
                <c:pt idx="91">
                  <c:v>4.8722999999999903</c:v>
                </c:pt>
                <c:pt idx="92">
                  <c:v>4.9222999999999901</c:v>
                </c:pt>
                <c:pt idx="93">
                  <c:v>4.97229999999999</c:v>
                </c:pt>
                <c:pt idx="94">
                  <c:v>5.0222999999999898</c:v>
                </c:pt>
                <c:pt idx="95">
                  <c:v>5.0722999999999896</c:v>
                </c:pt>
                <c:pt idx="96">
                  <c:v>5.1222999999999903</c:v>
                </c:pt>
                <c:pt idx="97">
                  <c:v>5.1722999999999901</c:v>
                </c:pt>
                <c:pt idx="98">
                  <c:v>5.22229999999999</c:v>
                </c:pt>
                <c:pt idx="99">
                  <c:v>5.2722999999999898</c:v>
                </c:pt>
                <c:pt idx="100">
                  <c:v>5.3222999999999896</c:v>
                </c:pt>
                <c:pt idx="101">
                  <c:v>5.3722999999999903</c:v>
                </c:pt>
                <c:pt idx="102">
                  <c:v>5.4222999999999901</c:v>
                </c:pt>
                <c:pt idx="103">
                  <c:v>5.47229999999999</c:v>
                </c:pt>
                <c:pt idx="104">
                  <c:v>5.5222999999999898</c:v>
                </c:pt>
                <c:pt idx="105">
                  <c:v>5.5722999999999896</c:v>
                </c:pt>
                <c:pt idx="106">
                  <c:v>5.6222999999999903</c:v>
                </c:pt>
                <c:pt idx="107">
                  <c:v>5.6722999999999901</c:v>
                </c:pt>
                <c:pt idx="108">
                  <c:v>5.72229999999999</c:v>
                </c:pt>
                <c:pt idx="109">
                  <c:v>5.7722999999999898</c:v>
                </c:pt>
                <c:pt idx="110">
                  <c:v>5.8222999999999896</c:v>
                </c:pt>
                <c:pt idx="111">
                  <c:v>5.8722999999999903</c:v>
                </c:pt>
                <c:pt idx="112">
                  <c:v>5.9222999999999901</c:v>
                </c:pt>
                <c:pt idx="113">
                  <c:v>5.97229999999999</c:v>
                </c:pt>
                <c:pt idx="114">
                  <c:v>6.0222999999999898</c:v>
                </c:pt>
                <c:pt idx="115">
                  <c:v>6.0722999999999896</c:v>
                </c:pt>
                <c:pt idx="116">
                  <c:v>6.1222999999999903</c:v>
                </c:pt>
                <c:pt idx="117">
                  <c:v>6.1722999999999901</c:v>
                </c:pt>
                <c:pt idx="118">
                  <c:v>6.22229999999999</c:v>
                </c:pt>
                <c:pt idx="119">
                  <c:v>6.2722999999999898</c:v>
                </c:pt>
                <c:pt idx="120">
                  <c:v>6.3222999999999896</c:v>
                </c:pt>
                <c:pt idx="121">
                  <c:v>6.3722999999999903</c:v>
                </c:pt>
                <c:pt idx="122">
                  <c:v>6.4222999999999901</c:v>
                </c:pt>
                <c:pt idx="123">
                  <c:v>6.47229999999999</c:v>
                </c:pt>
                <c:pt idx="124">
                  <c:v>6.5222999999999898</c:v>
                </c:pt>
                <c:pt idx="125">
                  <c:v>6.5722999999999896</c:v>
                </c:pt>
                <c:pt idx="126">
                  <c:v>6.6222999999999796</c:v>
                </c:pt>
                <c:pt idx="127">
                  <c:v>6.6722999999999901</c:v>
                </c:pt>
                <c:pt idx="128">
                  <c:v>6.7222999999999802</c:v>
                </c:pt>
                <c:pt idx="129">
                  <c:v>6.7722999999999898</c:v>
                </c:pt>
                <c:pt idx="130">
                  <c:v>6.8222999999999798</c:v>
                </c:pt>
                <c:pt idx="131">
                  <c:v>6.89729999999998</c:v>
                </c:pt>
                <c:pt idx="132">
                  <c:v>6.9972999999999796</c:v>
                </c:pt>
                <c:pt idx="133">
                  <c:v>7.0972999999999802</c:v>
                </c:pt>
                <c:pt idx="134">
                  <c:v>7.1972999999999798</c:v>
                </c:pt>
                <c:pt idx="135">
                  <c:v>7.2972999999999804</c:v>
                </c:pt>
                <c:pt idx="136">
                  <c:v>7.39729999999998</c:v>
                </c:pt>
                <c:pt idx="137">
                  <c:v>7.4972999999999796</c:v>
                </c:pt>
                <c:pt idx="138">
                  <c:v>7.5972999999999802</c:v>
                </c:pt>
                <c:pt idx="139">
                  <c:v>7.6972999999999798</c:v>
                </c:pt>
                <c:pt idx="140">
                  <c:v>7.7972999999999804</c:v>
                </c:pt>
                <c:pt idx="141">
                  <c:v>7.89729999999998</c:v>
                </c:pt>
                <c:pt idx="142">
                  <c:v>7.9972999999999796</c:v>
                </c:pt>
                <c:pt idx="143">
                  <c:v>8.0972999999999793</c:v>
                </c:pt>
                <c:pt idx="144">
                  <c:v>8.1972999999999807</c:v>
                </c:pt>
                <c:pt idx="145">
                  <c:v>8.2972999999999804</c:v>
                </c:pt>
                <c:pt idx="146">
                  <c:v>8.39729999999998</c:v>
                </c:pt>
                <c:pt idx="147">
                  <c:v>8.4972999999999796</c:v>
                </c:pt>
                <c:pt idx="148">
                  <c:v>8.5972999999999793</c:v>
                </c:pt>
                <c:pt idx="149">
                  <c:v>8.6972999999999807</c:v>
                </c:pt>
                <c:pt idx="150">
                  <c:v>8.7972999999999804</c:v>
                </c:pt>
                <c:pt idx="151">
                  <c:v>8.89729999999998</c:v>
                </c:pt>
                <c:pt idx="152">
                  <c:v>8.9972999999999796</c:v>
                </c:pt>
                <c:pt idx="153">
                  <c:v>9.0972999999999793</c:v>
                </c:pt>
                <c:pt idx="154">
                  <c:v>9.1972999999999807</c:v>
                </c:pt>
                <c:pt idx="155">
                  <c:v>9.2972999999999697</c:v>
                </c:pt>
                <c:pt idx="156">
                  <c:v>9.39729999999998</c:v>
                </c:pt>
                <c:pt idx="157">
                  <c:v>9.4972999999999708</c:v>
                </c:pt>
                <c:pt idx="158">
                  <c:v>9.5972999999999793</c:v>
                </c:pt>
                <c:pt idx="159">
                  <c:v>9.6972999999999701</c:v>
                </c:pt>
                <c:pt idx="160">
                  <c:v>9.7972999999999697</c:v>
                </c:pt>
                <c:pt idx="161">
                  <c:v>9.8472999999999704</c:v>
                </c:pt>
              </c:numCache>
            </c:numRef>
          </c:xVal>
          <c:yVal>
            <c:numRef>
              <c:f>'6-lin'!$E$182:$E$343</c:f>
              <c:numCache>
                <c:formatCode>General</c:formatCode>
                <c:ptCount val="162"/>
                <c:pt idx="0">
                  <c:v>4.6046076109866598E-3</c:v>
                </c:pt>
                <c:pt idx="1">
                  <c:v>4.5141517162771401E-3</c:v>
                </c:pt>
                <c:pt idx="2">
                  <c:v>4.3359547554203499E-3</c:v>
                </c:pt>
                <c:pt idx="3">
                  <c:v>4.1547374822580299E-3</c:v>
                </c:pt>
                <c:pt idx="4">
                  <c:v>3.9779401425874697E-3</c:v>
                </c:pt>
                <c:pt idx="5">
                  <c:v>3.7989328361710401E-3</c:v>
                </c:pt>
                <c:pt idx="6">
                  <c:v>3.6199255297546E-3</c:v>
                </c:pt>
                <c:pt idx="7">
                  <c:v>3.6745071411132799E-2</c:v>
                </c:pt>
                <c:pt idx="8">
                  <c:v>3.67069244384765E-2</c:v>
                </c:pt>
                <c:pt idx="9">
                  <c:v>3.6668777465820299E-2</c:v>
                </c:pt>
                <c:pt idx="10">
                  <c:v>3.6630630493164097E-2</c:v>
                </c:pt>
                <c:pt idx="11">
                  <c:v>3.6582946777343799E-2</c:v>
                </c:pt>
                <c:pt idx="12">
                  <c:v>3.6530494689941399E-2</c:v>
                </c:pt>
                <c:pt idx="13">
                  <c:v>3.6478042602539E-2</c:v>
                </c:pt>
                <c:pt idx="14">
                  <c:v>3.6420822143554597E-2</c:v>
                </c:pt>
                <c:pt idx="15">
                  <c:v>3.6354064941406299E-2</c:v>
                </c:pt>
                <c:pt idx="16">
                  <c:v>3.6287307739257799E-2</c:v>
                </c:pt>
                <c:pt idx="17">
                  <c:v>3.6215782165527302E-2</c:v>
                </c:pt>
                <c:pt idx="18">
                  <c:v>3.6139488220214802E-2</c:v>
                </c:pt>
                <c:pt idx="19">
                  <c:v>3.6058425903320201E-2</c:v>
                </c:pt>
                <c:pt idx="20">
                  <c:v>3.5967826843261601E-2</c:v>
                </c:pt>
                <c:pt idx="21">
                  <c:v>3.5881996154784997E-2</c:v>
                </c:pt>
                <c:pt idx="22">
                  <c:v>3.57818603515625E-2</c:v>
                </c:pt>
                <c:pt idx="23">
                  <c:v>3.5681724548339497E-2</c:v>
                </c:pt>
                <c:pt idx="24">
                  <c:v>3.5572052001953E-2</c:v>
                </c:pt>
                <c:pt idx="25">
                  <c:v>3.5462379455566198E-2</c:v>
                </c:pt>
                <c:pt idx="26">
                  <c:v>3.5347938537597601E-2</c:v>
                </c:pt>
                <c:pt idx="27">
                  <c:v>3.5219192504882597E-2</c:v>
                </c:pt>
                <c:pt idx="28">
                  <c:v>3.509521484375E-2</c:v>
                </c:pt>
                <c:pt idx="29">
                  <c:v>3.4961700439452903E-2</c:v>
                </c:pt>
                <c:pt idx="30">
                  <c:v>3.4823417663573997E-2</c:v>
                </c:pt>
                <c:pt idx="31">
                  <c:v>3.4675598144531201E-2</c:v>
                </c:pt>
                <c:pt idx="32">
                  <c:v>3.45277786254879E-2</c:v>
                </c:pt>
                <c:pt idx="33">
                  <c:v>3.4365653991699198E-2</c:v>
                </c:pt>
                <c:pt idx="34">
                  <c:v>3.4208297729492097E-2</c:v>
                </c:pt>
                <c:pt idx="35">
                  <c:v>3.4036636352538799E-2</c:v>
                </c:pt>
                <c:pt idx="36">
                  <c:v>3.3864974975585799E-2</c:v>
                </c:pt>
                <c:pt idx="37">
                  <c:v>3.36837768554685E-2</c:v>
                </c:pt>
                <c:pt idx="38">
                  <c:v>3.3497810363769399E-2</c:v>
                </c:pt>
                <c:pt idx="39">
                  <c:v>3.3302307128906E-2</c:v>
                </c:pt>
                <c:pt idx="40">
                  <c:v>3.3102035522460903E-2</c:v>
                </c:pt>
                <c:pt idx="41">
                  <c:v>3.2901763916015299E-2</c:v>
                </c:pt>
                <c:pt idx="42">
                  <c:v>3.2682418823241702E-2</c:v>
                </c:pt>
                <c:pt idx="43">
                  <c:v>3.2467842102050497E-2</c:v>
                </c:pt>
                <c:pt idx="44">
                  <c:v>3.2243728637695201E-2</c:v>
                </c:pt>
                <c:pt idx="45">
                  <c:v>3.2010078430175497E-2</c:v>
                </c:pt>
                <c:pt idx="46">
                  <c:v>3.1771659851074101E-2</c:v>
                </c:pt>
                <c:pt idx="47">
                  <c:v>3.15284729003905E-2</c:v>
                </c:pt>
                <c:pt idx="48">
                  <c:v>3.1270980834960903E-2</c:v>
                </c:pt>
                <c:pt idx="49">
                  <c:v>3.10182571411129E-2</c:v>
                </c:pt>
                <c:pt idx="50">
                  <c:v>3.0751228332519299E-2</c:v>
                </c:pt>
                <c:pt idx="51">
                  <c:v>3.0479431152343601E-2</c:v>
                </c:pt>
                <c:pt idx="52">
                  <c:v>3.0198097229003702E-2</c:v>
                </c:pt>
                <c:pt idx="53">
                  <c:v>2.9916763305663799E-2</c:v>
                </c:pt>
                <c:pt idx="54">
                  <c:v>2.9621124267577799E-2</c:v>
                </c:pt>
                <c:pt idx="55">
                  <c:v>2.9320716857910201E-2</c:v>
                </c:pt>
                <c:pt idx="56">
                  <c:v>2.9015541076659799E-2</c:v>
                </c:pt>
                <c:pt idx="57">
                  <c:v>2.8705596923828101E-2</c:v>
                </c:pt>
                <c:pt idx="58">
                  <c:v>2.8381347656249601E-2</c:v>
                </c:pt>
                <c:pt idx="59">
                  <c:v>2.8057098388671799E-2</c:v>
                </c:pt>
                <c:pt idx="60">
                  <c:v>2.7723312377929701E-2</c:v>
                </c:pt>
                <c:pt idx="61">
                  <c:v>2.7384757995605202E-2</c:v>
                </c:pt>
                <c:pt idx="62">
                  <c:v>2.70366668701169E-2</c:v>
                </c:pt>
                <c:pt idx="63">
                  <c:v>2.66838073730465E-2</c:v>
                </c:pt>
                <c:pt idx="64">
                  <c:v>2.63214111328125E-2</c:v>
                </c:pt>
                <c:pt idx="65">
                  <c:v>2.5959014892577702E-2</c:v>
                </c:pt>
                <c:pt idx="66">
                  <c:v>2.55870819091794E-2</c:v>
                </c:pt>
                <c:pt idx="67">
                  <c:v>2.5205612182617101E-2</c:v>
                </c:pt>
                <c:pt idx="68">
                  <c:v>2.48193740844724E-2</c:v>
                </c:pt>
                <c:pt idx="69">
                  <c:v>2.4428367614745799E-2</c:v>
                </c:pt>
                <c:pt idx="70">
                  <c:v>2.4032592773437299E-2</c:v>
                </c:pt>
                <c:pt idx="71">
                  <c:v>2.3632049560546899E-2</c:v>
                </c:pt>
                <c:pt idx="72">
                  <c:v>2.32219696044919E-2</c:v>
                </c:pt>
                <c:pt idx="73">
                  <c:v>2.2807121276855299E-2</c:v>
                </c:pt>
                <c:pt idx="74">
                  <c:v>2.23875045776364E-2</c:v>
                </c:pt>
                <c:pt idx="75">
                  <c:v>2.1963119506836E-2</c:v>
                </c:pt>
                <c:pt idx="76">
                  <c:v>2.1533966064453E-2</c:v>
                </c:pt>
                <c:pt idx="77">
                  <c:v>2.1100044250487501E-2</c:v>
                </c:pt>
                <c:pt idx="78">
                  <c:v>2.0661354064941299E-2</c:v>
                </c:pt>
                <c:pt idx="79">
                  <c:v>2.02178955078125E-2</c:v>
                </c:pt>
                <c:pt idx="80">
                  <c:v>1.97696685791015E-2</c:v>
                </c:pt>
                <c:pt idx="81">
                  <c:v>1.9321441650390601E-2</c:v>
                </c:pt>
                <c:pt idx="82">
                  <c:v>1.8868446350097299E-2</c:v>
                </c:pt>
                <c:pt idx="83">
                  <c:v>1.8405914306640399E-2</c:v>
                </c:pt>
                <c:pt idx="84">
                  <c:v>1.7952919006347701E-2</c:v>
                </c:pt>
                <c:pt idx="85">
                  <c:v>1.7485618591308202E-2</c:v>
                </c:pt>
                <c:pt idx="86">
                  <c:v>1.7023086547851299E-2</c:v>
                </c:pt>
                <c:pt idx="87">
                  <c:v>1.6555786132812202E-2</c:v>
                </c:pt>
                <c:pt idx="88">
                  <c:v>1.6088485717773399E-2</c:v>
                </c:pt>
                <c:pt idx="89">
                  <c:v>1.5621185302734E-2</c:v>
                </c:pt>
                <c:pt idx="90">
                  <c:v>1.51538848876956E-2</c:v>
                </c:pt>
                <c:pt idx="91">
                  <c:v>1.46770477294912E-2</c:v>
                </c:pt>
                <c:pt idx="92">
                  <c:v>1.4214515686035101E-2</c:v>
                </c:pt>
                <c:pt idx="93">
                  <c:v>1.3742446899413599E-2</c:v>
                </c:pt>
                <c:pt idx="94">
                  <c:v>1.3275146484373701E-2</c:v>
                </c:pt>
                <c:pt idx="95">
                  <c:v>1.28078460693352E-2</c:v>
                </c:pt>
                <c:pt idx="96">
                  <c:v>1.2350082397460599E-2</c:v>
                </c:pt>
                <c:pt idx="97">
                  <c:v>1.18827819824211E-2</c:v>
                </c:pt>
                <c:pt idx="98">
                  <c:v>1.14250183105467E-2</c:v>
                </c:pt>
                <c:pt idx="99">
                  <c:v>1.0972023010253001E-2</c:v>
                </c:pt>
                <c:pt idx="100">
                  <c:v>1.0519027709960301E-2</c:v>
                </c:pt>
                <c:pt idx="101">
                  <c:v>1.00755691528312E-2</c:v>
                </c:pt>
                <c:pt idx="102">
                  <c:v>9.6368789672849099E-3</c:v>
                </c:pt>
                <c:pt idx="103">
                  <c:v>9.1981887817375995E-3</c:v>
                </c:pt>
                <c:pt idx="104">
                  <c:v>8.76903533935465E-3</c:v>
                </c:pt>
                <c:pt idx="105">
                  <c:v>8.3494186401359208E-3</c:v>
                </c:pt>
                <c:pt idx="106">
                  <c:v>7.9345703124994206E-3</c:v>
                </c:pt>
                <c:pt idx="107">
                  <c:v>7.5244903564451798E-3</c:v>
                </c:pt>
                <c:pt idx="108">
                  <c:v>7.1287155151365999E-3</c:v>
                </c:pt>
                <c:pt idx="109">
                  <c:v>6.7377090454094997E-3</c:v>
                </c:pt>
                <c:pt idx="110">
                  <c:v>6.3562393188468496E-3</c:v>
                </c:pt>
                <c:pt idx="111">
                  <c:v>5.9843063354486602E-3</c:v>
                </c:pt>
                <c:pt idx="112">
                  <c:v>5.6219100952146399E-3</c:v>
                </c:pt>
                <c:pt idx="113">
                  <c:v>5.2738189697260204E-3</c:v>
                </c:pt>
                <c:pt idx="114">
                  <c:v>4.9304962158198103E-3</c:v>
                </c:pt>
                <c:pt idx="115">
                  <c:v>4.6062469482411597E-3</c:v>
                </c:pt>
                <c:pt idx="116">
                  <c:v>4.2915344238274996E-3</c:v>
                </c:pt>
                <c:pt idx="117">
                  <c:v>3.98159027099585E-3</c:v>
                </c:pt>
                <c:pt idx="118">
                  <c:v>3.6954879760743601E-3</c:v>
                </c:pt>
                <c:pt idx="119">
                  <c:v>3.4093856811522102E-3</c:v>
                </c:pt>
                <c:pt idx="120">
                  <c:v>3.1471252441401202E-3</c:v>
                </c:pt>
                <c:pt idx="121">
                  <c:v>2.89440155029197E-3</c:v>
                </c:pt>
                <c:pt idx="122">
                  <c:v>2.6512145996096599E-3</c:v>
                </c:pt>
                <c:pt idx="123">
                  <c:v>2.4223327636710501E-3</c:v>
                </c:pt>
                <c:pt idx="124">
                  <c:v>2.2125244140623699E-3</c:v>
                </c:pt>
                <c:pt idx="125">
                  <c:v>2.00748443603452E-3</c:v>
                </c:pt>
                <c:pt idx="126">
                  <c:v>1.8215179443355799E-3</c:v>
                </c:pt>
                <c:pt idx="127">
                  <c:v>1.60217285156137E-3</c:v>
                </c:pt>
                <c:pt idx="128">
                  <c:v>1.37329101562458E-3</c:v>
                </c:pt>
                <c:pt idx="129">
                  <c:v>1.17301940917921E-3</c:v>
                </c:pt>
                <c:pt idx="130">
                  <c:v>9.965896606443799E-4</c:v>
                </c:pt>
                <c:pt idx="131">
                  <c:v>1.11103057861301E-3</c:v>
                </c:pt>
                <c:pt idx="132">
                  <c:v>7.9393386840809395E-4</c:v>
                </c:pt>
                <c:pt idx="133">
                  <c:v>5.6505203247044096E-4</c:v>
                </c:pt>
                <c:pt idx="134">
                  <c:v>4.0531158447245697E-4</c:v>
                </c:pt>
                <c:pt idx="135">
                  <c:v>2.8848648071260201E-4</c:v>
                </c:pt>
                <c:pt idx="136">
                  <c:v>2.0742416381821301E-4</c:v>
                </c:pt>
                <c:pt idx="137">
                  <c:v>1.47819519042766E-4</c:v>
                </c:pt>
                <c:pt idx="138">
                  <c:v>1.09672546386478E-4</c:v>
                </c:pt>
                <c:pt idx="139" formatCode="0.00E+00">
                  <c:v>7.6293945312421693E-5</c:v>
                </c:pt>
                <c:pt idx="140" formatCode="0.00E+00">
                  <c:v>5.72204589839059E-5</c:v>
                </c:pt>
                <c:pt idx="141" formatCode="0.00E+00">
                  <c:v>4.2915344238317198E-5</c:v>
                </c:pt>
                <c:pt idx="142" formatCode="0.00E+00">
                  <c:v>3.0994415282662203E-5</c:v>
                </c:pt>
                <c:pt idx="143" formatCode="0.00E+00">
                  <c:v>2.6226043701179702E-5</c:v>
                </c:pt>
                <c:pt idx="144" formatCode="0.00E+00">
                  <c:v>1.6689300537111401E-5</c:v>
                </c:pt>
                <c:pt idx="145" formatCode="0.00E+00">
                  <c:v>1.6689300536834099E-5</c:v>
                </c:pt>
                <c:pt idx="146" formatCode="0.00E+00">
                  <c:v>1.19209289545237E-5</c:v>
                </c:pt>
                <c:pt idx="147" formatCode="0.00E+00">
                  <c:v>9.5367431637854592E-6</c:v>
                </c:pt>
                <c:pt idx="148" formatCode="0.00E+00">
                  <c:v>9.5367431637853102E-6</c:v>
                </c:pt>
                <c:pt idx="149" formatCode="0.00E+00">
                  <c:v>7.15255737304703E-6</c:v>
                </c:pt>
                <c:pt idx="150" formatCode="0.00E+00">
                  <c:v>7.1525573727695098E-6</c:v>
                </c:pt>
                <c:pt idx="151" formatCode="0.00E+00">
                  <c:v>7.15255737304703E-6</c:v>
                </c:pt>
                <c:pt idx="152" formatCode="0.00E+00">
                  <c:v>7.15255737276947E-6</c:v>
                </c:pt>
                <c:pt idx="153" formatCode="0.00E+00">
                  <c:v>4.7683715817537298E-6</c:v>
                </c:pt>
                <c:pt idx="154" formatCode="0.00E+00">
                  <c:v>4.7683715820313E-6</c:v>
                </c:pt>
                <c:pt idx="155" formatCode="0.00E+00">
                  <c:v>7.15255737276947E-6</c:v>
                </c:pt>
                <c:pt idx="156" formatCode="0.00E+00">
                  <c:v>2.3841857907380701E-6</c:v>
                </c:pt>
                <c:pt idx="157" formatCode="0.00E+00">
                  <c:v>4.7683715820313101E-6</c:v>
                </c:pt>
                <c:pt idx="158" formatCode="0.00E+00">
                  <c:v>4.7683715814762503E-6</c:v>
                </c:pt>
                <c:pt idx="159">
                  <c:v>0</c:v>
                </c:pt>
                <c:pt idx="160" formatCode="0.00E+00">
                  <c:v>2.3841857907381099E-6</c:v>
                </c:pt>
                <c:pt idx="161" formatCode="0.00E+00">
                  <c:v>9.2322172240422099E-7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280328"/>
        <c:axId val="441929384"/>
      </c:scatterChart>
      <c:valAx>
        <c:axId val="637280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29384"/>
        <c:crosses val="autoZero"/>
        <c:crossBetween val="midCat"/>
      </c:valAx>
      <c:valAx>
        <c:axId val="44192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280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BS-engine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'7-lin'!$M$230:$M$420</c:f>
              <c:numCache>
                <c:formatCode>General</c:formatCode>
                <c:ptCount val="191"/>
                <c:pt idx="0">
                  <c:v>0</c:v>
                </c:pt>
                <c:pt idx="1">
                  <c:v>0.10788300000000001</c:v>
                </c:pt>
                <c:pt idx="2">
                  <c:v>0.21576699999999999</c:v>
                </c:pt>
                <c:pt idx="3">
                  <c:v>0.32364999999999999</c:v>
                </c:pt>
                <c:pt idx="4">
                  <c:v>0.431533</c:v>
                </c:pt>
                <c:pt idx="5">
                  <c:v>0.53941700000000004</c:v>
                </c:pt>
                <c:pt idx="6">
                  <c:v>0.64729999999999999</c:v>
                </c:pt>
                <c:pt idx="7">
                  <c:v>0.69730000000000003</c:v>
                </c:pt>
                <c:pt idx="8">
                  <c:v>0.74729999999999996</c:v>
                </c:pt>
                <c:pt idx="9">
                  <c:v>0.79730000000000001</c:v>
                </c:pt>
                <c:pt idx="10">
                  <c:v>0.84730000000000005</c:v>
                </c:pt>
                <c:pt idx="11">
                  <c:v>0.89729999999999999</c:v>
                </c:pt>
                <c:pt idx="12">
                  <c:v>0.94730000000000003</c:v>
                </c:pt>
                <c:pt idx="13">
                  <c:v>0.99729999999999996</c:v>
                </c:pt>
                <c:pt idx="14">
                  <c:v>1.0472999999999999</c:v>
                </c:pt>
                <c:pt idx="15">
                  <c:v>1.0972999999999999</c:v>
                </c:pt>
                <c:pt idx="16">
                  <c:v>1.1473</c:v>
                </c:pt>
                <c:pt idx="17">
                  <c:v>1.1973</c:v>
                </c:pt>
                <c:pt idx="18">
                  <c:v>1.2473000000000001</c:v>
                </c:pt>
                <c:pt idx="19">
                  <c:v>1.2972999999999999</c:v>
                </c:pt>
                <c:pt idx="20">
                  <c:v>1.3472999999999999</c:v>
                </c:pt>
                <c:pt idx="21">
                  <c:v>1.3973</c:v>
                </c:pt>
                <c:pt idx="22">
                  <c:v>1.4473</c:v>
                </c:pt>
                <c:pt idx="23">
                  <c:v>1.4973000000000001</c:v>
                </c:pt>
                <c:pt idx="24">
                  <c:v>1.5472999999999999</c:v>
                </c:pt>
                <c:pt idx="25">
                  <c:v>1.5972999999999999</c:v>
                </c:pt>
                <c:pt idx="26">
                  <c:v>1.6473</c:v>
                </c:pt>
                <c:pt idx="27">
                  <c:v>1.6973</c:v>
                </c:pt>
                <c:pt idx="28">
                  <c:v>1.7473000000000001</c:v>
                </c:pt>
                <c:pt idx="29">
                  <c:v>1.7972999999999999</c:v>
                </c:pt>
                <c:pt idx="30">
                  <c:v>1.8472999999999999</c:v>
                </c:pt>
                <c:pt idx="31">
                  <c:v>1.8973</c:v>
                </c:pt>
                <c:pt idx="32">
                  <c:v>1.9473</c:v>
                </c:pt>
                <c:pt idx="33">
                  <c:v>1.9973000000000001</c:v>
                </c:pt>
                <c:pt idx="34">
                  <c:v>2.0472999999999999</c:v>
                </c:pt>
                <c:pt idx="35">
                  <c:v>2.0973000000000002</c:v>
                </c:pt>
                <c:pt idx="36">
                  <c:v>2.1473</c:v>
                </c:pt>
                <c:pt idx="37">
                  <c:v>2.1972999999999998</c:v>
                </c:pt>
                <c:pt idx="38">
                  <c:v>2.2473000000000001</c:v>
                </c:pt>
                <c:pt idx="39">
                  <c:v>2.2972999999999999</c:v>
                </c:pt>
                <c:pt idx="40">
                  <c:v>2.3473000000000002</c:v>
                </c:pt>
                <c:pt idx="41">
                  <c:v>2.3973</c:v>
                </c:pt>
                <c:pt idx="42">
                  <c:v>2.4472999999999998</c:v>
                </c:pt>
                <c:pt idx="43">
                  <c:v>2.4973000000000001</c:v>
                </c:pt>
                <c:pt idx="44">
                  <c:v>2.5472999999999999</c:v>
                </c:pt>
                <c:pt idx="45">
                  <c:v>2.5973000000000002</c:v>
                </c:pt>
                <c:pt idx="46">
                  <c:v>2.6473</c:v>
                </c:pt>
                <c:pt idx="47">
                  <c:v>2.6972999999999998</c:v>
                </c:pt>
                <c:pt idx="48">
                  <c:v>2.7473000000000001</c:v>
                </c:pt>
                <c:pt idx="49">
                  <c:v>2.7972999999999999</c:v>
                </c:pt>
                <c:pt idx="50">
                  <c:v>2.8473000000000002</c:v>
                </c:pt>
                <c:pt idx="51">
                  <c:v>2.8973</c:v>
                </c:pt>
                <c:pt idx="52">
                  <c:v>2.9472999999999998</c:v>
                </c:pt>
                <c:pt idx="53">
                  <c:v>2.9973000000000001</c:v>
                </c:pt>
                <c:pt idx="54">
                  <c:v>3.0472999999999999</c:v>
                </c:pt>
                <c:pt idx="55">
                  <c:v>3.0973000000000002</c:v>
                </c:pt>
                <c:pt idx="56">
                  <c:v>3.1473</c:v>
                </c:pt>
                <c:pt idx="57">
                  <c:v>3.1972999999999998</c:v>
                </c:pt>
                <c:pt idx="58">
                  <c:v>3.2473000000000001</c:v>
                </c:pt>
                <c:pt idx="59">
                  <c:v>3.2972999999999999</c:v>
                </c:pt>
                <c:pt idx="60">
                  <c:v>3.3473000000000002</c:v>
                </c:pt>
                <c:pt idx="61">
                  <c:v>3.3973</c:v>
                </c:pt>
                <c:pt idx="62">
                  <c:v>3.4472999999999998</c:v>
                </c:pt>
                <c:pt idx="63">
                  <c:v>3.4973000000000001</c:v>
                </c:pt>
                <c:pt idx="64">
                  <c:v>3.5472999999999999</c:v>
                </c:pt>
                <c:pt idx="65">
                  <c:v>3.5973000000000002</c:v>
                </c:pt>
                <c:pt idx="66">
                  <c:v>3.6473</c:v>
                </c:pt>
                <c:pt idx="67">
                  <c:v>3.6972999999999998</c:v>
                </c:pt>
                <c:pt idx="68">
                  <c:v>3.7473000000000001</c:v>
                </c:pt>
                <c:pt idx="69">
                  <c:v>3.7972999999999999</c:v>
                </c:pt>
                <c:pt idx="70">
                  <c:v>3.8473000000000002</c:v>
                </c:pt>
                <c:pt idx="71">
                  <c:v>3.8973</c:v>
                </c:pt>
                <c:pt idx="72">
                  <c:v>3.9472999999999998</c:v>
                </c:pt>
                <c:pt idx="73">
                  <c:v>3.9973000000000001</c:v>
                </c:pt>
                <c:pt idx="74">
                  <c:v>4.0472999999999999</c:v>
                </c:pt>
                <c:pt idx="75">
                  <c:v>4.0972999999999997</c:v>
                </c:pt>
                <c:pt idx="76">
                  <c:v>4.1473000000000004</c:v>
                </c:pt>
                <c:pt idx="77">
                  <c:v>4.1973000000000003</c:v>
                </c:pt>
                <c:pt idx="78">
                  <c:v>4.2473000000000001</c:v>
                </c:pt>
                <c:pt idx="79">
                  <c:v>4.2972999999999999</c:v>
                </c:pt>
                <c:pt idx="80">
                  <c:v>4.3472999999999997</c:v>
                </c:pt>
                <c:pt idx="81">
                  <c:v>4.3973000000000004</c:v>
                </c:pt>
                <c:pt idx="82">
                  <c:v>4.4473000000000003</c:v>
                </c:pt>
                <c:pt idx="83">
                  <c:v>4.4973000000000001</c:v>
                </c:pt>
                <c:pt idx="84">
                  <c:v>4.5472999999999999</c:v>
                </c:pt>
                <c:pt idx="85">
                  <c:v>4.5972999999999997</c:v>
                </c:pt>
                <c:pt idx="86">
                  <c:v>4.6473000000000004</c:v>
                </c:pt>
                <c:pt idx="87">
                  <c:v>4.6973000000000003</c:v>
                </c:pt>
                <c:pt idx="88">
                  <c:v>4.7473000000000001</c:v>
                </c:pt>
                <c:pt idx="89">
                  <c:v>4.7972999999999999</c:v>
                </c:pt>
                <c:pt idx="90">
                  <c:v>4.8472999999999997</c:v>
                </c:pt>
                <c:pt idx="91">
                  <c:v>4.8973000000000004</c:v>
                </c:pt>
                <c:pt idx="92">
                  <c:v>4.9473000000000003</c:v>
                </c:pt>
                <c:pt idx="93">
                  <c:v>4.9973000000000001</c:v>
                </c:pt>
                <c:pt idx="94">
                  <c:v>5.0472999999999999</c:v>
                </c:pt>
                <c:pt idx="95">
                  <c:v>5.0972999999999997</c:v>
                </c:pt>
                <c:pt idx="96">
                  <c:v>5.1473000000000004</c:v>
                </c:pt>
                <c:pt idx="97">
                  <c:v>5.1973000000000003</c:v>
                </c:pt>
                <c:pt idx="98">
                  <c:v>5.2473000000000001</c:v>
                </c:pt>
                <c:pt idx="99">
                  <c:v>5.2972999999999999</c:v>
                </c:pt>
                <c:pt idx="100">
                  <c:v>5.3472999999999997</c:v>
                </c:pt>
                <c:pt idx="101">
                  <c:v>5.3973000000000004</c:v>
                </c:pt>
                <c:pt idx="102">
                  <c:v>5.4473000000000003</c:v>
                </c:pt>
                <c:pt idx="103">
                  <c:v>5.4973000000000001</c:v>
                </c:pt>
                <c:pt idx="104">
                  <c:v>5.5472999999999999</c:v>
                </c:pt>
                <c:pt idx="105">
                  <c:v>5.5972999999999997</c:v>
                </c:pt>
                <c:pt idx="106">
                  <c:v>5.6473000000000004</c:v>
                </c:pt>
                <c:pt idx="107">
                  <c:v>5.6973000000000003</c:v>
                </c:pt>
                <c:pt idx="108">
                  <c:v>5.7473000000000001</c:v>
                </c:pt>
                <c:pt idx="109">
                  <c:v>5.7972999999999999</c:v>
                </c:pt>
                <c:pt idx="110">
                  <c:v>5.8472999999999997</c:v>
                </c:pt>
                <c:pt idx="111">
                  <c:v>5.8973000000000004</c:v>
                </c:pt>
                <c:pt idx="112" formatCode="0.00E+00">
                  <c:v>5.9473000000000003</c:v>
                </c:pt>
                <c:pt idx="113" formatCode="0.00E+00">
                  <c:v>5.9973000000000001</c:v>
                </c:pt>
                <c:pt idx="114">
                  <c:v>6.0473100000000004</c:v>
                </c:pt>
                <c:pt idx="115">
                  <c:v>6.0973100000000002</c:v>
                </c:pt>
                <c:pt idx="116">
                  <c:v>6.1473100000000001</c:v>
                </c:pt>
                <c:pt idx="117">
                  <c:v>6.1973099999999999</c:v>
                </c:pt>
                <c:pt idx="118">
                  <c:v>6.2473099999999997</c:v>
                </c:pt>
                <c:pt idx="119">
                  <c:v>6.2973100000000004</c:v>
                </c:pt>
                <c:pt idx="120">
                  <c:v>6.3473100000000002</c:v>
                </c:pt>
                <c:pt idx="121">
                  <c:v>6.3973100000000001</c:v>
                </c:pt>
                <c:pt idx="122">
                  <c:v>6.4473099999999999</c:v>
                </c:pt>
                <c:pt idx="123">
                  <c:v>6.4973099999999997</c:v>
                </c:pt>
                <c:pt idx="124">
                  <c:v>6.5473100000000004</c:v>
                </c:pt>
                <c:pt idx="125">
                  <c:v>6.5973100000000002</c:v>
                </c:pt>
                <c:pt idx="126">
                  <c:v>6.6473100000000001</c:v>
                </c:pt>
                <c:pt idx="127">
                  <c:v>6.6973099999999999</c:v>
                </c:pt>
                <c:pt idx="128">
                  <c:v>6.7473099999999997</c:v>
                </c:pt>
                <c:pt idx="129">
                  <c:v>6.7973100000000004</c:v>
                </c:pt>
                <c:pt idx="130">
                  <c:v>6.8473100000000002</c:v>
                </c:pt>
                <c:pt idx="131">
                  <c:v>6.8973100000000001</c:v>
                </c:pt>
                <c:pt idx="132">
                  <c:v>6.9473099999999999</c:v>
                </c:pt>
                <c:pt idx="133">
                  <c:v>6.9973099999999997</c:v>
                </c:pt>
                <c:pt idx="134">
                  <c:v>7.0473100000000004</c:v>
                </c:pt>
                <c:pt idx="135">
                  <c:v>7.0973100000000002</c:v>
                </c:pt>
                <c:pt idx="136">
                  <c:v>7.1473100000000001</c:v>
                </c:pt>
                <c:pt idx="137">
                  <c:v>7.1973099999999999</c:v>
                </c:pt>
                <c:pt idx="138">
                  <c:v>7.2473099999999997</c:v>
                </c:pt>
                <c:pt idx="139">
                  <c:v>7.2973100000000004</c:v>
                </c:pt>
                <c:pt idx="140">
                  <c:v>7.3473100000000002</c:v>
                </c:pt>
                <c:pt idx="141">
                  <c:v>7.3973100000000001</c:v>
                </c:pt>
                <c:pt idx="142">
                  <c:v>7.4473099999999999</c:v>
                </c:pt>
                <c:pt idx="143">
                  <c:v>7.4973099999999997</c:v>
                </c:pt>
                <c:pt idx="144">
                  <c:v>7.5473100000000004</c:v>
                </c:pt>
                <c:pt idx="145">
                  <c:v>7.5973100000000002</c:v>
                </c:pt>
                <c:pt idx="146">
                  <c:v>7.6473100000000001</c:v>
                </c:pt>
                <c:pt idx="147">
                  <c:v>7.6973099999999999</c:v>
                </c:pt>
                <c:pt idx="148">
                  <c:v>7.7473099999999997</c:v>
                </c:pt>
                <c:pt idx="149">
                  <c:v>7.7973100000000004</c:v>
                </c:pt>
                <c:pt idx="150">
                  <c:v>7.8473100000000002</c:v>
                </c:pt>
                <c:pt idx="151">
                  <c:v>7.8973100000000001</c:v>
                </c:pt>
                <c:pt idx="152">
                  <c:v>7.9473099999999999</c:v>
                </c:pt>
                <c:pt idx="153">
                  <c:v>7.9973099999999997</c:v>
                </c:pt>
                <c:pt idx="154">
                  <c:v>8.0473099999999995</c:v>
                </c:pt>
                <c:pt idx="155">
                  <c:v>8.0973100000000002</c:v>
                </c:pt>
                <c:pt idx="156">
                  <c:v>8.1473099999999992</c:v>
                </c:pt>
                <c:pt idx="157">
                  <c:v>8.1973099999999999</c:v>
                </c:pt>
                <c:pt idx="158">
                  <c:v>8.2473100000000006</c:v>
                </c:pt>
                <c:pt idx="159">
                  <c:v>8.2973099999999995</c:v>
                </c:pt>
                <c:pt idx="160">
                  <c:v>8.3473100000000002</c:v>
                </c:pt>
                <c:pt idx="161">
                  <c:v>8.3973099999999992</c:v>
                </c:pt>
                <c:pt idx="162">
                  <c:v>8.4473099999999999</c:v>
                </c:pt>
                <c:pt idx="163">
                  <c:v>8.4973100000000006</c:v>
                </c:pt>
                <c:pt idx="164">
                  <c:v>8.5473099999999995</c:v>
                </c:pt>
                <c:pt idx="165">
                  <c:v>8.5973100000000002</c:v>
                </c:pt>
                <c:pt idx="166">
                  <c:v>8.6473200000000006</c:v>
                </c:pt>
                <c:pt idx="167">
                  <c:v>8.6973199999999995</c:v>
                </c:pt>
                <c:pt idx="168">
                  <c:v>8.7473200000000002</c:v>
                </c:pt>
                <c:pt idx="169">
                  <c:v>8.7973199999999991</c:v>
                </c:pt>
                <c:pt idx="170">
                  <c:v>8.8473199999999999</c:v>
                </c:pt>
                <c:pt idx="171">
                  <c:v>8.8973200000000006</c:v>
                </c:pt>
                <c:pt idx="172">
                  <c:v>8.9473199999999995</c:v>
                </c:pt>
                <c:pt idx="173">
                  <c:v>8.9973200000000002</c:v>
                </c:pt>
                <c:pt idx="174">
                  <c:v>9.0473199999999991</c:v>
                </c:pt>
                <c:pt idx="175">
                  <c:v>9.0973199999999999</c:v>
                </c:pt>
                <c:pt idx="176">
                  <c:v>9.1473200000000006</c:v>
                </c:pt>
                <c:pt idx="177">
                  <c:v>9.1973199999999995</c:v>
                </c:pt>
                <c:pt idx="178">
                  <c:v>9.2473200000000002</c:v>
                </c:pt>
                <c:pt idx="179">
                  <c:v>9.2973199999999991</c:v>
                </c:pt>
                <c:pt idx="180">
                  <c:v>9.3473199999999999</c:v>
                </c:pt>
                <c:pt idx="181">
                  <c:v>9.3973200000000006</c:v>
                </c:pt>
                <c:pt idx="182">
                  <c:v>9.4473199999999995</c:v>
                </c:pt>
                <c:pt idx="183">
                  <c:v>9.4973200000000002</c:v>
                </c:pt>
                <c:pt idx="184">
                  <c:v>9.5473199999999991</c:v>
                </c:pt>
                <c:pt idx="185">
                  <c:v>9.5973199999999999</c:v>
                </c:pt>
                <c:pt idx="186">
                  <c:v>9.6473200000000006</c:v>
                </c:pt>
                <c:pt idx="187">
                  <c:v>9.6973199999999995</c:v>
                </c:pt>
                <c:pt idx="188">
                  <c:v>9.7473200000000002</c:v>
                </c:pt>
                <c:pt idx="189">
                  <c:v>9.7973199999999991</c:v>
                </c:pt>
                <c:pt idx="190">
                  <c:v>9.8473199999999999</c:v>
                </c:pt>
              </c:numCache>
            </c:numRef>
          </c:xVal>
          <c:yVal>
            <c:numRef>
              <c:f>'7-lin'!$S$230:$S$420</c:f>
              <c:numCache>
                <c:formatCode>0.00E+00</c:formatCode>
                <c:ptCount val="191"/>
                <c:pt idx="0">
                  <c:v>2.9585000000000002E-3</c:v>
                </c:pt>
                <c:pt idx="1">
                  <c:v>2.8413000000000002E-3</c:v>
                </c:pt>
                <c:pt idx="2">
                  <c:v>2.7245099999999999E-3</c:v>
                </c:pt>
                <c:pt idx="3">
                  <c:v>2.6081099999999999E-3</c:v>
                </c:pt>
                <c:pt idx="4">
                  <c:v>2.4921000000000001E-3</c:v>
                </c:pt>
                <c:pt idx="5">
                  <c:v>2.3764400000000001E-3</c:v>
                </c:pt>
                <c:pt idx="6">
                  <c:v>1.30381E-2</c:v>
                </c:pt>
                <c:pt idx="7">
                  <c:v>2.3521899999999998E-2</c:v>
                </c:pt>
                <c:pt idx="8">
                  <c:v>2.3489900000000001E-2</c:v>
                </c:pt>
                <c:pt idx="9">
                  <c:v>2.3455299999999998E-2</c:v>
                </c:pt>
                <c:pt idx="10">
                  <c:v>2.3418100000000001E-2</c:v>
                </c:pt>
                <c:pt idx="11">
                  <c:v>2.3378099999999999E-2</c:v>
                </c:pt>
                <c:pt idx="12">
                  <c:v>2.3335399999999999E-2</c:v>
                </c:pt>
                <c:pt idx="13">
                  <c:v>2.3289799999999999E-2</c:v>
                </c:pt>
                <c:pt idx="14">
                  <c:v>2.3241399999999999E-2</c:v>
                </c:pt>
                <c:pt idx="15">
                  <c:v>2.3189999999999999E-2</c:v>
                </c:pt>
                <c:pt idx="16">
                  <c:v>2.3135699999999999E-2</c:v>
                </c:pt>
                <c:pt idx="17">
                  <c:v>2.3078399999999999E-2</c:v>
                </c:pt>
                <c:pt idx="18">
                  <c:v>2.3018E-2</c:v>
                </c:pt>
                <c:pt idx="19">
                  <c:v>2.2954499999999999E-2</c:v>
                </c:pt>
                <c:pt idx="20">
                  <c:v>2.2887899999999999E-2</c:v>
                </c:pt>
                <c:pt idx="21">
                  <c:v>2.2818000000000001E-2</c:v>
                </c:pt>
                <c:pt idx="22">
                  <c:v>2.2744899999999998E-2</c:v>
                </c:pt>
                <c:pt idx="23">
                  <c:v>2.2668500000000001E-2</c:v>
                </c:pt>
                <c:pt idx="24">
                  <c:v>2.25887E-2</c:v>
                </c:pt>
                <c:pt idx="25">
                  <c:v>2.2505600000000001E-2</c:v>
                </c:pt>
                <c:pt idx="26">
                  <c:v>2.2419000000000001E-2</c:v>
                </c:pt>
                <c:pt idx="27">
                  <c:v>2.2328899999999999E-2</c:v>
                </c:pt>
                <c:pt idx="28">
                  <c:v>2.22353E-2</c:v>
                </c:pt>
                <c:pt idx="29">
                  <c:v>2.2138000000000001E-2</c:v>
                </c:pt>
                <c:pt idx="30">
                  <c:v>2.20372E-2</c:v>
                </c:pt>
                <c:pt idx="31">
                  <c:v>2.1932699999999999E-2</c:v>
                </c:pt>
                <c:pt idx="32">
                  <c:v>2.18245E-2</c:v>
                </c:pt>
                <c:pt idx="33">
                  <c:v>2.1712599999999999E-2</c:v>
                </c:pt>
                <c:pt idx="34">
                  <c:v>2.1596799999999999E-2</c:v>
                </c:pt>
                <c:pt idx="35">
                  <c:v>2.1477199999999998E-2</c:v>
                </c:pt>
                <c:pt idx="36">
                  <c:v>2.1353799999999999E-2</c:v>
                </c:pt>
                <c:pt idx="37">
                  <c:v>2.1226399999999999E-2</c:v>
                </c:pt>
                <c:pt idx="38">
                  <c:v>2.1095099999999999E-2</c:v>
                </c:pt>
                <c:pt idx="39">
                  <c:v>2.09599E-2</c:v>
                </c:pt>
                <c:pt idx="40">
                  <c:v>2.0820600000000002E-2</c:v>
                </c:pt>
                <c:pt idx="41">
                  <c:v>2.0677299999999999E-2</c:v>
                </c:pt>
                <c:pt idx="42">
                  <c:v>2.05299E-2</c:v>
                </c:pt>
                <c:pt idx="43">
                  <c:v>2.0378400000000001E-2</c:v>
                </c:pt>
                <c:pt idx="44">
                  <c:v>2.0222799999999999E-2</c:v>
                </c:pt>
                <c:pt idx="45">
                  <c:v>2.00631E-2</c:v>
                </c:pt>
                <c:pt idx="46">
                  <c:v>1.9899199999999999E-2</c:v>
                </c:pt>
                <c:pt idx="47">
                  <c:v>1.9731100000000001E-2</c:v>
                </c:pt>
                <c:pt idx="48">
                  <c:v>1.9558900000000001E-2</c:v>
                </c:pt>
                <c:pt idx="49">
                  <c:v>1.9382400000000001E-2</c:v>
                </c:pt>
                <c:pt idx="50">
                  <c:v>1.9201699999999999E-2</c:v>
                </c:pt>
                <c:pt idx="51">
                  <c:v>1.90169E-2</c:v>
                </c:pt>
                <c:pt idx="52">
                  <c:v>1.8827799999999999E-2</c:v>
                </c:pt>
                <c:pt idx="53">
                  <c:v>1.8634399999999999E-2</c:v>
                </c:pt>
                <c:pt idx="54">
                  <c:v>1.8436899999999999E-2</c:v>
                </c:pt>
                <c:pt idx="55">
                  <c:v>1.82352E-2</c:v>
                </c:pt>
                <c:pt idx="56">
                  <c:v>1.8029300000000002E-2</c:v>
                </c:pt>
                <c:pt idx="57">
                  <c:v>1.78193E-2</c:v>
                </c:pt>
                <c:pt idx="58">
                  <c:v>1.7605099999999999E-2</c:v>
                </c:pt>
                <c:pt idx="59">
                  <c:v>1.7386800000000001E-2</c:v>
                </c:pt>
                <c:pt idx="60">
                  <c:v>1.71644E-2</c:v>
                </c:pt>
                <c:pt idx="61">
                  <c:v>1.6938000000000002E-2</c:v>
                </c:pt>
                <c:pt idx="62">
                  <c:v>1.67076E-2</c:v>
                </c:pt>
                <c:pt idx="63">
                  <c:v>1.64732E-2</c:v>
                </c:pt>
                <c:pt idx="64">
                  <c:v>1.6234999999999999E-2</c:v>
                </c:pt>
                <c:pt idx="65">
                  <c:v>1.5992900000000001E-2</c:v>
                </c:pt>
                <c:pt idx="66">
                  <c:v>1.5747000000000001E-2</c:v>
                </c:pt>
                <c:pt idx="67">
                  <c:v>1.5497500000000001E-2</c:v>
                </c:pt>
                <c:pt idx="68">
                  <c:v>1.52444E-2</c:v>
                </c:pt>
                <c:pt idx="69">
                  <c:v>1.4987800000000001E-2</c:v>
                </c:pt>
                <c:pt idx="70">
                  <c:v>1.47277E-2</c:v>
                </c:pt>
                <c:pt idx="71">
                  <c:v>1.4464299999999999E-2</c:v>
                </c:pt>
                <c:pt idx="72">
                  <c:v>1.4197700000000001E-2</c:v>
                </c:pt>
                <c:pt idx="73">
                  <c:v>1.3927999999999999E-2</c:v>
                </c:pt>
                <c:pt idx="74">
                  <c:v>1.36554E-2</c:v>
                </c:pt>
                <c:pt idx="75">
                  <c:v>1.33799E-2</c:v>
                </c:pt>
                <c:pt idx="76">
                  <c:v>1.31018E-2</c:v>
                </c:pt>
                <c:pt idx="77">
                  <c:v>1.28211E-2</c:v>
                </c:pt>
                <c:pt idx="78">
                  <c:v>1.2538000000000001E-2</c:v>
                </c:pt>
                <c:pt idx="79">
                  <c:v>1.22527E-2</c:v>
                </c:pt>
                <c:pt idx="80">
                  <c:v>1.1965399999999999E-2</c:v>
                </c:pt>
                <c:pt idx="81">
                  <c:v>1.1676300000000001E-2</c:v>
                </c:pt>
                <c:pt idx="82">
                  <c:v>1.13855E-2</c:v>
                </c:pt>
                <c:pt idx="83">
                  <c:v>1.1093199999999999E-2</c:v>
                </c:pt>
                <c:pt idx="84">
                  <c:v>1.0799700000000001E-2</c:v>
                </c:pt>
                <c:pt idx="85">
                  <c:v>1.05053E-2</c:v>
                </c:pt>
                <c:pt idx="86">
                  <c:v>1.021E-2</c:v>
                </c:pt>
                <c:pt idx="87">
                  <c:v>9.9141899999999998E-3</c:v>
                </c:pt>
                <c:pt idx="88">
                  <c:v>9.6180899999999993E-3</c:v>
                </c:pt>
                <c:pt idx="89">
                  <c:v>9.3219500000000007E-3</c:v>
                </c:pt>
                <c:pt idx="90">
                  <c:v>9.0260500000000007E-3</c:v>
                </c:pt>
                <c:pt idx="91">
                  <c:v>8.7306399999999996E-3</c:v>
                </c:pt>
                <c:pt idx="92">
                  <c:v>8.4360100000000007E-3</c:v>
                </c:pt>
                <c:pt idx="93">
                  <c:v>8.1424500000000007E-3</c:v>
                </c:pt>
                <c:pt idx="94">
                  <c:v>7.8502499999999996E-3</c:v>
                </c:pt>
                <c:pt idx="95">
                  <c:v>7.5596999999999999E-3</c:v>
                </c:pt>
                <c:pt idx="96">
                  <c:v>7.2711199999999998E-3</c:v>
                </c:pt>
                <c:pt idx="97">
                  <c:v>6.9848100000000002E-3</c:v>
                </c:pt>
                <c:pt idx="98">
                  <c:v>6.7010899999999998E-3</c:v>
                </c:pt>
                <c:pt idx="99">
                  <c:v>6.4202699999999996E-3</c:v>
                </c:pt>
                <c:pt idx="100">
                  <c:v>6.1426700000000002E-3</c:v>
                </c:pt>
                <c:pt idx="101">
                  <c:v>5.8686099999999998E-3</c:v>
                </c:pt>
                <c:pt idx="102">
                  <c:v>5.5983999999999999E-3</c:v>
                </c:pt>
                <c:pt idx="103">
                  <c:v>5.3323800000000003E-3</c:v>
                </c:pt>
                <c:pt idx="104">
                  <c:v>5.07085E-3</c:v>
                </c:pt>
                <c:pt idx="105">
                  <c:v>4.8141299999999998E-3</c:v>
                </c:pt>
                <c:pt idx="106">
                  <c:v>4.5625199999999996E-3</c:v>
                </c:pt>
                <c:pt idx="107">
                  <c:v>4.3163300000000002E-3</c:v>
                </c:pt>
                <c:pt idx="108">
                  <c:v>4.0758599999999997E-3</c:v>
                </c:pt>
                <c:pt idx="109">
                  <c:v>3.8413700000000002E-3</c:v>
                </c:pt>
                <c:pt idx="110">
                  <c:v>3.6131599999999998E-3</c:v>
                </c:pt>
                <c:pt idx="111">
                  <c:v>3.3914800000000001E-3</c:v>
                </c:pt>
                <c:pt idx="112">
                  <c:v>3.17658E-3</c:v>
                </c:pt>
                <c:pt idx="113">
                  <c:v>2.96868E-3</c:v>
                </c:pt>
                <c:pt idx="114">
                  <c:v>2.76801E-3</c:v>
                </c:pt>
                <c:pt idx="115">
                  <c:v>2.5747600000000002E-3</c:v>
                </c:pt>
                <c:pt idx="116">
                  <c:v>2.38909E-3</c:v>
                </c:pt>
                <c:pt idx="117">
                  <c:v>2.2111800000000001E-3</c:v>
                </c:pt>
                <c:pt idx="118">
                  <c:v>2.0411399999999999E-3</c:v>
                </c:pt>
                <c:pt idx="119">
                  <c:v>1.8790899999999999E-3</c:v>
                </c:pt>
                <c:pt idx="120">
                  <c:v>1.7251E-3</c:v>
                </c:pt>
                <c:pt idx="121">
                  <c:v>1.57924E-3</c:v>
                </c:pt>
                <c:pt idx="122">
                  <c:v>1.44155E-3</c:v>
                </c:pt>
                <c:pt idx="123">
                  <c:v>1.31204E-3</c:v>
                </c:pt>
                <c:pt idx="124">
                  <c:v>1.1906900000000001E-3</c:v>
                </c:pt>
                <c:pt idx="125">
                  <c:v>1.07749E-3</c:v>
                </c:pt>
                <c:pt idx="126">
                  <c:v>9.5995100000000001E-4</c:v>
                </c:pt>
                <c:pt idx="127">
                  <c:v>8.3171000000000004E-4</c:v>
                </c:pt>
                <c:pt idx="128">
                  <c:v>7.0916999999999996E-4</c:v>
                </c:pt>
                <c:pt idx="129">
                  <c:v>6.0183899999999995E-4</c:v>
                </c:pt>
                <c:pt idx="130">
                  <c:v>6.1532600000000002E-4</c:v>
                </c:pt>
                <c:pt idx="131">
                  <c:v>6.0728300000000002E-4</c:v>
                </c:pt>
                <c:pt idx="132">
                  <c:v>5.0991800000000005E-4</c:v>
                </c:pt>
                <c:pt idx="133">
                  <c:v>4.2816300000000001E-4</c:v>
                </c:pt>
                <c:pt idx="134">
                  <c:v>3.5951599999999999E-4</c:v>
                </c:pt>
                <c:pt idx="135">
                  <c:v>3.0187600000000002E-4</c:v>
                </c:pt>
                <c:pt idx="136">
                  <c:v>2.5347599999999998E-4</c:v>
                </c:pt>
                <c:pt idx="137">
                  <c:v>2.1283700000000001E-4</c:v>
                </c:pt>
                <c:pt idx="138">
                  <c:v>1.7871299999999999E-4</c:v>
                </c:pt>
                <c:pt idx="139">
                  <c:v>1.5006000000000001E-4</c:v>
                </c:pt>
                <c:pt idx="140">
                  <c:v>1.2600099999999999E-4</c:v>
                </c:pt>
                <c:pt idx="141">
                  <c:v>1.058E-4</c:v>
                </c:pt>
                <c:pt idx="142">
                  <c:v>8.8836899999999996E-5</c:v>
                </c:pt>
                <c:pt idx="143">
                  <c:v>7.4593799999999997E-5</c:v>
                </c:pt>
                <c:pt idx="144">
                  <c:v>6.2634300000000004E-5</c:v>
                </c:pt>
                <c:pt idx="145">
                  <c:v>5.2592200000000001E-5</c:v>
                </c:pt>
                <c:pt idx="146">
                  <c:v>4.4160199999999998E-5</c:v>
                </c:pt>
                <c:pt idx="147">
                  <c:v>3.7079999999999997E-5</c:v>
                </c:pt>
                <c:pt idx="148">
                  <c:v>3.1134999999999999E-5</c:v>
                </c:pt>
                <c:pt idx="149">
                  <c:v>2.6143200000000001E-5</c:v>
                </c:pt>
                <c:pt idx="150">
                  <c:v>2.1951699999999999E-5</c:v>
                </c:pt>
                <c:pt idx="151">
                  <c:v>1.8432199999999999E-5</c:v>
                </c:pt>
                <c:pt idx="152">
                  <c:v>1.5477000000000001E-5</c:v>
                </c:pt>
                <c:pt idx="153">
                  <c:v>1.29956E-5</c:v>
                </c:pt>
                <c:pt idx="154">
                  <c:v>1.0912E-5</c:v>
                </c:pt>
                <c:pt idx="155">
                  <c:v>9.1624700000000004E-6</c:v>
                </c:pt>
                <c:pt idx="156">
                  <c:v>7.69345E-6</c:v>
                </c:pt>
                <c:pt idx="157">
                  <c:v>6.4599499999999999E-6</c:v>
                </c:pt>
                <c:pt idx="158">
                  <c:v>5.4242100000000004E-6</c:v>
                </c:pt>
                <c:pt idx="159">
                  <c:v>4.5545299999999997E-6</c:v>
                </c:pt>
                <c:pt idx="160">
                  <c:v>3.8242800000000003E-6</c:v>
                </c:pt>
                <c:pt idx="161">
                  <c:v>3.2111000000000001E-6</c:v>
                </c:pt>
                <c:pt idx="162">
                  <c:v>2.6962199999999998E-6</c:v>
                </c:pt>
                <c:pt idx="163">
                  <c:v>2.2638900000000002E-6</c:v>
                </c:pt>
                <c:pt idx="164">
                  <c:v>1.90086E-6</c:v>
                </c:pt>
                <c:pt idx="165">
                  <c:v>1.59602E-6</c:v>
                </c:pt>
                <c:pt idx="166">
                  <c:v>1.3400399999999999E-6</c:v>
                </c:pt>
                <c:pt idx="167">
                  <c:v>1.12509E-6</c:v>
                </c:pt>
                <c:pt idx="168">
                  <c:v>9.44576E-7</c:v>
                </c:pt>
                <c:pt idx="169">
                  <c:v>7.92982E-7</c:v>
                </c:pt>
                <c:pt idx="170">
                  <c:v>6.6566299999999997E-7</c:v>
                </c:pt>
                <c:pt idx="171">
                  <c:v>5.5872300000000005E-7</c:v>
                </c:pt>
                <c:pt idx="172">
                  <c:v>4.6888699999999998E-7</c:v>
                </c:pt>
                <c:pt idx="173">
                  <c:v>3.9340499999999999E-7</c:v>
                </c:pt>
                <c:pt idx="174">
                  <c:v>3.2996700000000001E-7</c:v>
                </c:pt>
                <c:pt idx="175">
                  <c:v>2.7663000000000001E-7</c:v>
                </c:pt>
                <c:pt idx="176">
                  <c:v>2.3176200000000001E-7</c:v>
                </c:pt>
                <c:pt idx="177">
                  <c:v>1.93988E-7</c:v>
                </c:pt>
                <c:pt idx="178">
                  <c:v>1.6215400000000001E-7</c:v>
                </c:pt>
                <c:pt idx="179">
                  <c:v>1.3528300000000001E-7</c:v>
                </c:pt>
                <c:pt idx="180">
                  <c:v>1.12555E-7</c:v>
                </c:pt>
                <c:pt idx="181">
                  <c:v>9.3271000000000002E-8</c:v>
                </c:pt>
                <c:pt idx="182">
                  <c:v>7.6843400000000004E-8</c:v>
                </c:pt>
                <c:pt idx="183">
                  <c:v>6.2767799999999999E-8</c:v>
                </c:pt>
                <c:pt idx="184">
                  <c:v>5.0613599999999997E-8</c:v>
                </c:pt>
                <c:pt idx="185">
                  <c:v>4.0009300000000001E-8</c:v>
                </c:pt>
                <c:pt idx="186">
                  <c:v>3.0629600000000002E-8</c:v>
                </c:pt>
                <c:pt idx="187">
                  <c:v>2.2187499999999999E-8</c:v>
                </c:pt>
                <c:pt idx="188">
                  <c:v>1.4425100000000001E-8</c:v>
                </c:pt>
                <c:pt idx="189">
                  <c:v>7.1036199999999999E-9</c:v>
                </c:pt>
                <c:pt idx="190">
                  <c:v>-3.8291600000000002E-12</c:v>
                </c:pt>
              </c:numCache>
            </c:numRef>
          </c:yVal>
          <c:smooth val="0"/>
        </c:ser>
        <c:ser>
          <c:idx val="1"/>
          <c:order val="1"/>
          <c:tx>
            <c:v>OrcaFlex</c:v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'7-lin'!$D$182:$D$343</c:f>
              <c:numCache>
                <c:formatCode>General</c:formatCode>
                <c:ptCount val="162"/>
                <c:pt idx="0">
                  <c:v>0</c:v>
                </c:pt>
                <c:pt idx="1">
                  <c:v>5.39416666666667E-2</c:v>
                </c:pt>
                <c:pt idx="2">
                  <c:v>0.161825</c:v>
                </c:pt>
                <c:pt idx="3">
                  <c:v>0.26970833333333299</c:v>
                </c:pt>
                <c:pt idx="4">
                  <c:v>0.37759166666666699</c:v>
                </c:pt>
                <c:pt idx="5">
                  <c:v>0.48547499999999999</c:v>
                </c:pt>
                <c:pt idx="6">
                  <c:v>0.59335833333333299</c:v>
                </c:pt>
                <c:pt idx="7">
                  <c:v>0.67230000000000001</c:v>
                </c:pt>
                <c:pt idx="8">
                  <c:v>0.72230000000000005</c:v>
                </c:pt>
                <c:pt idx="9">
                  <c:v>0.77229999999999999</c:v>
                </c:pt>
                <c:pt idx="10">
                  <c:v>0.82230000000000003</c:v>
                </c:pt>
                <c:pt idx="11">
                  <c:v>0.87229999999999996</c:v>
                </c:pt>
                <c:pt idx="12">
                  <c:v>0.92230000000000001</c:v>
                </c:pt>
                <c:pt idx="13">
                  <c:v>0.97230000000000005</c:v>
                </c:pt>
                <c:pt idx="14">
                  <c:v>1.0223</c:v>
                </c:pt>
                <c:pt idx="15">
                  <c:v>1.0723</c:v>
                </c:pt>
                <c:pt idx="16">
                  <c:v>1.1223000000000001</c:v>
                </c:pt>
                <c:pt idx="17">
                  <c:v>1.1722999999999999</c:v>
                </c:pt>
                <c:pt idx="18">
                  <c:v>1.2222999999999999</c:v>
                </c:pt>
                <c:pt idx="19">
                  <c:v>1.2723</c:v>
                </c:pt>
                <c:pt idx="20">
                  <c:v>1.3223</c:v>
                </c:pt>
                <c:pt idx="21">
                  <c:v>1.3723000000000001</c:v>
                </c:pt>
                <c:pt idx="22">
                  <c:v>1.4222999999999999</c:v>
                </c:pt>
                <c:pt idx="23">
                  <c:v>1.4722999999999999</c:v>
                </c:pt>
                <c:pt idx="24">
                  <c:v>1.5223</c:v>
                </c:pt>
                <c:pt idx="25">
                  <c:v>1.5723</c:v>
                </c:pt>
                <c:pt idx="26">
                  <c:v>1.6223000000000001</c:v>
                </c:pt>
                <c:pt idx="27">
                  <c:v>1.6722999999999999</c:v>
                </c:pt>
                <c:pt idx="28">
                  <c:v>1.7222999999999999</c:v>
                </c:pt>
                <c:pt idx="29">
                  <c:v>1.7723</c:v>
                </c:pt>
                <c:pt idx="30">
                  <c:v>1.8223</c:v>
                </c:pt>
                <c:pt idx="31">
                  <c:v>1.8723000000000001</c:v>
                </c:pt>
                <c:pt idx="32">
                  <c:v>1.9222999999999999</c:v>
                </c:pt>
                <c:pt idx="33">
                  <c:v>1.9722999999999999</c:v>
                </c:pt>
                <c:pt idx="34">
                  <c:v>2.0223</c:v>
                </c:pt>
                <c:pt idx="35">
                  <c:v>2.0722999999999998</c:v>
                </c:pt>
                <c:pt idx="36">
                  <c:v>2.1223000000000001</c:v>
                </c:pt>
                <c:pt idx="37">
                  <c:v>2.1722999999999999</c:v>
                </c:pt>
                <c:pt idx="38">
                  <c:v>2.2223000000000002</c:v>
                </c:pt>
                <c:pt idx="39">
                  <c:v>2.2723</c:v>
                </c:pt>
                <c:pt idx="40">
                  <c:v>2.3222999999999998</c:v>
                </c:pt>
                <c:pt idx="41">
                  <c:v>2.3723000000000001</c:v>
                </c:pt>
                <c:pt idx="42">
                  <c:v>2.4222999999999999</c:v>
                </c:pt>
                <c:pt idx="43">
                  <c:v>2.4723000000000002</c:v>
                </c:pt>
                <c:pt idx="44">
                  <c:v>2.5223</c:v>
                </c:pt>
                <c:pt idx="45">
                  <c:v>2.5722999999999998</c:v>
                </c:pt>
                <c:pt idx="46">
                  <c:v>2.6223000000000001</c:v>
                </c:pt>
                <c:pt idx="47">
                  <c:v>2.6722999999999999</c:v>
                </c:pt>
                <c:pt idx="48">
                  <c:v>2.7223000000000002</c:v>
                </c:pt>
                <c:pt idx="49">
                  <c:v>2.7723</c:v>
                </c:pt>
                <c:pt idx="50">
                  <c:v>2.8222999999999998</c:v>
                </c:pt>
                <c:pt idx="51">
                  <c:v>2.8723000000000001</c:v>
                </c:pt>
                <c:pt idx="52">
                  <c:v>2.9222999999999999</c:v>
                </c:pt>
                <c:pt idx="53">
                  <c:v>2.9723000000000002</c:v>
                </c:pt>
                <c:pt idx="54">
                  <c:v>3.0223</c:v>
                </c:pt>
                <c:pt idx="55">
                  <c:v>3.0722999999999998</c:v>
                </c:pt>
                <c:pt idx="56">
                  <c:v>3.1223000000000001</c:v>
                </c:pt>
                <c:pt idx="57">
                  <c:v>3.1722999999999999</c:v>
                </c:pt>
                <c:pt idx="58">
                  <c:v>3.2223000000000002</c:v>
                </c:pt>
                <c:pt idx="59">
                  <c:v>3.2723</c:v>
                </c:pt>
                <c:pt idx="60">
                  <c:v>3.3222999999999998</c:v>
                </c:pt>
                <c:pt idx="61">
                  <c:v>3.3723000000000001</c:v>
                </c:pt>
                <c:pt idx="62">
                  <c:v>3.4222999999999999</c:v>
                </c:pt>
                <c:pt idx="63">
                  <c:v>3.4723000000000002</c:v>
                </c:pt>
                <c:pt idx="64">
                  <c:v>3.5223</c:v>
                </c:pt>
                <c:pt idx="65">
                  <c:v>3.5722999999999998</c:v>
                </c:pt>
                <c:pt idx="66">
                  <c:v>3.6223000000000001</c:v>
                </c:pt>
                <c:pt idx="67">
                  <c:v>3.6722999999999999</c:v>
                </c:pt>
                <c:pt idx="68">
                  <c:v>3.7223000000000002</c:v>
                </c:pt>
                <c:pt idx="69">
                  <c:v>3.7723</c:v>
                </c:pt>
                <c:pt idx="70">
                  <c:v>3.8222999999999998</c:v>
                </c:pt>
                <c:pt idx="71">
                  <c:v>3.8722999999999899</c:v>
                </c:pt>
                <c:pt idx="72">
                  <c:v>3.9222999999999901</c:v>
                </c:pt>
                <c:pt idx="73">
                  <c:v>3.97229999999999</c:v>
                </c:pt>
                <c:pt idx="74">
                  <c:v>4.0222999999999898</c:v>
                </c:pt>
                <c:pt idx="75">
                  <c:v>4.0722999999999896</c:v>
                </c:pt>
                <c:pt idx="76">
                  <c:v>4.1222999999999903</c:v>
                </c:pt>
                <c:pt idx="77">
                  <c:v>4.1722999999999901</c:v>
                </c:pt>
                <c:pt idx="78">
                  <c:v>4.22229999999999</c:v>
                </c:pt>
                <c:pt idx="79">
                  <c:v>4.2722999999999898</c:v>
                </c:pt>
                <c:pt idx="80">
                  <c:v>4.3222999999999896</c:v>
                </c:pt>
                <c:pt idx="81">
                  <c:v>4.3722999999999903</c:v>
                </c:pt>
                <c:pt idx="82">
                  <c:v>4.4222999999999901</c:v>
                </c:pt>
                <c:pt idx="83">
                  <c:v>4.47229999999999</c:v>
                </c:pt>
                <c:pt idx="84">
                  <c:v>4.5222999999999898</c:v>
                </c:pt>
                <c:pt idx="85">
                  <c:v>4.5722999999999896</c:v>
                </c:pt>
                <c:pt idx="86">
                  <c:v>4.6222999999999903</c:v>
                </c:pt>
                <c:pt idx="87">
                  <c:v>4.6722999999999901</c:v>
                </c:pt>
                <c:pt idx="88">
                  <c:v>4.72229999999999</c:v>
                </c:pt>
                <c:pt idx="89">
                  <c:v>4.7722999999999898</c:v>
                </c:pt>
                <c:pt idx="90">
                  <c:v>4.8222999999999896</c:v>
                </c:pt>
                <c:pt idx="91">
                  <c:v>4.8722999999999903</c:v>
                </c:pt>
                <c:pt idx="92">
                  <c:v>4.9222999999999901</c:v>
                </c:pt>
                <c:pt idx="93">
                  <c:v>4.97229999999999</c:v>
                </c:pt>
                <c:pt idx="94">
                  <c:v>5.0222999999999898</c:v>
                </c:pt>
                <c:pt idx="95">
                  <c:v>5.0722999999999896</c:v>
                </c:pt>
                <c:pt idx="96">
                  <c:v>5.1222999999999903</c:v>
                </c:pt>
                <c:pt idx="97">
                  <c:v>5.1722999999999901</c:v>
                </c:pt>
                <c:pt idx="98">
                  <c:v>5.22229999999999</c:v>
                </c:pt>
                <c:pt idx="99">
                  <c:v>5.2722999999999898</c:v>
                </c:pt>
                <c:pt idx="100">
                  <c:v>5.3222999999999896</c:v>
                </c:pt>
                <c:pt idx="101">
                  <c:v>5.3722999999999903</c:v>
                </c:pt>
                <c:pt idx="102">
                  <c:v>5.4222999999999901</c:v>
                </c:pt>
                <c:pt idx="103">
                  <c:v>5.47229999999999</c:v>
                </c:pt>
                <c:pt idx="104">
                  <c:v>5.5222999999999898</c:v>
                </c:pt>
                <c:pt idx="105">
                  <c:v>5.5722999999999896</c:v>
                </c:pt>
                <c:pt idx="106">
                  <c:v>5.6222999999999903</c:v>
                </c:pt>
                <c:pt idx="107">
                  <c:v>5.6722999999999901</c:v>
                </c:pt>
                <c:pt idx="108">
                  <c:v>5.72229999999999</c:v>
                </c:pt>
                <c:pt idx="109">
                  <c:v>5.7722999999999898</c:v>
                </c:pt>
                <c:pt idx="110">
                  <c:v>5.8222999999999896</c:v>
                </c:pt>
                <c:pt idx="111">
                  <c:v>5.8722999999999903</c:v>
                </c:pt>
                <c:pt idx="112">
                  <c:v>5.9222999999999901</c:v>
                </c:pt>
                <c:pt idx="113">
                  <c:v>5.97229999999999</c:v>
                </c:pt>
                <c:pt idx="114">
                  <c:v>6.0222999999999898</c:v>
                </c:pt>
                <c:pt idx="115">
                  <c:v>6.0722999999999896</c:v>
                </c:pt>
                <c:pt idx="116">
                  <c:v>6.1222999999999903</c:v>
                </c:pt>
                <c:pt idx="117">
                  <c:v>6.1722999999999901</c:v>
                </c:pt>
                <c:pt idx="118">
                  <c:v>6.22229999999999</c:v>
                </c:pt>
                <c:pt idx="119">
                  <c:v>6.2722999999999898</c:v>
                </c:pt>
                <c:pt idx="120">
                  <c:v>6.3222999999999896</c:v>
                </c:pt>
                <c:pt idx="121">
                  <c:v>6.3722999999999903</c:v>
                </c:pt>
                <c:pt idx="122">
                  <c:v>6.4222999999999901</c:v>
                </c:pt>
                <c:pt idx="123">
                  <c:v>6.47229999999999</c:v>
                </c:pt>
                <c:pt idx="124">
                  <c:v>6.5222999999999898</c:v>
                </c:pt>
                <c:pt idx="125">
                  <c:v>6.5722999999999896</c:v>
                </c:pt>
                <c:pt idx="126">
                  <c:v>6.6222999999999796</c:v>
                </c:pt>
                <c:pt idx="127">
                  <c:v>6.6722999999999901</c:v>
                </c:pt>
                <c:pt idx="128">
                  <c:v>6.7222999999999802</c:v>
                </c:pt>
                <c:pt idx="129">
                  <c:v>6.7722999999999898</c:v>
                </c:pt>
                <c:pt idx="130">
                  <c:v>6.8222999999999798</c:v>
                </c:pt>
                <c:pt idx="131">
                  <c:v>6.89729999999998</c:v>
                </c:pt>
                <c:pt idx="132">
                  <c:v>6.9972999999999796</c:v>
                </c:pt>
                <c:pt idx="133">
                  <c:v>7.0972999999999802</c:v>
                </c:pt>
                <c:pt idx="134">
                  <c:v>7.1972999999999798</c:v>
                </c:pt>
                <c:pt idx="135">
                  <c:v>7.2972999999999804</c:v>
                </c:pt>
                <c:pt idx="136">
                  <c:v>7.39729999999998</c:v>
                </c:pt>
                <c:pt idx="137">
                  <c:v>7.4972999999999796</c:v>
                </c:pt>
                <c:pt idx="138">
                  <c:v>7.5972999999999802</c:v>
                </c:pt>
                <c:pt idx="139">
                  <c:v>7.6972999999999798</c:v>
                </c:pt>
                <c:pt idx="140">
                  <c:v>7.7972999999999804</c:v>
                </c:pt>
                <c:pt idx="141">
                  <c:v>7.89729999999998</c:v>
                </c:pt>
                <c:pt idx="142">
                  <c:v>7.9972999999999796</c:v>
                </c:pt>
                <c:pt idx="143">
                  <c:v>8.0972999999999793</c:v>
                </c:pt>
                <c:pt idx="144">
                  <c:v>8.1972999999999807</c:v>
                </c:pt>
                <c:pt idx="145">
                  <c:v>8.2972999999999804</c:v>
                </c:pt>
                <c:pt idx="146">
                  <c:v>8.39729999999998</c:v>
                </c:pt>
                <c:pt idx="147">
                  <c:v>8.4972999999999796</c:v>
                </c:pt>
                <c:pt idx="148">
                  <c:v>8.5972999999999793</c:v>
                </c:pt>
                <c:pt idx="149">
                  <c:v>8.6972999999999807</c:v>
                </c:pt>
                <c:pt idx="150">
                  <c:v>8.7972999999999804</c:v>
                </c:pt>
                <c:pt idx="151">
                  <c:v>8.89729999999998</c:v>
                </c:pt>
                <c:pt idx="152">
                  <c:v>8.9972999999999796</c:v>
                </c:pt>
                <c:pt idx="153">
                  <c:v>9.0972999999999793</c:v>
                </c:pt>
                <c:pt idx="154">
                  <c:v>9.1972999999999807</c:v>
                </c:pt>
                <c:pt idx="155">
                  <c:v>9.2972999999999697</c:v>
                </c:pt>
                <c:pt idx="156">
                  <c:v>9.39729999999998</c:v>
                </c:pt>
                <c:pt idx="157">
                  <c:v>9.4972999999999708</c:v>
                </c:pt>
                <c:pt idx="158">
                  <c:v>9.5972999999999793</c:v>
                </c:pt>
                <c:pt idx="159">
                  <c:v>9.6972999999999701</c:v>
                </c:pt>
                <c:pt idx="160">
                  <c:v>9.7972999999999697</c:v>
                </c:pt>
                <c:pt idx="161">
                  <c:v>9.8472999999999704</c:v>
                </c:pt>
              </c:numCache>
            </c:numRef>
          </c:xVal>
          <c:yVal>
            <c:numRef>
              <c:f>'7-lin'!$E$182:$E$343</c:f>
              <c:numCache>
                <c:formatCode>General</c:formatCode>
                <c:ptCount val="162"/>
                <c:pt idx="0">
                  <c:v>2.9638769720286601E-3</c:v>
                </c:pt>
                <c:pt idx="1">
                  <c:v>2.9052959252751E-3</c:v>
                </c:pt>
                <c:pt idx="2">
                  <c:v>2.7867680665571099E-3</c:v>
                </c:pt>
                <c:pt idx="3">
                  <c:v>2.6718497957712601E-3</c:v>
                </c:pt>
                <c:pt idx="4">
                  <c:v>2.55472155823951E-3</c:v>
                </c:pt>
                <c:pt idx="5">
                  <c:v>2.4375933207077699E-3</c:v>
                </c:pt>
                <c:pt idx="6">
                  <c:v>2.3226750499219101E-3</c:v>
                </c:pt>
                <c:pt idx="7">
                  <c:v>2.3550987243652299E-2</c:v>
                </c:pt>
                <c:pt idx="8">
                  <c:v>2.3522377014160101E-2</c:v>
                </c:pt>
                <c:pt idx="9">
                  <c:v>2.3484230041503899E-2</c:v>
                </c:pt>
                <c:pt idx="10">
                  <c:v>2.3450851440429701E-2</c:v>
                </c:pt>
                <c:pt idx="11">
                  <c:v>2.3407936096191399E-2</c:v>
                </c:pt>
                <c:pt idx="12">
                  <c:v>2.3369789123535101E-2</c:v>
                </c:pt>
                <c:pt idx="13">
                  <c:v>2.3326873779296899E-2</c:v>
                </c:pt>
                <c:pt idx="14">
                  <c:v>2.3274421691894399E-2</c:v>
                </c:pt>
                <c:pt idx="15">
                  <c:v>2.3226737976074201E-2</c:v>
                </c:pt>
                <c:pt idx="16">
                  <c:v>2.3174285888671799E-2</c:v>
                </c:pt>
                <c:pt idx="17">
                  <c:v>2.31170654296875E-2</c:v>
                </c:pt>
                <c:pt idx="18">
                  <c:v>2.3059844970703101E-2</c:v>
                </c:pt>
                <c:pt idx="19">
                  <c:v>2.2993087768554601E-2</c:v>
                </c:pt>
                <c:pt idx="20">
                  <c:v>2.2931098937988299E-2</c:v>
                </c:pt>
                <c:pt idx="21">
                  <c:v>2.2864341735839799E-2</c:v>
                </c:pt>
                <c:pt idx="22">
                  <c:v>2.2788047790527202E-2</c:v>
                </c:pt>
                <c:pt idx="23">
                  <c:v>2.2716522216796702E-2</c:v>
                </c:pt>
                <c:pt idx="24">
                  <c:v>2.2635459899902202E-2</c:v>
                </c:pt>
                <c:pt idx="25">
                  <c:v>2.2554397583007899E-2</c:v>
                </c:pt>
                <c:pt idx="26">
                  <c:v>2.2468566894531201E-2</c:v>
                </c:pt>
                <c:pt idx="27">
                  <c:v>2.2377967834472601E-2</c:v>
                </c:pt>
                <c:pt idx="28">
                  <c:v>2.2287368774413899E-2</c:v>
                </c:pt>
                <c:pt idx="29">
                  <c:v>2.2192001342773399E-2</c:v>
                </c:pt>
                <c:pt idx="30">
                  <c:v>2.2096633911132701E-2</c:v>
                </c:pt>
                <c:pt idx="31">
                  <c:v>2.1986961364746E-2</c:v>
                </c:pt>
                <c:pt idx="32">
                  <c:v>2.1882057189941399E-2</c:v>
                </c:pt>
                <c:pt idx="33">
                  <c:v>2.1772384643554601E-2</c:v>
                </c:pt>
                <c:pt idx="34">
                  <c:v>2.1657943725585702E-2</c:v>
                </c:pt>
                <c:pt idx="35">
                  <c:v>2.15435028076169E-2</c:v>
                </c:pt>
                <c:pt idx="36">
                  <c:v>2.1414756774902202E-2</c:v>
                </c:pt>
                <c:pt idx="37">
                  <c:v>2.12955474853515E-2</c:v>
                </c:pt>
                <c:pt idx="38">
                  <c:v>2.1162033081054601E-2</c:v>
                </c:pt>
                <c:pt idx="39">
                  <c:v>2.1028518676757601E-2</c:v>
                </c:pt>
                <c:pt idx="40">
                  <c:v>2.0890235900878899E-2</c:v>
                </c:pt>
                <c:pt idx="41">
                  <c:v>2.07471847534175E-2</c:v>
                </c:pt>
                <c:pt idx="42">
                  <c:v>2.0604133605957E-2</c:v>
                </c:pt>
                <c:pt idx="43">
                  <c:v>2.0456314086913899E-2</c:v>
                </c:pt>
                <c:pt idx="44">
                  <c:v>2.0298957824706899E-2</c:v>
                </c:pt>
                <c:pt idx="45">
                  <c:v>2.0141601562499702E-2</c:v>
                </c:pt>
                <c:pt idx="46">
                  <c:v>1.9979476928711101E-2</c:v>
                </c:pt>
                <c:pt idx="47">
                  <c:v>1.9812583923339799E-2</c:v>
                </c:pt>
                <c:pt idx="48">
                  <c:v>1.9645690917968601E-2</c:v>
                </c:pt>
                <c:pt idx="49">
                  <c:v>1.9464492797851299E-2</c:v>
                </c:pt>
                <c:pt idx="50">
                  <c:v>1.9288063049316299E-2</c:v>
                </c:pt>
                <c:pt idx="51">
                  <c:v>1.9106864929199201E-2</c:v>
                </c:pt>
                <c:pt idx="52">
                  <c:v>1.8920898437499899E-2</c:v>
                </c:pt>
                <c:pt idx="53">
                  <c:v>1.8725395202636799E-2</c:v>
                </c:pt>
                <c:pt idx="54">
                  <c:v>1.8529891967773299E-2</c:v>
                </c:pt>
                <c:pt idx="55">
                  <c:v>1.8334388732910101E-2</c:v>
                </c:pt>
                <c:pt idx="56">
                  <c:v>1.8124580383300701E-2</c:v>
                </c:pt>
                <c:pt idx="57">
                  <c:v>1.7919540405273299E-2</c:v>
                </c:pt>
                <c:pt idx="58">
                  <c:v>1.7704963684082E-2</c:v>
                </c:pt>
                <c:pt idx="59">
                  <c:v>1.7490386962890601E-2</c:v>
                </c:pt>
                <c:pt idx="60">
                  <c:v>1.7271041870117201E-2</c:v>
                </c:pt>
                <c:pt idx="61">
                  <c:v>1.7042160034179601E-2</c:v>
                </c:pt>
                <c:pt idx="62">
                  <c:v>1.6818046569824201E-2</c:v>
                </c:pt>
                <c:pt idx="63">
                  <c:v>1.65796279907225E-2</c:v>
                </c:pt>
                <c:pt idx="64">
                  <c:v>1.6350746154785101E-2</c:v>
                </c:pt>
                <c:pt idx="65">
                  <c:v>1.61027908325195E-2</c:v>
                </c:pt>
                <c:pt idx="66">
                  <c:v>1.5864372253417899E-2</c:v>
                </c:pt>
                <c:pt idx="67">
                  <c:v>1.561164855957E-2</c:v>
                </c:pt>
                <c:pt idx="68">
                  <c:v>1.53636932373047E-2</c:v>
                </c:pt>
                <c:pt idx="69">
                  <c:v>1.5106201171874899E-2</c:v>
                </c:pt>
                <c:pt idx="70">
                  <c:v>1.4848709106445101E-2</c:v>
                </c:pt>
                <c:pt idx="71">
                  <c:v>1.4586448669433099E-2</c:v>
                </c:pt>
                <c:pt idx="72">
                  <c:v>1.4324188232421599E-2</c:v>
                </c:pt>
                <c:pt idx="73">
                  <c:v>1.4052391052245599E-2</c:v>
                </c:pt>
                <c:pt idx="74">
                  <c:v>1.37853622436522E-2</c:v>
                </c:pt>
                <c:pt idx="75">
                  <c:v>1.3504028320312399E-2</c:v>
                </c:pt>
                <c:pt idx="76">
                  <c:v>1.32322311401362E-2</c:v>
                </c:pt>
                <c:pt idx="77">
                  <c:v>1.2950897216797E-2</c:v>
                </c:pt>
                <c:pt idx="78">
                  <c:v>1.2669563293456801E-2</c:v>
                </c:pt>
                <c:pt idx="79">
                  <c:v>1.23882293701169E-2</c:v>
                </c:pt>
                <c:pt idx="80">
                  <c:v>1.20973587036133E-2</c:v>
                </c:pt>
                <c:pt idx="81">
                  <c:v>1.18112564086909E-2</c:v>
                </c:pt>
                <c:pt idx="82">
                  <c:v>1.1520385742187301E-2</c:v>
                </c:pt>
                <c:pt idx="83">
                  <c:v>1.12295150756835E-2</c:v>
                </c:pt>
                <c:pt idx="84">
                  <c:v>1.0938644409179301E-2</c:v>
                </c:pt>
                <c:pt idx="85">
                  <c:v>1.06430053710935E-2</c:v>
                </c:pt>
                <c:pt idx="86">
                  <c:v>1.03473663330074E-2</c:v>
                </c:pt>
                <c:pt idx="87">
                  <c:v>1.00517272949218E-2</c:v>
                </c:pt>
                <c:pt idx="88">
                  <c:v>9.7608566284176201E-3</c:v>
                </c:pt>
                <c:pt idx="89">
                  <c:v>9.4604492187498092E-3</c:v>
                </c:pt>
                <c:pt idx="90">
                  <c:v>9.1648101806636705E-3</c:v>
                </c:pt>
                <c:pt idx="91">
                  <c:v>8.8691711425775196E-3</c:v>
                </c:pt>
                <c:pt idx="92">
                  <c:v>8.5735321044920695E-3</c:v>
                </c:pt>
                <c:pt idx="93">
                  <c:v>8.2826614379879308E-3</c:v>
                </c:pt>
                <c:pt idx="94">
                  <c:v>7.9870223999020402E-3</c:v>
                </c:pt>
                <c:pt idx="95">
                  <c:v>7.6961517333982701E-3</c:v>
                </c:pt>
                <c:pt idx="96">
                  <c:v>7.4100494384760603E-3</c:v>
                </c:pt>
                <c:pt idx="97">
                  <c:v>7.1191787719721801E-3</c:v>
                </c:pt>
                <c:pt idx="98">
                  <c:v>6.8378448486326902E-3</c:v>
                </c:pt>
                <c:pt idx="99">
                  <c:v>6.5517425537106903E-3</c:v>
                </c:pt>
                <c:pt idx="100">
                  <c:v>6.2751770019527598E-3</c:v>
                </c:pt>
                <c:pt idx="101">
                  <c:v>5.9986114501949196E-3</c:v>
                </c:pt>
                <c:pt idx="102">
                  <c:v>5.7315826416015E-3</c:v>
                </c:pt>
                <c:pt idx="103">
                  <c:v>5.4597854614255401E-3</c:v>
                </c:pt>
                <c:pt idx="104">
                  <c:v>5.1975250244133903E-3</c:v>
                </c:pt>
                <c:pt idx="105">
                  <c:v>4.93526458740212E-3</c:v>
                </c:pt>
                <c:pt idx="106">
                  <c:v>4.6873092651364204E-3</c:v>
                </c:pt>
                <c:pt idx="107">
                  <c:v>4.43458557128919E-3</c:v>
                </c:pt>
                <c:pt idx="108">
                  <c:v>4.1913986206048703E-3</c:v>
                </c:pt>
                <c:pt idx="109">
                  <c:v>3.95774841308581E-3</c:v>
                </c:pt>
                <c:pt idx="110">
                  <c:v>3.7240982055661599E-3</c:v>
                </c:pt>
                <c:pt idx="111">
                  <c:v>3.4999847412106599E-3</c:v>
                </c:pt>
                <c:pt idx="112">
                  <c:v>3.2806396484374202E-3</c:v>
                </c:pt>
                <c:pt idx="113">
                  <c:v>3.0708312988280599E-3</c:v>
                </c:pt>
                <c:pt idx="114">
                  <c:v>2.87055969238243E-3</c:v>
                </c:pt>
                <c:pt idx="115">
                  <c:v>2.6702880859371999E-3</c:v>
                </c:pt>
                <c:pt idx="116">
                  <c:v>2.4795532226563098E-3</c:v>
                </c:pt>
                <c:pt idx="117">
                  <c:v>2.3031234741206401E-3</c:v>
                </c:pt>
                <c:pt idx="118">
                  <c:v>2.1266937255858399E-3</c:v>
                </c:pt>
                <c:pt idx="119">
                  <c:v>1.9598007202146499E-3</c:v>
                </c:pt>
                <c:pt idx="120">
                  <c:v>1.80244445800753E-3</c:v>
                </c:pt>
                <c:pt idx="121">
                  <c:v>1.6546249389649301E-3</c:v>
                </c:pt>
                <c:pt idx="122">
                  <c:v>1.5115737915036801E-3</c:v>
                </c:pt>
                <c:pt idx="123">
                  <c:v>1.3780593872065401E-3</c:v>
                </c:pt>
                <c:pt idx="124">
                  <c:v>1.25408172607389E-3</c:v>
                </c:pt>
                <c:pt idx="125">
                  <c:v>1.13487243652329E-3</c:v>
                </c:pt>
                <c:pt idx="126">
                  <c:v>1.0251998901363399E-3</c:v>
                </c:pt>
                <c:pt idx="127">
                  <c:v>9.0122222900366502E-4</c:v>
                </c:pt>
                <c:pt idx="128">
                  <c:v>7.7247619628865397E-4</c:v>
                </c:pt>
                <c:pt idx="129">
                  <c:v>6.53266906737987E-4</c:v>
                </c:pt>
                <c:pt idx="130">
                  <c:v>5.5789947509755195E-4</c:v>
                </c:pt>
                <c:pt idx="131">
                  <c:v>6.1511993408184401E-4</c:v>
                </c:pt>
                <c:pt idx="132">
                  <c:v>4.3869018554678398E-4</c:v>
                </c:pt>
                <c:pt idx="133">
                  <c:v>3.07559967040734E-4</c:v>
                </c:pt>
                <c:pt idx="134">
                  <c:v>2.1934509277339901E-4</c:v>
                </c:pt>
                <c:pt idx="135">
                  <c:v>1.5735626220672E-4</c:v>
                </c:pt>
                <c:pt idx="136">
                  <c:v>1.1205673217767E-4</c:v>
                </c:pt>
                <c:pt idx="137" formatCode="0.00E+00">
                  <c:v>7.8678131103455994E-5</c:v>
                </c:pt>
                <c:pt idx="138" formatCode="0.00E+00">
                  <c:v>5.7220458984320702E-5</c:v>
                </c:pt>
                <c:pt idx="139" formatCode="0.00E+00">
                  <c:v>4.0531158447157598E-5</c:v>
                </c:pt>
                <c:pt idx="140" formatCode="0.00E+00">
                  <c:v>3.0994415283078001E-5</c:v>
                </c:pt>
                <c:pt idx="141" formatCode="0.00E+00">
                  <c:v>2.1457672119145301E-5</c:v>
                </c:pt>
                <c:pt idx="142" formatCode="0.00E+00">
                  <c:v>1.90734863279892E-5</c:v>
                </c:pt>
                <c:pt idx="143" formatCode="0.00E+00">
                  <c:v>1.1920928954939999E-5</c:v>
                </c:pt>
                <c:pt idx="144" formatCode="0.00E+00">
                  <c:v>9.5367431637853102E-6</c:v>
                </c:pt>
                <c:pt idx="145" formatCode="0.00E+00">
                  <c:v>9.5367431640628507E-6</c:v>
                </c:pt>
                <c:pt idx="146" formatCode="0.00E+00">
                  <c:v>4.7683715817537298E-6</c:v>
                </c:pt>
                <c:pt idx="147" formatCode="0.00E+00">
                  <c:v>7.1525573730470198E-6</c:v>
                </c:pt>
                <c:pt idx="148" formatCode="0.00E+00">
                  <c:v>4.7683715817538103E-6</c:v>
                </c:pt>
                <c:pt idx="149" formatCode="0.00E+00">
                  <c:v>4.7683715820313E-6</c:v>
                </c:pt>
                <c:pt idx="150" formatCode="0.00E+00">
                  <c:v>2.3841857908768598E-6</c:v>
                </c:pt>
                <c:pt idx="151" formatCode="0.00E+00">
                  <c:v>4.7683715818925204E-6</c:v>
                </c:pt>
                <c:pt idx="152" formatCode="0.00E+00">
                  <c:v>4.7683715820312898E-6</c:v>
                </c:pt>
                <c:pt idx="153" formatCode="0.00E+00">
                  <c:v>2.3841857908768501E-6</c:v>
                </c:pt>
                <c:pt idx="154" formatCode="0.00E+00">
                  <c:v>2.3841857907380701E-6</c:v>
                </c:pt>
                <c:pt idx="155" formatCode="0.00E+00">
                  <c:v>4.7683715818925797E-6</c:v>
                </c:pt>
                <c:pt idx="156" formatCode="0.00E+00">
                  <c:v>2.3841857908768899E-6</c:v>
                </c:pt>
                <c:pt idx="157" formatCode="0.00E+00">
                  <c:v>2.3841857908768899E-6</c:v>
                </c:pt>
                <c:pt idx="158" formatCode="0.00E+00">
                  <c:v>2.3841857908768501E-6</c:v>
                </c:pt>
                <c:pt idx="159">
                  <c:v>0</c:v>
                </c:pt>
                <c:pt idx="160">
                  <c:v>0</c:v>
                </c:pt>
                <c:pt idx="161" formatCode="0.00E+00">
                  <c:v>1.9076605811685401E-6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597456"/>
        <c:axId val="641597848"/>
      </c:scatterChart>
      <c:valAx>
        <c:axId val="64159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97848"/>
        <c:crosses val="autoZero"/>
        <c:crossBetween val="midCat"/>
      </c:valAx>
      <c:valAx>
        <c:axId val="64159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9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BS-engine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'8-lin'!$M$230:$M$420</c:f>
              <c:numCache>
                <c:formatCode>General</c:formatCode>
                <c:ptCount val="191"/>
                <c:pt idx="0">
                  <c:v>0</c:v>
                </c:pt>
                <c:pt idx="1">
                  <c:v>0.10788300000000001</c:v>
                </c:pt>
                <c:pt idx="2">
                  <c:v>0.21576699999999999</c:v>
                </c:pt>
                <c:pt idx="3">
                  <c:v>0.32364999999999999</c:v>
                </c:pt>
                <c:pt idx="4">
                  <c:v>0.431533</c:v>
                </c:pt>
                <c:pt idx="5">
                  <c:v>0.53941700000000004</c:v>
                </c:pt>
                <c:pt idx="6">
                  <c:v>0.64729999999999999</c:v>
                </c:pt>
                <c:pt idx="7">
                  <c:v>0.69730000000000003</c:v>
                </c:pt>
                <c:pt idx="8">
                  <c:v>0.74729999999999996</c:v>
                </c:pt>
                <c:pt idx="9">
                  <c:v>0.79730000000000001</c:v>
                </c:pt>
                <c:pt idx="10">
                  <c:v>0.84730000000000005</c:v>
                </c:pt>
                <c:pt idx="11">
                  <c:v>0.89729999999999999</c:v>
                </c:pt>
                <c:pt idx="12">
                  <c:v>0.94730000000000003</c:v>
                </c:pt>
                <c:pt idx="13">
                  <c:v>0.99729999999999996</c:v>
                </c:pt>
                <c:pt idx="14">
                  <c:v>1.0472999999999999</c:v>
                </c:pt>
                <c:pt idx="15">
                  <c:v>1.0972999999999999</c:v>
                </c:pt>
                <c:pt idx="16">
                  <c:v>1.1473</c:v>
                </c:pt>
                <c:pt idx="17">
                  <c:v>1.1973</c:v>
                </c:pt>
                <c:pt idx="18">
                  <c:v>1.2473000000000001</c:v>
                </c:pt>
                <c:pt idx="19">
                  <c:v>1.2972999999999999</c:v>
                </c:pt>
                <c:pt idx="20">
                  <c:v>1.3472999999999999</c:v>
                </c:pt>
                <c:pt idx="21">
                  <c:v>1.3973</c:v>
                </c:pt>
                <c:pt idx="22">
                  <c:v>1.4473</c:v>
                </c:pt>
                <c:pt idx="23">
                  <c:v>1.4973000000000001</c:v>
                </c:pt>
                <c:pt idx="24">
                  <c:v>1.5472999999999999</c:v>
                </c:pt>
                <c:pt idx="25">
                  <c:v>1.5972999999999999</c:v>
                </c:pt>
                <c:pt idx="26">
                  <c:v>1.6473</c:v>
                </c:pt>
                <c:pt idx="27">
                  <c:v>1.6973</c:v>
                </c:pt>
                <c:pt idx="28">
                  <c:v>1.7473000000000001</c:v>
                </c:pt>
                <c:pt idx="29">
                  <c:v>1.7972999999999999</c:v>
                </c:pt>
                <c:pt idx="30">
                  <c:v>1.8472999999999999</c:v>
                </c:pt>
                <c:pt idx="31">
                  <c:v>1.8973</c:v>
                </c:pt>
                <c:pt idx="32">
                  <c:v>1.9473</c:v>
                </c:pt>
                <c:pt idx="33">
                  <c:v>1.9973000000000001</c:v>
                </c:pt>
                <c:pt idx="34">
                  <c:v>2.0472999999999999</c:v>
                </c:pt>
                <c:pt idx="35">
                  <c:v>2.0973000000000002</c:v>
                </c:pt>
                <c:pt idx="36">
                  <c:v>2.1473</c:v>
                </c:pt>
                <c:pt idx="37">
                  <c:v>2.1972999999999998</c:v>
                </c:pt>
                <c:pt idx="38">
                  <c:v>2.2473000000000001</c:v>
                </c:pt>
                <c:pt idx="39">
                  <c:v>2.2972999999999999</c:v>
                </c:pt>
                <c:pt idx="40">
                  <c:v>2.3473000000000002</c:v>
                </c:pt>
                <c:pt idx="41">
                  <c:v>2.3973</c:v>
                </c:pt>
                <c:pt idx="42">
                  <c:v>2.4472999999999998</c:v>
                </c:pt>
                <c:pt idx="43">
                  <c:v>2.4973000000000001</c:v>
                </c:pt>
                <c:pt idx="44">
                  <c:v>2.5472999999999999</c:v>
                </c:pt>
                <c:pt idx="45">
                  <c:v>2.5973000000000002</c:v>
                </c:pt>
                <c:pt idx="46">
                  <c:v>2.6473</c:v>
                </c:pt>
                <c:pt idx="47">
                  <c:v>2.6972999999999998</c:v>
                </c:pt>
                <c:pt idx="48">
                  <c:v>2.7473000000000001</c:v>
                </c:pt>
                <c:pt idx="49">
                  <c:v>2.7972999999999999</c:v>
                </c:pt>
                <c:pt idx="50">
                  <c:v>2.8473000000000002</c:v>
                </c:pt>
                <c:pt idx="51">
                  <c:v>2.8973</c:v>
                </c:pt>
                <c:pt idx="52">
                  <c:v>2.9472999999999998</c:v>
                </c:pt>
                <c:pt idx="53">
                  <c:v>2.9973000000000001</c:v>
                </c:pt>
                <c:pt idx="54">
                  <c:v>3.0472999999999999</c:v>
                </c:pt>
                <c:pt idx="55">
                  <c:v>3.0973000000000002</c:v>
                </c:pt>
                <c:pt idx="56">
                  <c:v>3.1473</c:v>
                </c:pt>
                <c:pt idx="57">
                  <c:v>3.1972999999999998</c:v>
                </c:pt>
                <c:pt idx="58">
                  <c:v>3.2473000000000001</c:v>
                </c:pt>
                <c:pt idx="59">
                  <c:v>3.2972999999999999</c:v>
                </c:pt>
                <c:pt idx="60">
                  <c:v>3.3473000000000002</c:v>
                </c:pt>
                <c:pt idx="61">
                  <c:v>3.3973</c:v>
                </c:pt>
                <c:pt idx="62">
                  <c:v>3.4472999999999998</c:v>
                </c:pt>
                <c:pt idx="63">
                  <c:v>3.4973000000000001</c:v>
                </c:pt>
                <c:pt idx="64">
                  <c:v>3.5472999999999999</c:v>
                </c:pt>
                <c:pt idx="65">
                  <c:v>3.5973000000000002</c:v>
                </c:pt>
                <c:pt idx="66">
                  <c:v>3.6473</c:v>
                </c:pt>
                <c:pt idx="67">
                  <c:v>3.6972999999999998</c:v>
                </c:pt>
                <c:pt idx="68">
                  <c:v>3.7473000000000001</c:v>
                </c:pt>
                <c:pt idx="69">
                  <c:v>3.7972999999999999</c:v>
                </c:pt>
                <c:pt idx="70">
                  <c:v>3.8473000000000002</c:v>
                </c:pt>
                <c:pt idx="71">
                  <c:v>3.8973</c:v>
                </c:pt>
                <c:pt idx="72">
                  <c:v>3.9472999999999998</c:v>
                </c:pt>
                <c:pt idx="73">
                  <c:v>3.9973000000000001</c:v>
                </c:pt>
                <c:pt idx="74">
                  <c:v>4.0472999999999999</c:v>
                </c:pt>
                <c:pt idx="75">
                  <c:v>4.0972999999999997</c:v>
                </c:pt>
                <c:pt idx="76">
                  <c:v>4.1473000000000004</c:v>
                </c:pt>
                <c:pt idx="77">
                  <c:v>4.1973000000000003</c:v>
                </c:pt>
                <c:pt idx="78">
                  <c:v>4.2473000000000001</c:v>
                </c:pt>
                <c:pt idx="79">
                  <c:v>4.2972999999999999</c:v>
                </c:pt>
                <c:pt idx="80">
                  <c:v>4.3472999999999997</c:v>
                </c:pt>
                <c:pt idx="81">
                  <c:v>4.3973000000000004</c:v>
                </c:pt>
                <c:pt idx="82">
                  <c:v>4.4473000000000003</c:v>
                </c:pt>
                <c:pt idx="83">
                  <c:v>4.4973000000000001</c:v>
                </c:pt>
                <c:pt idx="84">
                  <c:v>4.5472999999999999</c:v>
                </c:pt>
                <c:pt idx="85">
                  <c:v>4.5972999999999997</c:v>
                </c:pt>
                <c:pt idx="86">
                  <c:v>4.6473000000000004</c:v>
                </c:pt>
                <c:pt idx="87">
                  <c:v>4.6973000000000003</c:v>
                </c:pt>
                <c:pt idx="88">
                  <c:v>4.7473000000000001</c:v>
                </c:pt>
                <c:pt idx="89">
                  <c:v>4.7972999999999999</c:v>
                </c:pt>
                <c:pt idx="90">
                  <c:v>4.8472999999999997</c:v>
                </c:pt>
                <c:pt idx="91">
                  <c:v>4.8973000000000004</c:v>
                </c:pt>
                <c:pt idx="92">
                  <c:v>4.9473000000000003</c:v>
                </c:pt>
                <c:pt idx="93">
                  <c:v>4.9973000000000001</c:v>
                </c:pt>
                <c:pt idx="94">
                  <c:v>5.0472999999999999</c:v>
                </c:pt>
                <c:pt idx="95">
                  <c:v>5.0972999999999997</c:v>
                </c:pt>
                <c:pt idx="96">
                  <c:v>5.1473000000000004</c:v>
                </c:pt>
                <c:pt idx="97">
                  <c:v>5.1973000000000003</c:v>
                </c:pt>
                <c:pt idx="98">
                  <c:v>5.2473000000000001</c:v>
                </c:pt>
                <c:pt idx="99">
                  <c:v>5.2972999999999999</c:v>
                </c:pt>
                <c:pt idx="100">
                  <c:v>5.3472999999999997</c:v>
                </c:pt>
                <c:pt idx="101">
                  <c:v>5.3973000000000004</c:v>
                </c:pt>
                <c:pt idx="102">
                  <c:v>5.4473000000000003</c:v>
                </c:pt>
                <c:pt idx="103">
                  <c:v>5.4973000000000001</c:v>
                </c:pt>
                <c:pt idx="104">
                  <c:v>5.5472999999999999</c:v>
                </c:pt>
                <c:pt idx="105">
                  <c:v>5.5972999999999997</c:v>
                </c:pt>
                <c:pt idx="106">
                  <c:v>5.6473000000000004</c:v>
                </c:pt>
                <c:pt idx="107">
                  <c:v>5.6973000000000003</c:v>
                </c:pt>
                <c:pt idx="108">
                  <c:v>5.7473000000000001</c:v>
                </c:pt>
                <c:pt idx="109">
                  <c:v>5.7972999999999999</c:v>
                </c:pt>
                <c:pt idx="110">
                  <c:v>5.8472999999999997</c:v>
                </c:pt>
                <c:pt idx="111">
                  <c:v>5.8973000000000004</c:v>
                </c:pt>
                <c:pt idx="112" formatCode="0.00E+00">
                  <c:v>5.9473000000000003</c:v>
                </c:pt>
                <c:pt idx="113" formatCode="0.00E+00">
                  <c:v>5.9973000000000001</c:v>
                </c:pt>
                <c:pt idx="114">
                  <c:v>6.0473100000000004</c:v>
                </c:pt>
                <c:pt idx="115">
                  <c:v>6.0973100000000002</c:v>
                </c:pt>
                <c:pt idx="116">
                  <c:v>6.1473100000000001</c:v>
                </c:pt>
                <c:pt idx="117">
                  <c:v>6.1973099999999999</c:v>
                </c:pt>
                <c:pt idx="118">
                  <c:v>6.2473099999999997</c:v>
                </c:pt>
                <c:pt idx="119">
                  <c:v>6.2973100000000004</c:v>
                </c:pt>
                <c:pt idx="120">
                  <c:v>6.3473100000000002</c:v>
                </c:pt>
                <c:pt idx="121">
                  <c:v>6.3973100000000001</c:v>
                </c:pt>
                <c:pt idx="122">
                  <c:v>6.4473099999999999</c:v>
                </c:pt>
                <c:pt idx="123">
                  <c:v>6.4973099999999997</c:v>
                </c:pt>
                <c:pt idx="124">
                  <c:v>6.5473100000000004</c:v>
                </c:pt>
                <c:pt idx="125">
                  <c:v>6.5973100000000002</c:v>
                </c:pt>
                <c:pt idx="126">
                  <c:v>6.6473100000000001</c:v>
                </c:pt>
                <c:pt idx="127">
                  <c:v>6.6973099999999999</c:v>
                </c:pt>
                <c:pt idx="128">
                  <c:v>6.7473099999999997</c:v>
                </c:pt>
                <c:pt idx="129">
                  <c:v>6.7973100000000004</c:v>
                </c:pt>
                <c:pt idx="130">
                  <c:v>6.8473100000000002</c:v>
                </c:pt>
                <c:pt idx="131">
                  <c:v>6.8973100000000001</c:v>
                </c:pt>
                <c:pt idx="132">
                  <c:v>6.9473099999999999</c:v>
                </c:pt>
                <c:pt idx="133">
                  <c:v>6.9973099999999997</c:v>
                </c:pt>
                <c:pt idx="134">
                  <c:v>7.0473100000000004</c:v>
                </c:pt>
                <c:pt idx="135">
                  <c:v>7.0973100000000002</c:v>
                </c:pt>
                <c:pt idx="136">
                  <c:v>7.1473100000000001</c:v>
                </c:pt>
                <c:pt idx="137">
                  <c:v>7.1973099999999999</c:v>
                </c:pt>
                <c:pt idx="138">
                  <c:v>7.2473099999999997</c:v>
                </c:pt>
                <c:pt idx="139">
                  <c:v>7.2973100000000004</c:v>
                </c:pt>
                <c:pt idx="140">
                  <c:v>7.3473100000000002</c:v>
                </c:pt>
                <c:pt idx="141">
                  <c:v>7.3973100000000001</c:v>
                </c:pt>
                <c:pt idx="142">
                  <c:v>7.4473099999999999</c:v>
                </c:pt>
                <c:pt idx="143">
                  <c:v>7.4973099999999997</c:v>
                </c:pt>
                <c:pt idx="144">
                  <c:v>7.5473100000000004</c:v>
                </c:pt>
                <c:pt idx="145">
                  <c:v>7.5973100000000002</c:v>
                </c:pt>
                <c:pt idx="146">
                  <c:v>7.6473100000000001</c:v>
                </c:pt>
                <c:pt idx="147">
                  <c:v>7.6973099999999999</c:v>
                </c:pt>
                <c:pt idx="148">
                  <c:v>7.7473099999999997</c:v>
                </c:pt>
                <c:pt idx="149">
                  <c:v>7.7973100000000004</c:v>
                </c:pt>
                <c:pt idx="150">
                  <c:v>7.8473100000000002</c:v>
                </c:pt>
                <c:pt idx="151">
                  <c:v>7.8973100000000001</c:v>
                </c:pt>
                <c:pt idx="152">
                  <c:v>7.9473099999999999</c:v>
                </c:pt>
                <c:pt idx="153">
                  <c:v>7.9973099999999997</c:v>
                </c:pt>
                <c:pt idx="154">
                  <c:v>8.0473099999999995</c:v>
                </c:pt>
                <c:pt idx="155">
                  <c:v>8.0973100000000002</c:v>
                </c:pt>
                <c:pt idx="156">
                  <c:v>8.1473099999999992</c:v>
                </c:pt>
                <c:pt idx="157">
                  <c:v>8.1973099999999999</c:v>
                </c:pt>
                <c:pt idx="158">
                  <c:v>8.2473100000000006</c:v>
                </c:pt>
                <c:pt idx="159">
                  <c:v>8.2973099999999995</c:v>
                </c:pt>
                <c:pt idx="160">
                  <c:v>8.3473100000000002</c:v>
                </c:pt>
                <c:pt idx="161">
                  <c:v>8.3973099999999992</c:v>
                </c:pt>
                <c:pt idx="162">
                  <c:v>8.4473099999999999</c:v>
                </c:pt>
                <c:pt idx="163">
                  <c:v>8.4973100000000006</c:v>
                </c:pt>
                <c:pt idx="164">
                  <c:v>8.5473099999999995</c:v>
                </c:pt>
                <c:pt idx="165">
                  <c:v>8.5973100000000002</c:v>
                </c:pt>
                <c:pt idx="166">
                  <c:v>8.6473200000000006</c:v>
                </c:pt>
                <c:pt idx="167">
                  <c:v>8.6973199999999995</c:v>
                </c:pt>
                <c:pt idx="168">
                  <c:v>8.7473200000000002</c:v>
                </c:pt>
                <c:pt idx="169">
                  <c:v>8.7973199999999991</c:v>
                </c:pt>
                <c:pt idx="170">
                  <c:v>8.8473199999999999</c:v>
                </c:pt>
                <c:pt idx="171">
                  <c:v>8.8973200000000006</c:v>
                </c:pt>
                <c:pt idx="172">
                  <c:v>8.9473199999999995</c:v>
                </c:pt>
                <c:pt idx="173">
                  <c:v>8.9973200000000002</c:v>
                </c:pt>
                <c:pt idx="174">
                  <c:v>9.0473199999999991</c:v>
                </c:pt>
                <c:pt idx="175">
                  <c:v>9.0973199999999999</c:v>
                </c:pt>
                <c:pt idx="176">
                  <c:v>9.1473200000000006</c:v>
                </c:pt>
                <c:pt idx="177">
                  <c:v>9.1973199999999995</c:v>
                </c:pt>
                <c:pt idx="178">
                  <c:v>9.2473200000000002</c:v>
                </c:pt>
                <c:pt idx="179">
                  <c:v>9.2973199999999991</c:v>
                </c:pt>
                <c:pt idx="180">
                  <c:v>9.3473199999999999</c:v>
                </c:pt>
                <c:pt idx="181">
                  <c:v>9.3973200000000006</c:v>
                </c:pt>
                <c:pt idx="182">
                  <c:v>9.4473199999999995</c:v>
                </c:pt>
                <c:pt idx="183">
                  <c:v>9.4973200000000002</c:v>
                </c:pt>
                <c:pt idx="184">
                  <c:v>9.5473199999999991</c:v>
                </c:pt>
                <c:pt idx="185">
                  <c:v>9.5973199999999999</c:v>
                </c:pt>
                <c:pt idx="186">
                  <c:v>9.6473200000000006</c:v>
                </c:pt>
                <c:pt idx="187">
                  <c:v>9.6973199999999995</c:v>
                </c:pt>
                <c:pt idx="188">
                  <c:v>9.7473200000000002</c:v>
                </c:pt>
                <c:pt idx="189">
                  <c:v>9.7973199999999991</c:v>
                </c:pt>
                <c:pt idx="190">
                  <c:v>9.8473199999999999</c:v>
                </c:pt>
              </c:numCache>
            </c:numRef>
          </c:xVal>
          <c:yVal>
            <c:numRef>
              <c:f>'8-lin'!$S$230:$S$420</c:f>
              <c:numCache>
                <c:formatCode>0.00E+00</c:formatCode>
                <c:ptCount val="191"/>
                <c:pt idx="0">
                  <c:v>2.4328599999999998E-3</c:v>
                </c:pt>
                <c:pt idx="1">
                  <c:v>2.3352999999999998E-3</c:v>
                </c:pt>
                <c:pt idx="2">
                  <c:v>2.2381100000000002E-3</c:v>
                </c:pt>
                <c:pt idx="3">
                  <c:v>2.14124E-3</c:v>
                </c:pt>
                <c:pt idx="4">
                  <c:v>2.0447099999999999E-3</c:v>
                </c:pt>
                <c:pt idx="5">
                  <c:v>1.94848E-3</c:v>
                </c:pt>
                <c:pt idx="6">
                  <c:v>1.06821E-2</c:v>
                </c:pt>
                <c:pt idx="7">
                  <c:v>1.9264400000000001E-2</c:v>
                </c:pt>
                <c:pt idx="8">
                  <c:v>1.9231100000000001E-2</c:v>
                </c:pt>
                <c:pt idx="9">
                  <c:v>1.91956E-2</c:v>
                </c:pt>
                <c:pt idx="10">
                  <c:v>1.9157899999999999E-2</c:v>
                </c:pt>
                <c:pt idx="11">
                  <c:v>1.91179E-2</c:v>
                </c:pt>
                <c:pt idx="12">
                  <c:v>1.9075600000000002E-2</c:v>
                </c:pt>
                <c:pt idx="13">
                  <c:v>1.90309E-2</c:v>
                </c:pt>
                <c:pt idx="14">
                  <c:v>1.8983799999999999E-2</c:v>
                </c:pt>
                <c:pt idx="15">
                  <c:v>1.8934300000000001E-2</c:v>
                </c:pt>
                <c:pt idx="16">
                  <c:v>1.8882300000000001E-2</c:v>
                </c:pt>
                <c:pt idx="17">
                  <c:v>1.8827799999999999E-2</c:v>
                </c:pt>
                <c:pt idx="18">
                  <c:v>1.8770800000000001E-2</c:v>
                </c:pt>
                <c:pt idx="19">
                  <c:v>1.8711200000000001E-2</c:v>
                </c:pt>
                <c:pt idx="20">
                  <c:v>1.8648999999999999E-2</c:v>
                </c:pt>
                <c:pt idx="21">
                  <c:v>1.8584099999999999E-2</c:v>
                </c:pt>
                <c:pt idx="22">
                  <c:v>1.8516500000000002E-2</c:v>
                </c:pt>
                <c:pt idx="23">
                  <c:v>1.8446199999999999E-2</c:v>
                </c:pt>
                <c:pt idx="24">
                  <c:v>1.83731E-2</c:v>
                </c:pt>
                <c:pt idx="25">
                  <c:v>1.8297299999999999E-2</c:v>
                </c:pt>
                <c:pt idx="26">
                  <c:v>1.8218600000000001E-2</c:v>
                </c:pt>
                <c:pt idx="27">
                  <c:v>1.8137E-2</c:v>
                </c:pt>
                <c:pt idx="28">
                  <c:v>1.8052499999999999E-2</c:v>
                </c:pt>
                <c:pt idx="29">
                  <c:v>1.7965100000000001E-2</c:v>
                </c:pt>
                <c:pt idx="30">
                  <c:v>1.78747E-2</c:v>
                </c:pt>
                <c:pt idx="31">
                  <c:v>1.7781399999999999E-2</c:v>
                </c:pt>
                <c:pt idx="32">
                  <c:v>1.7684999999999999E-2</c:v>
                </c:pt>
                <c:pt idx="33">
                  <c:v>1.75855E-2</c:v>
                </c:pt>
                <c:pt idx="34">
                  <c:v>1.7482999999999999E-2</c:v>
                </c:pt>
                <c:pt idx="35">
                  <c:v>1.7377299999999998E-2</c:v>
                </c:pt>
                <c:pt idx="36">
                  <c:v>1.7268499999999999E-2</c:v>
                </c:pt>
                <c:pt idx="37">
                  <c:v>1.7156500000000002E-2</c:v>
                </c:pt>
                <c:pt idx="38">
                  <c:v>1.7041400000000002E-2</c:v>
                </c:pt>
                <c:pt idx="39">
                  <c:v>1.6923000000000001E-2</c:v>
                </c:pt>
                <c:pt idx="40">
                  <c:v>1.6801400000000001E-2</c:v>
                </c:pt>
                <c:pt idx="41">
                  <c:v>1.66765E-2</c:v>
                </c:pt>
                <c:pt idx="42">
                  <c:v>1.6548400000000001E-2</c:v>
                </c:pt>
                <c:pt idx="43">
                  <c:v>1.6417000000000001E-2</c:v>
                </c:pt>
                <c:pt idx="44">
                  <c:v>1.62822E-2</c:v>
                </c:pt>
                <c:pt idx="45">
                  <c:v>1.6144200000000001E-2</c:v>
                </c:pt>
                <c:pt idx="46">
                  <c:v>1.60029E-2</c:v>
                </c:pt>
                <c:pt idx="47">
                  <c:v>1.5858199999999999E-2</c:v>
                </c:pt>
                <c:pt idx="48">
                  <c:v>1.5710200000000001E-2</c:v>
                </c:pt>
                <c:pt idx="49">
                  <c:v>1.5558799999999999E-2</c:v>
                </c:pt>
                <c:pt idx="50">
                  <c:v>1.54041E-2</c:v>
                </c:pt>
                <c:pt idx="51">
                  <c:v>1.52461E-2</c:v>
                </c:pt>
                <c:pt idx="52">
                  <c:v>1.5084800000000001E-2</c:v>
                </c:pt>
                <c:pt idx="53">
                  <c:v>1.49201E-2</c:v>
                </c:pt>
                <c:pt idx="54">
                  <c:v>1.47522E-2</c:v>
                </c:pt>
                <c:pt idx="55">
                  <c:v>1.4580900000000001E-2</c:v>
                </c:pt>
                <c:pt idx="56">
                  <c:v>1.44064E-2</c:v>
                </c:pt>
                <c:pt idx="57">
                  <c:v>1.42287E-2</c:v>
                </c:pt>
                <c:pt idx="58">
                  <c:v>1.40477E-2</c:v>
                </c:pt>
                <c:pt idx="59">
                  <c:v>1.38636E-2</c:v>
                </c:pt>
                <c:pt idx="60">
                  <c:v>1.3676300000000001E-2</c:v>
                </c:pt>
                <c:pt idx="61">
                  <c:v>1.34859E-2</c:v>
                </c:pt>
                <c:pt idx="62">
                  <c:v>1.3292399999999999E-2</c:v>
                </c:pt>
                <c:pt idx="63">
                  <c:v>1.3095900000000001E-2</c:v>
                </c:pt>
                <c:pt idx="64">
                  <c:v>1.28965E-2</c:v>
                </c:pt>
                <c:pt idx="65">
                  <c:v>1.2694199999999999E-2</c:v>
                </c:pt>
                <c:pt idx="66">
                  <c:v>1.2489E-2</c:v>
                </c:pt>
                <c:pt idx="67">
                  <c:v>1.22811E-2</c:v>
                </c:pt>
                <c:pt idx="68">
                  <c:v>1.20705E-2</c:v>
                </c:pt>
                <c:pt idx="69">
                  <c:v>1.1857299999999999E-2</c:v>
                </c:pt>
                <c:pt idx="70">
                  <c:v>1.1641500000000001E-2</c:v>
                </c:pt>
                <c:pt idx="71">
                  <c:v>1.1423300000000001E-2</c:v>
                </c:pt>
                <c:pt idx="72">
                  <c:v>1.1202800000000001E-2</c:v>
                </c:pt>
                <c:pt idx="73">
                  <c:v>1.09801E-2</c:v>
                </c:pt>
                <c:pt idx="74">
                  <c:v>1.0755300000000001E-2</c:v>
                </c:pt>
                <c:pt idx="75">
                  <c:v>1.05284E-2</c:v>
                </c:pt>
                <c:pt idx="76">
                  <c:v>1.02997E-2</c:v>
                </c:pt>
                <c:pt idx="77">
                  <c:v>1.00693E-2</c:v>
                </c:pt>
                <c:pt idx="78">
                  <c:v>9.8372300000000006E-3</c:v>
                </c:pt>
                <c:pt idx="79">
                  <c:v>9.6037299999999996E-3</c:v>
                </c:pt>
                <c:pt idx="80">
                  <c:v>9.3689199999999993E-3</c:v>
                </c:pt>
                <c:pt idx="81">
                  <c:v>9.1329700000000007E-3</c:v>
                </c:pt>
                <c:pt idx="82">
                  <c:v>8.8960299999999992E-3</c:v>
                </c:pt>
                <c:pt idx="83">
                  <c:v>8.6582900000000008E-3</c:v>
                </c:pt>
                <c:pt idx="84">
                  <c:v>8.4199099999999992E-3</c:v>
                </c:pt>
                <c:pt idx="85">
                  <c:v>8.1810900000000002E-3</c:v>
                </c:pt>
                <c:pt idx="86">
                  <c:v>7.9420099999999993E-3</c:v>
                </c:pt>
                <c:pt idx="87">
                  <c:v>7.7028699999999997E-3</c:v>
                </c:pt>
                <c:pt idx="88">
                  <c:v>7.46388E-3</c:v>
                </c:pt>
                <c:pt idx="89">
                  <c:v>7.2252499999999999E-3</c:v>
                </c:pt>
                <c:pt idx="90">
                  <c:v>6.9871999999999998E-3</c:v>
                </c:pt>
                <c:pt idx="91">
                  <c:v>6.7499400000000003E-3</c:v>
                </c:pt>
                <c:pt idx="92">
                  <c:v>6.5136999999999999E-3</c:v>
                </c:pt>
                <c:pt idx="93">
                  <c:v>6.2787099999999998E-3</c:v>
                </c:pt>
                <c:pt idx="94">
                  <c:v>6.0452199999999996E-3</c:v>
                </c:pt>
                <c:pt idx="95">
                  <c:v>5.8134500000000004E-3</c:v>
                </c:pt>
                <c:pt idx="96">
                  <c:v>5.5836499999999999E-3</c:v>
                </c:pt>
                <c:pt idx="97">
                  <c:v>5.3560600000000002E-3</c:v>
                </c:pt>
                <c:pt idx="98">
                  <c:v>5.1309399999999996E-3</c:v>
                </c:pt>
                <c:pt idx="99">
                  <c:v>4.9085300000000004E-3</c:v>
                </c:pt>
                <c:pt idx="100">
                  <c:v>4.68908E-3</c:v>
                </c:pt>
                <c:pt idx="101">
                  <c:v>4.4728299999999997E-3</c:v>
                </c:pt>
                <c:pt idx="102">
                  <c:v>4.2600399999999997E-3</c:v>
                </c:pt>
                <c:pt idx="103">
                  <c:v>4.0509400000000003E-3</c:v>
                </c:pt>
                <c:pt idx="104">
                  <c:v>3.84578E-3</c:v>
                </c:pt>
                <c:pt idx="105">
                  <c:v>3.6448000000000001E-3</c:v>
                </c:pt>
                <c:pt idx="106">
                  <c:v>3.44823E-3</c:v>
                </c:pt>
                <c:pt idx="107">
                  <c:v>3.2562899999999998E-3</c:v>
                </c:pt>
                <c:pt idx="108">
                  <c:v>3.0691999999999998E-3</c:v>
                </c:pt>
                <c:pt idx="109">
                  <c:v>2.8871600000000002E-3</c:v>
                </c:pt>
                <c:pt idx="110">
                  <c:v>2.71039E-3</c:v>
                </c:pt>
                <c:pt idx="111">
                  <c:v>2.5390500000000002E-3</c:v>
                </c:pt>
                <c:pt idx="112">
                  <c:v>2.3733299999999999E-3</c:v>
                </c:pt>
                <c:pt idx="113">
                  <c:v>2.21339E-3</c:v>
                </c:pt>
                <c:pt idx="114">
                  <c:v>2.05937E-3</c:v>
                </c:pt>
                <c:pt idx="115">
                  <c:v>1.9113999999999999E-3</c:v>
                </c:pt>
                <c:pt idx="116">
                  <c:v>1.7695899999999999E-3</c:v>
                </c:pt>
                <c:pt idx="117">
                  <c:v>1.63404E-3</c:v>
                </c:pt>
                <c:pt idx="118">
                  <c:v>1.50483E-3</c:v>
                </c:pt>
                <c:pt idx="119">
                  <c:v>1.382E-3</c:v>
                </c:pt>
                <c:pt idx="120">
                  <c:v>1.2656E-3</c:v>
                </c:pt>
                <c:pt idx="121">
                  <c:v>1.15565E-3</c:v>
                </c:pt>
                <c:pt idx="122">
                  <c:v>1.05214E-3</c:v>
                </c:pt>
                <c:pt idx="123">
                  <c:v>9.5504800000000001E-4</c:v>
                </c:pt>
                <c:pt idx="124">
                  <c:v>8.6434999999999995E-4</c:v>
                </c:pt>
                <c:pt idx="125">
                  <c:v>7.7999099999999995E-4</c:v>
                </c:pt>
                <c:pt idx="126">
                  <c:v>6.9293000000000002E-4</c:v>
                </c:pt>
                <c:pt idx="127">
                  <c:v>5.9862700000000001E-4</c:v>
                </c:pt>
                <c:pt idx="128">
                  <c:v>5.0891700000000001E-4</c:v>
                </c:pt>
                <c:pt idx="129">
                  <c:v>4.3055900000000001E-4</c:v>
                </c:pt>
                <c:pt idx="130">
                  <c:v>4.3875199999999999E-4</c:v>
                </c:pt>
                <c:pt idx="131">
                  <c:v>4.3151700000000002E-4</c:v>
                </c:pt>
                <c:pt idx="132">
                  <c:v>3.6107700000000001E-4</c:v>
                </c:pt>
                <c:pt idx="133">
                  <c:v>3.02136E-4</c:v>
                </c:pt>
                <c:pt idx="134">
                  <c:v>2.52816E-4</c:v>
                </c:pt>
                <c:pt idx="135">
                  <c:v>2.11547E-4</c:v>
                </c:pt>
                <c:pt idx="136">
                  <c:v>1.7701500000000001E-4</c:v>
                </c:pt>
                <c:pt idx="137">
                  <c:v>1.48119E-4</c:v>
                </c:pt>
                <c:pt idx="138">
                  <c:v>1.23941E-4</c:v>
                </c:pt>
                <c:pt idx="139">
                  <c:v>1.0370900000000001E-4</c:v>
                </c:pt>
                <c:pt idx="140">
                  <c:v>8.6779899999999999E-5</c:v>
                </c:pt>
                <c:pt idx="141">
                  <c:v>7.2614199999999993E-5</c:v>
                </c:pt>
                <c:pt idx="142">
                  <c:v>6.0760900000000003E-5</c:v>
                </c:pt>
                <c:pt idx="143">
                  <c:v>5.08425E-5</c:v>
                </c:pt>
                <c:pt idx="144">
                  <c:v>4.2543100000000003E-5</c:v>
                </c:pt>
                <c:pt idx="145">
                  <c:v>3.5598500000000001E-5</c:v>
                </c:pt>
                <c:pt idx="146">
                  <c:v>2.9787499999999999E-5</c:v>
                </c:pt>
                <c:pt idx="147">
                  <c:v>2.49251E-5</c:v>
                </c:pt>
                <c:pt idx="148">
                  <c:v>2.0856399999999999E-5</c:v>
                </c:pt>
                <c:pt idx="149">
                  <c:v>1.7451800000000001E-5</c:v>
                </c:pt>
                <c:pt idx="150">
                  <c:v>1.4603000000000001E-5</c:v>
                </c:pt>
                <c:pt idx="151">
                  <c:v>1.22193E-5</c:v>
                </c:pt>
                <c:pt idx="152">
                  <c:v>1.02246E-5</c:v>
                </c:pt>
                <c:pt idx="153">
                  <c:v>8.5555999999999999E-6</c:v>
                </c:pt>
                <c:pt idx="154">
                  <c:v>7.1590000000000004E-6</c:v>
                </c:pt>
                <c:pt idx="155">
                  <c:v>5.9903799999999997E-6</c:v>
                </c:pt>
                <c:pt idx="156">
                  <c:v>5.0125200000000004E-6</c:v>
                </c:pt>
                <c:pt idx="157">
                  <c:v>4.1942800000000001E-6</c:v>
                </c:pt>
                <c:pt idx="158">
                  <c:v>3.5096100000000001E-6</c:v>
                </c:pt>
                <c:pt idx="159">
                  <c:v>2.9367000000000002E-6</c:v>
                </c:pt>
                <c:pt idx="160">
                  <c:v>2.4573000000000002E-6</c:v>
                </c:pt>
                <c:pt idx="161">
                  <c:v>2.0561600000000001E-6</c:v>
                </c:pt>
                <c:pt idx="162">
                  <c:v>1.72049E-6</c:v>
                </c:pt>
                <c:pt idx="163">
                  <c:v>1.4396200000000001E-6</c:v>
                </c:pt>
                <c:pt idx="164">
                  <c:v>1.20458E-6</c:v>
                </c:pt>
                <c:pt idx="165">
                  <c:v>1.00791E-6</c:v>
                </c:pt>
                <c:pt idx="166">
                  <c:v>8.4333400000000003E-7</c:v>
                </c:pt>
                <c:pt idx="167">
                  <c:v>7.0561199999999998E-7</c:v>
                </c:pt>
                <c:pt idx="168">
                  <c:v>5.9036099999999998E-7</c:v>
                </c:pt>
                <c:pt idx="169">
                  <c:v>4.9390899999999998E-7</c:v>
                </c:pt>
                <c:pt idx="170">
                  <c:v>4.1318499999999998E-7</c:v>
                </c:pt>
                <c:pt idx="171">
                  <c:v>3.4561900000000002E-7</c:v>
                </c:pt>
                <c:pt idx="172">
                  <c:v>2.8906000000000002E-7</c:v>
                </c:pt>
                <c:pt idx="173">
                  <c:v>2.41704E-7</c:v>
                </c:pt>
                <c:pt idx="174">
                  <c:v>2.0204700000000001E-7</c:v>
                </c:pt>
                <c:pt idx="175">
                  <c:v>1.68823E-7</c:v>
                </c:pt>
                <c:pt idx="176">
                  <c:v>1.40975E-7</c:v>
                </c:pt>
                <c:pt idx="177">
                  <c:v>1.17617E-7</c:v>
                </c:pt>
                <c:pt idx="178">
                  <c:v>9.80036E-8</c:v>
                </c:pt>
                <c:pt idx="179">
                  <c:v>8.1511400000000003E-8</c:v>
                </c:pt>
                <c:pt idx="180">
                  <c:v>6.7614800000000003E-8</c:v>
                </c:pt>
                <c:pt idx="181">
                  <c:v>5.5871599999999997E-8</c:v>
                </c:pt>
                <c:pt idx="182">
                  <c:v>4.5907600000000001E-8</c:v>
                </c:pt>
                <c:pt idx="183">
                  <c:v>3.7405100000000002E-8</c:v>
                </c:pt>
                <c:pt idx="184">
                  <c:v>3.00944E-8</c:v>
                </c:pt>
                <c:pt idx="185">
                  <c:v>2.3741399999999999E-8</c:v>
                </c:pt>
                <c:pt idx="186">
                  <c:v>1.8145000000000001E-8</c:v>
                </c:pt>
                <c:pt idx="187">
                  <c:v>1.3125900000000001E-8</c:v>
                </c:pt>
                <c:pt idx="188">
                  <c:v>8.5251100000000006E-9</c:v>
                </c:pt>
                <c:pt idx="189">
                  <c:v>4.1959900000000001E-9</c:v>
                </c:pt>
                <c:pt idx="190">
                  <c:v>-2.6240099999999998E-12</c:v>
                </c:pt>
              </c:numCache>
            </c:numRef>
          </c:yVal>
          <c:smooth val="0"/>
        </c:ser>
        <c:ser>
          <c:idx val="1"/>
          <c:order val="1"/>
          <c:tx>
            <c:v>OrcaFlex</c:v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'8-lin'!$D$182:$D$343</c:f>
              <c:numCache>
                <c:formatCode>General</c:formatCode>
                <c:ptCount val="162"/>
                <c:pt idx="0">
                  <c:v>0</c:v>
                </c:pt>
                <c:pt idx="1">
                  <c:v>5.39416666666667E-2</c:v>
                </c:pt>
                <c:pt idx="2">
                  <c:v>0.161825</c:v>
                </c:pt>
                <c:pt idx="3">
                  <c:v>0.26970833333333299</c:v>
                </c:pt>
                <c:pt idx="4">
                  <c:v>0.37759166666666699</c:v>
                </c:pt>
                <c:pt idx="5">
                  <c:v>0.48547499999999999</c:v>
                </c:pt>
                <c:pt idx="6">
                  <c:v>0.59335833333333299</c:v>
                </c:pt>
                <c:pt idx="7">
                  <c:v>0.67230000000000001</c:v>
                </c:pt>
                <c:pt idx="8">
                  <c:v>0.72230000000000005</c:v>
                </c:pt>
                <c:pt idx="9">
                  <c:v>0.77229999999999999</c:v>
                </c:pt>
                <c:pt idx="10">
                  <c:v>0.82230000000000003</c:v>
                </c:pt>
                <c:pt idx="11">
                  <c:v>0.87229999999999996</c:v>
                </c:pt>
                <c:pt idx="12">
                  <c:v>0.92230000000000001</c:v>
                </c:pt>
                <c:pt idx="13">
                  <c:v>0.97230000000000005</c:v>
                </c:pt>
                <c:pt idx="14">
                  <c:v>1.0223</c:v>
                </c:pt>
                <c:pt idx="15">
                  <c:v>1.0723</c:v>
                </c:pt>
                <c:pt idx="16">
                  <c:v>1.1223000000000001</c:v>
                </c:pt>
                <c:pt idx="17">
                  <c:v>1.1722999999999999</c:v>
                </c:pt>
                <c:pt idx="18">
                  <c:v>1.2222999999999999</c:v>
                </c:pt>
                <c:pt idx="19">
                  <c:v>1.2723</c:v>
                </c:pt>
                <c:pt idx="20">
                  <c:v>1.3223</c:v>
                </c:pt>
                <c:pt idx="21">
                  <c:v>1.3723000000000001</c:v>
                </c:pt>
                <c:pt idx="22">
                  <c:v>1.4222999999999999</c:v>
                </c:pt>
                <c:pt idx="23">
                  <c:v>1.4722999999999999</c:v>
                </c:pt>
                <c:pt idx="24">
                  <c:v>1.5223</c:v>
                </c:pt>
                <c:pt idx="25">
                  <c:v>1.5723</c:v>
                </c:pt>
                <c:pt idx="26">
                  <c:v>1.6223000000000001</c:v>
                </c:pt>
                <c:pt idx="27">
                  <c:v>1.6722999999999999</c:v>
                </c:pt>
                <c:pt idx="28">
                  <c:v>1.7222999999999999</c:v>
                </c:pt>
                <c:pt idx="29">
                  <c:v>1.7723</c:v>
                </c:pt>
                <c:pt idx="30">
                  <c:v>1.8223</c:v>
                </c:pt>
                <c:pt idx="31">
                  <c:v>1.8723000000000001</c:v>
                </c:pt>
                <c:pt idx="32">
                  <c:v>1.9222999999999999</c:v>
                </c:pt>
                <c:pt idx="33">
                  <c:v>1.9722999999999999</c:v>
                </c:pt>
                <c:pt idx="34">
                  <c:v>2.0223</c:v>
                </c:pt>
                <c:pt idx="35">
                  <c:v>2.0722999999999998</c:v>
                </c:pt>
                <c:pt idx="36">
                  <c:v>2.1223000000000001</c:v>
                </c:pt>
                <c:pt idx="37">
                  <c:v>2.1722999999999999</c:v>
                </c:pt>
                <c:pt idx="38">
                  <c:v>2.2223000000000002</c:v>
                </c:pt>
                <c:pt idx="39">
                  <c:v>2.2723</c:v>
                </c:pt>
                <c:pt idx="40">
                  <c:v>2.3222999999999998</c:v>
                </c:pt>
                <c:pt idx="41">
                  <c:v>2.3723000000000001</c:v>
                </c:pt>
                <c:pt idx="42">
                  <c:v>2.4222999999999999</c:v>
                </c:pt>
                <c:pt idx="43">
                  <c:v>2.4723000000000002</c:v>
                </c:pt>
                <c:pt idx="44">
                  <c:v>2.5223</c:v>
                </c:pt>
                <c:pt idx="45">
                  <c:v>2.5722999999999998</c:v>
                </c:pt>
                <c:pt idx="46">
                  <c:v>2.6223000000000001</c:v>
                </c:pt>
                <c:pt idx="47">
                  <c:v>2.6722999999999999</c:v>
                </c:pt>
                <c:pt idx="48">
                  <c:v>2.7223000000000002</c:v>
                </c:pt>
                <c:pt idx="49">
                  <c:v>2.7723</c:v>
                </c:pt>
                <c:pt idx="50">
                  <c:v>2.8222999999999998</c:v>
                </c:pt>
                <c:pt idx="51">
                  <c:v>2.8723000000000001</c:v>
                </c:pt>
                <c:pt idx="52">
                  <c:v>2.9222999999999999</c:v>
                </c:pt>
                <c:pt idx="53">
                  <c:v>2.9723000000000002</c:v>
                </c:pt>
                <c:pt idx="54">
                  <c:v>3.0223</c:v>
                </c:pt>
                <c:pt idx="55">
                  <c:v>3.0722999999999998</c:v>
                </c:pt>
                <c:pt idx="56">
                  <c:v>3.1223000000000001</c:v>
                </c:pt>
                <c:pt idx="57">
                  <c:v>3.1722999999999999</c:v>
                </c:pt>
                <c:pt idx="58">
                  <c:v>3.2223000000000002</c:v>
                </c:pt>
                <c:pt idx="59">
                  <c:v>3.2723</c:v>
                </c:pt>
                <c:pt idx="60">
                  <c:v>3.3222999999999998</c:v>
                </c:pt>
                <c:pt idx="61">
                  <c:v>3.3723000000000001</c:v>
                </c:pt>
                <c:pt idx="62">
                  <c:v>3.4222999999999999</c:v>
                </c:pt>
                <c:pt idx="63">
                  <c:v>3.4723000000000002</c:v>
                </c:pt>
                <c:pt idx="64">
                  <c:v>3.5223</c:v>
                </c:pt>
                <c:pt idx="65">
                  <c:v>3.5722999999999998</c:v>
                </c:pt>
                <c:pt idx="66">
                  <c:v>3.6223000000000001</c:v>
                </c:pt>
                <c:pt idx="67">
                  <c:v>3.6722999999999999</c:v>
                </c:pt>
                <c:pt idx="68">
                  <c:v>3.7223000000000002</c:v>
                </c:pt>
                <c:pt idx="69">
                  <c:v>3.7723</c:v>
                </c:pt>
                <c:pt idx="70">
                  <c:v>3.8222999999999998</c:v>
                </c:pt>
                <c:pt idx="71">
                  <c:v>3.8722999999999899</c:v>
                </c:pt>
                <c:pt idx="72">
                  <c:v>3.9222999999999901</c:v>
                </c:pt>
                <c:pt idx="73">
                  <c:v>3.97229999999999</c:v>
                </c:pt>
                <c:pt idx="74">
                  <c:v>4.0222999999999898</c:v>
                </c:pt>
                <c:pt idx="75">
                  <c:v>4.0722999999999896</c:v>
                </c:pt>
                <c:pt idx="76">
                  <c:v>4.1222999999999903</c:v>
                </c:pt>
                <c:pt idx="77">
                  <c:v>4.1722999999999901</c:v>
                </c:pt>
                <c:pt idx="78">
                  <c:v>4.22229999999999</c:v>
                </c:pt>
                <c:pt idx="79">
                  <c:v>4.2722999999999898</c:v>
                </c:pt>
                <c:pt idx="80">
                  <c:v>4.3222999999999896</c:v>
                </c:pt>
                <c:pt idx="81">
                  <c:v>4.3722999999999903</c:v>
                </c:pt>
                <c:pt idx="82">
                  <c:v>4.4222999999999901</c:v>
                </c:pt>
                <c:pt idx="83">
                  <c:v>4.47229999999999</c:v>
                </c:pt>
                <c:pt idx="84">
                  <c:v>4.5222999999999898</c:v>
                </c:pt>
                <c:pt idx="85">
                  <c:v>4.5722999999999896</c:v>
                </c:pt>
                <c:pt idx="86">
                  <c:v>4.6222999999999903</c:v>
                </c:pt>
                <c:pt idx="87">
                  <c:v>4.6722999999999901</c:v>
                </c:pt>
                <c:pt idx="88">
                  <c:v>4.72229999999999</c:v>
                </c:pt>
                <c:pt idx="89">
                  <c:v>4.7722999999999898</c:v>
                </c:pt>
                <c:pt idx="90">
                  <c:v>4.8222999999999896</c:v>
                </c:pt>
                <c:pt idx="91">
                  <c:v>4.8722999999999903</c:v>
                </c:pt>
                <c:pt idx="92">
                  <c:v>4.9222999999999901</c:v>
                </c:pt>
                <c:pt idx="93">
                  <c:v>4.97229999999999</c:v>
                </c:pt>
                <c:pt idx="94">
                  <c:v>5.0222999999999898</c:v>
                </c:pt>
                <c:pt idx="95">
                  <c:v>5.0722999999999896</c:v>
                </c:pt>
                <c:pt idx="96">
                  <c:v>5.1222999999999903</c:v>
                </c:pt>
                <c:pt idx="97">
                  <c:v>5.1722999999999901</c:v>
                </c:pt>
                <c:pt idx="98">
                  <c:v>5.22229999999999</c:v>
                </c:pt>
                <c:pt idx="99">
                  <c:v>5.2722999999999898</c:v>
                </c:pt>
                <c:pt idx="100">
                  <c:v>5.3222999999999896</c:v>
                </c:pt>
                <c:pt idx="101">
                  <c:v>5.3722999999999903</c:v>
                </c:pt>
                <c:pt idx="102">
                  <c:v>5.4222999999999901</c:v>
                </c:pt>
                <c:pt idx="103">
                  <c:v>5.47229999999999</c:v>
                </c:pt>
                <c:pt idx="104">
                  <c:v>5.5222999999999898</c:v>
                </c:pt>
                <c:pt idx="105">
                  <c:v>5.5722999999999896</c:v>
                </c:pt>
                <c:pt idx="106">
                  <c:v>5.6222999999999903</c:v>
                </c:pt>
                <c:pt idx="107">
                  <c:v>5.6722999999999901</c:v>
                </c:pt>
                <c:pt idx="108">
                  <c:v>5.72229999999999</c:v>
                </c:pt>
                <c:pt idx="109">
                  <c:v>5.7722999999999898</c:v>
                </c:pt>
                <c:pt idx="110">
                  <c:v>5.8222999999999896</c:v>
                </c:pt>
                <c:pt idx="111">
                  <c:v>5.8722999999999903</c:v>
                </c:pt>
                <c:pt idx="112">
                  <c:v>5.9222999999999901</c:v>
                </c:pt>
                <c:pt idx="113">
                  <c:v>5.97229999999999</c:v>
                </c:pt>
                <c:pt idx="114">
                  <c:v>6.0222999999999898</c:v>
                </c:pt>
                <c:pt idx="115">
                  <c:v>6.0722999999999896</c:v>
                </c:pt>
                <c:pt idx="116">
                  <c:v>6.1222999999999903</c:v>
                </c:pt>
                <c:pt idx="117">
                  <c:v>6.1722999999999901</c:v>
                </c:pt>
                <c:pt idx="118">
                  <c:v>6.22229999999999</c:v>
                </c:pt>
                <c:pt idx="119">
                  <c:v>6.2722999999999898</c:v>
                </c:pt>
                <c:pt idx="120">
                  <c:v>6.3222999999999896</c:v>
                </c:pt>
                <c:pt idx="121">
                  <c:v>6.3722999999999903</c:v>
                </c:pt>
                <c:pt idx="122">
                  <c:v>6.4222999999999901</c:v>
                </c:pt>
                <c:pt idx="123">
                  <c:v>6.47229999999999</c:v>
                </c:pt>
                <c:pt idx="124">
                  <c:v>6.5222999999999898</c:v>
                </c:pt>
                <c:pt idx="125">
                  <c:v>6.5722999999999896</c:v>
                </c:pt>
                <c:pt idx="126">
                  <c:v>6.6222999999999796</c:v>
                </c:pt>
                <c:pt idx="127">
                  <c:v>6.6722999999999901</c:v>
                </c:pt>
                <c:pt idx="128">
                  <c:v>6.7222999999999802</c:v>
                </c:pt>
                <c:pt idx="129">
                  <c:v>6.7722999999999898</c:v>
                </c:pt>
                <c:pt idx="130">
                  <c:v>6.8222999999999798</c:v>
                </c:pt>
                <c:pt idx="131">
                  <c:v>6.89729999999998</c:v>
                </c:pt>
                <c:pt idx="132">
                  <c:v>6.9972999999999796</c:v>
                </c:pt>
                <c:pt idx="133">
                  <c:v>7.0972999999999802</c:v>
                </c:pt>
                <c:pt idx="134">
                  <c:v>7.1972999999999798</c:v>
                </c:pt>
                <c:pt idx="135">
                  <c:v>7.2972999999999804</c:v>
                </c:pt>
                <c:pt idx="136">
                  <c:v>7.39729999999998</c:v>
                </c:pt>
                <c:pt idx="137">
                  <c:v>7.4972999999999796</c:v>
                </c:pt>
                <c:pt idx="138">
                  <c:v>7.5972999999999802</c:v>
                </c:pt>
                <c:pt idx="139">
                  <c:v>7.6972999999999798</c:v>
                </c:pt>
                <c:pt idx="140">
                  <c:v>7.7972999999999804</c:v>
                </c:pt>
                <c:pt idx="141">
                  <c:v>7.89729999999998</c:v>
                </c:pt>
                <c:pt idx="142">
                  <c:v>7.9972999999999796</c:v>
                </c:pt>
                <c:pt idx="143">
                  <c:v>8.0972999999999793</c:v>
                </c:pt>
                <c:pt idx="144">
                  <c:v>8.1972999999999807</c:v>
                </c:pt>
                <c:pt idx="145">
                  <c:v>8.2972999999999804</c:v>
                </c:pt>
                <c:pt idx="146">
                  <c:v>8.39729999999998</c:v>
                </c:pt>
                <c:pt idx="147">
                  <c:v>8.4972999999999796</c:v>
                </c:pt>
                <c:pt idx="148">
                  <c:v>8.5972999999999793</c:v>
                </c:pt>
                <c:pt idx="149">
                  <c:v>8.6972999999999807</c:v>
                </c:pt>
                <c:pt idx="150">
                  <c:v>8.7972999999999804</c:v>
                </c:pt>
                <c:pt idx="151">
                  <c:v>8.89729999999998</c:v>
                </c:pt>
                <c:pt idx="152">
                  <c:v>8.9972999999999796</c:v>
                </c:pt>
                <c:pt idx="153">
                  <c:v>9.0972999999999793</c:v>
                </c:pt>
                <c:pt idx="154">
                  <c:v>9.1972999999999807</c:v>
                </c:pt>
                <c:pt idx="155">
                  <c:v>9.2972999999999697</c:v>
                </c:pt>
                <c:pt idx="156">
                  <c:v>9.39729999999998</c:v>
                </c:pt>
                <c:pt idx="157">
                  <c:v>9.4972999999999708</c:v>
                </c:pt>
                <c:pt idx="158">
                  <c:v>9.5972999999999793</c:v>
                </c:pt>
                <c:pt idx="159">
                  <c:v>9.6972999999999701</c:v>
                </c:pt>
                <c:pt idx="160">
                  <c:v>9.7972999999999697</c:v>
                </c:pt>
                <c:pt idx="161">
                  <c:v>9.8472999999999704</c:v>
                </c:pt>
              </c:numCache>
            </c:numRef>
          </c:xVal>
          <c:yVal>
            <c:numRef>
              <c:f>'8-lin'!$E$182:$E$343</c:f>
              <c:numCache>
                <c:formatCode>General</c:formatCode>
                <c:ptCount val="162"/>
                <c:pt idx="0">
                  <c:v>2.4373714864795301E-3</c:v>
                </c:pt>
                <c:pt idx="1">
                  <c:v>2.38816370673873E-3</c:v>
                </c:pt>
                <c:pt idx="2">
                  <c:v>2.2917355154795601E-3</c:v>
                </c:pt>
                <c:pt idx="3">
                  <c:v>2.1922870119148799E-3</c:v>
                </c:pt>
                <c:pt idx="4">
                  <c:v>2.09725844184196E-3</c:v>
                </c:pt>
                <c:pt idx="5">
                  <c:v>2.0000199050231502E-3</c:v>
                </c:pt>
                <c:pt idx="6">
                  <c:v>1.9049913349502301E-3</c:v>
                </c:pt>
                <c:pt idx="7">
                  <c:v>1.9288063049316399E-2</c:v>
                </c:pt>
                <c:pt idx="8">
                  <c:v>1.9259452819824201E-2</c:v>
                </c:pt>
                <c:pt idx="9">
                  <c:v>1.922607421875E-2</c:v>
                </c:pt>
                <c:pt idx="10">
                  <c:v>1.9187927246093799E-2</c:v>
                </c:pt>
                <c:pt idx="11">
                  <c:v>1.91497802734375E-2</c:v>
                </c:pt>
                <c:pt idx="12">
                  <c:v>1.9106864929199201E-2</c:v>
                </c:pt>
                <c:pt idx="13">
                  <c:v>1.9063949584960899E-2</c:v>
                </c:pt>
                <c:pt idx="14">
                  <c:v>1.9016265869140601E-2</c:v>
                </c:pt>
                <c:pt idx="15">
                  <c:v>1.8968582153320201E-2</c:v>
                </c:pt>
                <c:pt idx="16">
                  <c:v>1.89208984375E-2</c:v>
                </c:pt>
                <c:pt idx="17">
                  <c:v>1.8863677978515601E-2</c:v>
                </c:pt>
                <c:pt idx="18">
                  <c:v>1.8806457519531201E-2</c:v>
                </c:pt>
                <c:pt idx="19">
                  <c:v>1.8749237060546799E-2</c:v>
                </c:pt>
                <c:pt idx="20">
                  <c:v>1.8687248229980399E-2</c:v>
                </c:pt>
                <c:pt idx="21">
                  <c:v>1.8625259399414E-2</c:v>
                </c:pt>
                <c:pt idx="22">
                  <c:v>1.85585021972655E-2</c:v>
                </c:pt>
                <c:pt idx="23">
                  <c:v>1.8486976623535101E-2</c:v>
                </c:pt>
                <c:pt idx="24">
                  <c:v>1.8415451049804701E-2</c:v>
                </c:pt>
                <c:pt idx="25">
                  <c:v>1.8339157104492101E-2</c:v>
                </c:pt>
                <c:pt idx="26">
                  <c:v>1.8267631530761701E-2</c:v>
                </c:pt>
                <c:pt idx="27">
                  <c:v>1.8181800842285101E-2</c:v>
                </c:pt>
                <c:pt idx="28">
                  <c:v>1.81007385253905E-2</c:v>
                </c:pt>
                <c:pt idx="29">
                  <c:v>1.8010139465332E-2</c:v>
                </c:pt>
                <c:pt idx="30">
                  <c:v>1.7924308776855399E-2</c:v>
                </c:pt>
                <c:pt idx="31">
                  <c:v>1.7833709716796702E-2</c:v>
                </c:pt>
                <c:pt idx="32">
                  <c:v>1.7738342285156299E-2</c:v>
                </c:pt>
                <c:pt idx="33">
                  <c:v>1.76382064819335E-2</c:v>
                </c:pt>
                <c:pt idx="34">
                  <c:v>1.7538070678710899E-2</c:v>
                </c:pt>
                <c:pt idx="35">
                  <c:v>1.7428398132324201E-2</c:v>
                </c:pt>
                <c:pt idx="36">
                  <c:v>1.73282623291015E-2</c:v>
                </c:pt>
                <c:pt idx="37">
                  <c:v>1.7213821411132701E-2</c:v>
                </c:pt>
                <c:pt idx="38">
                  <c:v>1.7099380493164E-2</c:v>
                </c:pt>
                <c:pt idx="39">
                  <c:v>1.6984939575195101E-2</c:v>
                </c:pt>
                <c:pt idx="40">
                  <c:v>1.6860961914062299E-2</c:v>
                </c:pt>
                <c:pt idx="41">
                  <c:v>1.6741752624511601E-2</c:v>
                </c:pt>
                <c:pt idx="42">
                  <c:v>1.6613006591796899E-2</c:v>
                </c:pt>
                <c:pt idx="43">
                  <c:v>1.6479492187499702E-2</c:v>
                </c:pt>
                <c:pt idx="44">
                  <c:v>1.6350746154785E-2</c:v>
                </c:pt>
                <c:pt idx="45">
                  <c:v>1.6212463378906E-2</c:v>
                </c:pt>
                <c:pt idx="46">
                  <c:v>1.6074180603027202E-2</c:v>
                </c:pt>
                <c:pt idx="47">
                  <c:v>1.5926361083984399E-2</c:v>
                </c:pt>
                <c:pt idx="48">
                  <c:v>1.5783309936523299E-2</c:v>
                </c:pt>
                <c:pt idx="49">
                  <c:v>1.5630722045898299E-2</c:v>
                </c:pt>
                <c:pt idx="50">
                  <c:v>1.54781341552732E-2</c:v>
                </c:pt>
                <c:pt idx="51">
                  <c:v>1.5325546264648399E-2</c:v>
                </c:pt>
                <c:pt idx="52">
                  <c:v>1.51586532592772E-2</c:v>
                </c:pt>
                <c:pt idx="53">
                  <c:v>1.50012969970703E-2</c:v>
                </c:pt>
                <c:pt idx="54">
                  <c:v>1.48344039916992E-2</c:v>
                </c:pt>
                <c:pt idx="55">
                  <c:v>1.4657974243163801E-2</c:v>
                </c:pt>
                <c:pt idx="56">
                  <c:v>1.4491081237792899E-2</c:v>
                </c:pt>
                <c:pt idx="57">
                  <c:v>1.43146514892577E-2</c:v>
                </c:pt>
                <c:pt idx="58">
                  <c:v>1.4133453369140399E-2</c:v>
                </c:pt>
                <c:pt idx="59">
                  <c:v>1.3947486877441399E-2</c:v>
                </c:pt>
                <c:pt idx="60">
                  <c:v>1.3766288757324101E-2</c:v>
                </c:pt>
                <c:pt idx="61">
                  <c:v>1.3575553894042899E-2</c:v>
                </c:pt>
                <c:pt idx="62">
                  <c:v>1.33848190307614E-2</c:v>
                </c:pt>
                <c:pt idx="63">
                  <c:v>1.3184547424316399E-2</c:v>
                </c:pt>
                <c:pt idx="64">
                  <c:v>1.29938125610349E-2</c:v>
                </c:pt>
                <c:pt idx="65">
                  <c:v>1.27887725830078E-2</c:v>
                </c:pt>
                <c:pt idx="66">
                  <c:v>1.2583732604980399E-2</c:v>
                </c:pt>
                <c:pt idx="67">
                  <c:v>1.2378692626952899E-2</c:v>
                </c:pt>
                <c:pt idx="68">
                  <c:v>1.2168884277343899E-2</c:v>
                </c:pt>
                <c:pt idx="69">
                  <c:v>1.1954307556152099E-2</c:v>
                </c:pt>
                <c:pt idx="70">
                  <c:v>1.17444992065427E-2</c:v>
                </c:pt>
                <c:pt idx="71">
                  <c:v>1.15251541137695E-2</c:v>
                </c:pt>
                <c:pt idx="72">
                  <c:v>1.1305809020996101E-2</c:v>
                </c:pt>
                <c:pt idx="73">
                  <c:v>1.10816955566405E-2</c:v>
                </c:pt>
                <c:pt idx="74">
                  <c:v>1.0862350463867E-2</c:v>
                </c:pt>
                <c:pt idx="75">
                  <c:v>1.0633468627929601E-2</c:v>
                </c:pt>
                <c:pt idx="76">
                  <c:v>1.04045867919922E-2</c:v>
                </c:pt>
                <c:pt idx="77">
                  <c:v>1.01757049560547E-2</c:v>
                </c:pt>
                <c:pt idx="78">
                  <c:v>9.9468231201169897E-3</c:v>
                </c:pt>
                <c:pt idx="79">
                  <c:v>9.7131729125974602E-3</c:v>
                </c:pt>
                <c:pt idx="80">
                  <c:v>9.4795227050780799E-3</c:v>
                </c:pt>
                <c:pt idx="81">
                  <c:v>9.2411041259765105E-3</c:v>
                </c:pt>
                <c:pt idx="82">
                  <c:v>9.0074539184571006E-3</c:v>
                </c:pt>
                <c:pt idx="83">
                  <c:v>8.7690353393554306E-3</c:v>
                </c:pt>
                <c:pt idx="84">
                  <c:v>8.5306167602539097E-3</c:v>
                </c:pt>
                <c:pt idx="85">
                  <c:v>8.2921981811519292E-3</c:v>
                </c:pt>
                <c:pt idx="86">
                  <c:v>8.0537796020507708E-3</c:v>
                </c:pt>
                <c:pt idx="87">
                  <c:v>7.8153610229491702E-3</c:v>
                </c:pt>
                <c:pt idx="88">
                  <c:v>7.5769424438475704E-3</c:v>
                </c:pt>
                <c:pt idx="89">
                  <c:v>7.3337554931636904E-3</c:v>
                </c:pt>
                <c:pt idx="90">
                  <c:v>7.1001052856443101E-3</c:v>
                </c:pt>
                <c:pt idx="91">
                  <c:v>6.8616867065423902E-3</c:v>
                </c:pt>
                <c:pt idx="92">
                  <c:v>6.6232681274411504E-3</c:v>
                </c:pt>
                <c:pt idx="93">
                  <c:v>6.3896179199216599E-3</c:v>
                </c:pt>
                <c:pt idx="94">
                  <c:v>6.1559677124018901E-3</c:v>
                </c:pt>
                <c:pt idx="95">
                  <c:v>5.9223175048826902E-3</c:v>
                </c:pt>
                <c:pt idx="96">
                  <c:v>5.6934356689447496E-3</c:v>
                </c:pt>
                <c:pt idx="97">
                  <c:v>5.4645538330076902E-3</c:v>
                </c:pt>
                <c:pt idx="98">
                  <c:v>5.24044036865212E-3</c:v>
                </c:pt>
                <c:pt idx="99">
                  <c:v>5.0115585327143901E-3</c:v>
                </c:pt>
                <c:pt idx="100">
                  <c:v>4.7922134399412198E-3</c:v>
                </c:pt>
                <c:pt idx="101">
                  <c:v>4.5776367187495403E-3</c:v>
                </c:pt>
                <c:pt idx="102">
                  <c:v>4.3630599975584697E-3</c:v>
                </c:pt>
                <c:pt idx="103">
                  <c:v>4.1532516479490097E-3</c:v>
                </c:pt>
                <c:pt idx="104">
                  <c:v>3.9434432983396703E-3</c:v>
                </c:pt>
                <c:pt idx="105">
                  <c:v>3.7384033203122602E-3</c:v>
                </c:pt>
                <c:pt idx="106">
                  <c:v>3.5476684570308302E-3</c:v>
                </c:pt>
                <c:pt idx="107">
                  <c:v>3.3473968505854002E-3</c:v>
                </c:pt>
                <c:pt idx="108">
                  <c:v>3.1614303588864598E-3</c:v>
                </c:pt>
                <c:pt idx="109">
                  <c:v>2.9754638671873998E-3</c:v>
                </c:pt>
                <c:pt idx="110">
                  <c:v>2.7942657470699799E-3</c:v>
                </c:pt>
                <c:pt idx="111">
                  <c:v>2.6226043701171502E-3</c:v>
                </c:pt>
                <c:pt idx="112">
                  <c:v>2.4557113647455998E-3</c:v>
                </c:pt>
                <c:pt idx="113">
                  <c:v>2.2935867309571401E-3</c:v>
                </c:pt>
                <c:pt idx="114">
                  <c:v>2.1362304687495399E-3</c:v>
                </c:pt>
                <c:pt idx="115">
                  <c:v>1.98364257812501E-3</c:v>
                </c:pt>
                <c:pt idx="116">
                  <c:v>1.8405914306637401E-3</c:v>
                </c:pt>
                <c:pt idx="117">
                  <c:v>1.7023086547848401E-3</c:v>
                </c:pt>
                <c:pt idx="118">
                  <c:v>1.56879425048816E-3</c:v>
                </c:pt>
                <c:pt idx="119">
                  <c:v>1.4448165893554501E-3</c:v>
                </c:pt>
                <c:pt idx="120">
                  <c:v>1.32560729980432E-3</c:v>
                </c:pt>
                <c:pt idx="121">
                  <c:v>1.21116638183555E-3</c:v>
                </c:pt>
                <c:pt idx="122">
                  <c:v>1.10626220703092E-3</c:v>
                </c:pt>
                <c:pt idx="123">
                  <c:v>1.0013580322260701E-3</c:v>
                </c:pt>
                <c:pt idx="124">
                  <c:v>9.1552734374995002E-4</c:v>
                </c:pt>
                <c:pt idx="125">
                  <c:v>8.2015991210898404E-4</c:v>
                </c:pt>
                <c:pt idx="126">
                  <c:v>7.4386596679669502E-4</c:v>
                </c:pt>
                <c:pt idx="127">
                  <c:v>6.4849853515608097E-4</c:v>
                </c:pt>
                <c:pt idx="128">
                  <c:v>5.5789947509749004E-4</c:v>
                </c:pt>
                <c:pt idx="129">
                  <c:v>4.6730041503851498E-4</c:v>
                </c:pt>
                <c:pt idx="130">
                  <c:v>3.9577484130827201E-4</c:v>
                </c:pt>
                <c:pt idx="131">
                  <c:v>4.3869018554684898E-4</c:v>
                </c:pt>
                <c:pt idx="132">
                  <c:v>3.0994415283163497E-4</c:v>
                </c:pt>
                <c:pt idx="133">
                  <c:v>2.1696090698244101E-4</c:v>
                </c:pt>
                <c:pt idx="134">
                  <c:v>1.5258789062479899E-4</c:v>
                </c:pt>
                <c:pt idx="135">
                  <c:v>1.0728836059557299E-4</c:v>
                </c:pt>
                <c:pt idx="136" formatCode="0.00E+00">
                  <c:v>7.8678131103317799E-5</c:v>
                </c:pt>
                <c:pt idx="137" formatCode="0.00E+00">
                  <c:v>5.2452087402131599E-5</c:v>
                </c:pt>
                <c:pt idx="138" formatCode="0.00E+00">
                  <c:v>4.0531158447157001E-5</c:v>
                </c:pt>
                <c:pt idx="139" formatCode="0.00E+00">
                  <c:v>2.86102294920589E-5</c:v>
                </c:pt>
                <c:pt idx="140" formatCode="0.00E+00">
                  <c:v>1.9073486327989299E-5</c:v>
                </c:pt>
                <c:pt idx="141" formatCode="0.00E+00">
                  <c:v>1.6689300537111401E-5</c:v>
                </c:pt>
                <c:pt idx="142" formatCode="0.00E+00">
                  <c:v>9.5367431637853407E-6</c:v>
                </c:pt>
                <c:pt idx="143" formatCode="0.00E+00">
                  <c:v>9.5367431640629201E-6</c:v>
                </c:pt>
                <c:pt idx="144" formatCode="0.00E+00">
                  <c:v>7.1525573729082496E-6</c:v>
                </c:pt>
                <c:pt idx="145" formatCode="0.00E+00">
                  <c:v>4.7683715820313101E-6</c:v>
                </c:pt>
                <c:pt idx="146" formatCode="0.00E+00">
                  <c:v>4.7683715818925399E-6</c:v>
                </c:pt>
                <c:pt idx="147" formatCode="0.00E+00">
                  <c:v>4.7683715818925204E-6</c:v>
                </c:pt>
                <c:pt idx="148" formatCode="0.00E+00">
                  <c:v>4.7683715818925102E-6</c:v>
                </c:pt>
                <c:pt idx="149" formatCode="0.00E+00">
                  <c:v>2.3841857908768501E-6</c:v>
                </c:pt>
                <c:pt idx="150" formatCode="0.00E+00">
                  <c:v>2.3841857908768598E-6</c:v>
                </c:pt>
                <c:pt idx="151" formatCode="0.00E+00">
                  <c:v>4.7683715818925102E-6</c:v>
                </c:pt>
                <c:pt idx="152" formatCode="0.00E+00">
                  <c:v>2.3841857908768598E-6</c:v>
                </c:pt>
                <c:pt idx="153" formatCode="0.00E+00">
                  <c:v>2.3841857908768501E-6</c:v>
                </c:pt>
                <c:pt idx="154" formatCode="0.00E+00">
                  <c:v>2.3841857907381099E-6</c:v>
                </c:pt>
                <c:pt idx="155" formatCode="0.00E+00">
                  <c:v>2.3841857908768501E-6</c:v>
                </c:pt>
                <c:pt idx="156" formatCode="0.00E+00">
                  <c:v>2.3841857910156301E-6</c:v>
                </c:pt>
                <c:pt idx="157">
                  <c:v>0</c:v>
                </c:pt>
                <c:pt idx="158" formatCode="0.00E+00">
                  <c:v>2.3841857907380798E-6</c:v>
                </c:pt>
                <c:pt idx="159" formatCode="0.00E+00">
                  <c:v>2.3841857908768501E-6</c:v>
                </c:pt>
                <c:pt idx="160">
                  <c:v>0</c:v>
                </c:pt>
                <c:pt idx="161" formatCode="0.00E+00">
                  <c:v>1.54101620325475E-6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15656"/>
        <c:axId val="702914872"/>
      </c:scatterChart>
      <c:valAx>
        <c:axId val="702915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914872"/>
        <c:crosses val="autoZero"/>
        <c:crossBetween val="midCat"/>
      </c:valAx>
      <c:valAx>
        <c:axId val="70291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915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BS-engine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'3-lin'!$M$230:$M$420</c:f>
              <c:numCache>
                <c:formatCode>General</c:formatCode>
                <c:ptCount val="191"/>
                <c:pt idx="0">
                  <c:v>0</c:v>
                </c:pt>
                <c:pt idx="1">
                  <c:v>0.10788300000000001</c:v>
                </c:pt>
                <c:pt idx="2">
                  <c:v>0.21576699999999999</c:v>
                </c:pt>
                <c:pt idx="3">
                  <c:v>0.32364999999999999</c:v>
                </c:pt>
                <c:pt idx="4">
                  <c:v>0.431533</c:v>
                </c:pt>
                <c:pt idx="5">
                  <c:v>0.53941700000000004</c:v>
                </c:pt>
                <c:pt idx="6">
                  <c:v>0.64729999999999999</c:v>
                </c:pt>
                <c:pt idx="7">
                  <c:v>0.69730000000000003</c:v>
                </c:pt>
                <c:pt idx="8">
                  <c:v>0.74729999999999996</c:v>
                </c:pt>
                <c:pt idx="9">
                  <c:v>0.79730000000000001</c:v>
                </c:pt>
                <c:pt idx="10">
                  <c:v>0.84730000000000005</c:v>
                </c:pt>
                <c:pt idx="11">
                  <c:v>0.89729999999999999</c:v>
                </c:pt>
                <c:pt idx="12">
                  <c:v>0.94730000000000003</c:v>
                </c:pt>
                <c:pt idx="13">
                  <c:v>0.99729999999999996</c:v>
                </c:pt>
                <c:pt idx="14">
                  <c:v>1.0472999999999999</c:v>
                </c:pt>
                <c:pt idx="15">
                  <c:v>1.0972999999999999</c:v>
                </c:pt>
                <c:pt idx="16">
                  <c:v>1.1473</c:v>
                </c:pt>
                <c:pt idx="17">
                  <c:v>1.1973</c:v>
                </c:pt>
                <c:pt idx="18">
                  <c:v>1.2473000000000001</c:v>
                </c:pt>
                <c:pt idx="19">
                  <c:v>1.2972999999999999</c:v>
                </c:pt>
                <c:pt idx="20">
                  <c:v>1.3472999999999999</c:v>
                </c:pt>
                <c:pt idx="21">
                  <c:v>1.3973</c:v>
                </c:pt>
                <c:pt idx="22">
                  <c:v>1.4473</c:v>
                </c:pt>
                <c:pt idx="23">
                  <c:v>1.4973000000000001</c:v>
                </c:pt>
                <c:pt idx="24">
                  <c:v>1.5472999999999999</c:v>
                </c:pt>
                <c:pt idx="25">
                  <c:v>1.5972999999999999</c:v>
                </c:pt>
                <c:pt idx="26">
                  <c:v>1.6473</c:v>
                </c:pt>
                <c:pt idx="27">
                  <c:v>1.6973</c:v>
                </c:pt>
                <c:pt idx="28">
                  <c:v>1.7473000000000001</c:v>
                </c:pt>
                <c:pt idx="29">
                  <c:v>1.7972999999999999</c:v>
                </c:pt>
                <c:pt idx="30">
                  <c:v>1.8472999999999999</c:v>
                </c:pt>
                <c:pt idx="31">
                  <c:v>1.8973</c:v>
                </c:pt>
                <c:pt idx="32">
                  <c:v>1.9473</c:v>
                </c:pt>
                <c:pt idx="33">
                  <c:v>1.9973000000000001</c:v>
                </c:pt>
                <c:pt idx="34">
                  <c:v>2.0472999999999999</c:v>
                </c:pt>
                <c:pt idx="35">
                  <c:v>2.0973000000000002</c:v>
                </c:pt>
                <c:pt idx="36">
                  <c:v>2.1473</c:v>
                </c:pt>
                <c:pt idx="37">
                  <c:v>2.1972999999999998</c:v>
                </c:pt>
                <c:pt idx="38">
                  <c:v>2.2473000000000001</c:v>
                </c:pt>
                <c:pt idx="39">
                  <c:v>2.2972999999999999</c:v>
                </c:pt>
                <c:pt idx="40">
                  <c:v>2.3473000000000002</c:v>
                </c:pt>
                <c:pt idx="41">
                  <c:v>2.3973</c:v>
                </c:pt>
                <c:pt idx="42">
                  <c:v>2.4472999999999998</c:v>
                </c:pt>
                <c:pt idx="43">
                  <c:v>2.4973000000000001</c:v>
                </c:pt>
                <c:pt idx="44">
                  <c:v>2.5472999999999999</c:v>
                </c:pt>
                <c:pt idx="45">
                  <c:v>2.5973000000000002</c:v>
                </c:pt>
                <c:pt idx="46">
                  <c:v>2.6473</c:v>
                </c:pt>
                <c:pt idx="47">
                  <c:v>2.6972999999999998</c:v>
                </c:pt>
                <c:pt idx="48">
                  <c:v>2.7473000000000001</c:v>
                </c:pt>
                <c:pt idx="49">
                  <c:v>2.7972999999999999</c:v>
                </c:pt>
                <c:pt idx="50">
                  <c:v>2.8473000000000002</c:v>
                </c:pt>
                <c:pt idx="51">
                  <c:v>2.8973</c:v>
                </c:pt>
                <c:pt idx="52">
                  <c:v>2.9472999999999998</c:v>
                </c:pt>
                <c:pt idx="53">
                  <c:v>2.9973000000000001</c:v>
                </c:pt>
                <c:pt idx="54">
                  <c:v>3.0472999999999999</c:v>
                </c:pt>
                <c:pt idx="55">
                  <c:v>3.0973000000000002</c:v>
                </c:pt>
                <c:pt idx="56">
                  <c:v>3.1473</c:v>
                </c:pt>
                <c:pt idx="57">
                  <c:v>3.1972999999999998</c:v>
                </c:pt>
                <c:pt idx="58">
                  <c:v>3.2473000000000001</c:v>
                </c:pt>
                <c:pt idx="59">
                  <c:v>3.2972999999999999</c:v>
                </c:pt>
                <c:pt idx="60">
                  <c:v>3.3473000000000002</c:v>
                </c:pt>
                <c:pt idx="61">
                  <c:v>3.3973</c:v>
                </c:pt>
                <c:pt idx="62">
                  <c:v>3.4472999999999998</c:v>
                </c:pt>
                <c:pt idx="63">
                  <c:v>3.4973000000000001</c:v>
                </c:pt>
                <c:pt idx="64">
                  <c:v>3.5472999999999999</c:v>
                </c:pt>
                <c:pt idx="65">
                  <c:v>3.5973000000000002</c:v>
                </c:pt>
                <c:pt idx="66">
                  <c:v>3.6473</c:v>
                </c:pt>
                <c:pt idx="67">
                  <c:v>3.6972999999999998</c:v>
                </c:pt>
                <c:pt idx="68">
                  <c:v>3.7473000000000001</c:v>
                </c:pt>
                <c:pt idx="69">
                  <c:v>3.7972999999999999</c:v>
                </c:pt>
                <c:pt idx="70">
                  <c:v>3.8473000000000002</c:v>
                </c:pt>
                <c:pt idx="71">
                  <c:v>3.8973</c:v>
                </c:pt>
                <c:pt idx="72">
                  <c:v>3.9472999999999998</c:v>
                </c:pt>
                <c:pt idx="73">
                  <c:v>3.9973000000000001</c:v>
                </c:pt>
                <c:pt idx="74">
                  <c:v>4.0472999999999999</c:v>
                </c:pt>
                <c:pt idx="75">
                  <c:v>4.0972999999999997</c:v>
                </c:pt>
                <c:pt idx="76">
                  <c:v>4.1473000000000004</c:v>
                </c:pt>
                <c:pt idx="77">
                  <c:v>4.1973000000000003</c:v>
                </c:pt>
                <c:pt idx="78">
                  <c:v>4.2473000000000001</c:v>
                </c:pt>
                <c:pt idx="79">
                  <c:v>4.2972999999999999</c:v>
                </c:pt>
                <c:pt idx="80">
                  <c:v>4.3472999999999997</c:v>
                </c:pt>
                <c:pt idx="81">
                  <c:v>4.3973000000000004</c:v>
                </c:pt>
                <c:pt idx="82">
                  <c:v>4.4473000000000003</c:v>
                </c:pt>
                <c:pt idx="83">
                  <c:v>4.4973000000000001</c:v>
                </c:pt>
                <c:pt idx="84">
                  <c:v>4.5472999999999999</c:v>
                </c:pt>
                <c:pt idx="85">
                  <c:v>4.5972999999999997</c:v>
                </c:pt>
                <c:pt idx="86">
                  <c:v>4.6473000000000004</c:v>
                </c:pt>
                <c:pt idx="87">
                  <c:v>4.6973000000000003</c:v>
                </c:pt>
                <c:pt idx="88">
                  <c:v>4.7473000000000001</c:v>
                </c:pt>
                <c:pt idx="89">
                  <c:v>4.7972999999999999</c:v>
                </c:pt>
                <c:pt idx="90">
                  <c:v>4.8472999999999997</c:v>
                </c:pt>
                <c:pt idx="91">
                  <c:v>4.8973000000000004</c:v>
                </c:pt>
                <c:pt idx="92">
                  <c:v>4.9473000000000003</c:v>
                </c:pt>
                <c:pt idx="93">
                  <c:v>4.9973000000000001</c:v>
                </c:pt>
                <c:pt idx="94">
                  <c:v>5.0472999999999999</c:v>
                </c:pt>
                <c:pt idx="95">
                  <c:v>5.0972999999999997</c:v>
                </c:pt>
                <c:pt idx="96">
                  <c:v>5.1473000000000004</c:v>
                </c:pt>
                <c:pt idx="97">
                  <c:v>5.1973000000000003</c:v>
                </c:pt>
                <c:pt idx="98">
                  <c:v>5.2473000000000001</c:v>
                </c:pt>
                <c:pt idx="99">
                  <c:v>5.2972999999999999</c:v>
                </c:pt>
                <c:pt idx="100">
                  <c:v>5.3472999999999997</c:v>
                </c:pt>
                <c:pt idx="101">
                  <c:v>5.3973000000000004</c:v>
                </c:pt>
                <c:pt idx="102">
                  <c:v>5.4473000000000003</c:v>
                </c:pt>
                <c:pt idx="103">
                  <c:v>5.4973000000000001</c:v>
                </c:pt>
                <c:pt idx="104">
                  <c:v>5.5472999999999999</c:v>
                </c:pt>
                <c:pt idx="105">
                  <c:v>5.5972999999999997</c:v>
                </c:pt>
                <c:pt idx="106">
                  <c:v>5.6473000000000004</c:v>
                </c:pt>
                <c:pt idx="107">
                  <c:v>5.6973000000000003</c:v>
                </c:pt>
                <c:pt idx="108">
                  <c:v>5.7473000000000001</c:v>
                </c:pt>
                <c:pt idx="109">
                  <c:v>5.7972999999999999</c:v>
                </c:pt>
                <c:pt idx="110">
                  <c:v>5.8472999999999997</c:v>
                </c:pt>
                <c:pt idx="111">
                  <c:v>5.8973000000000004</c:v>
                </c:pt>
                <c:pt idx="112" formatCode="0.00E+00">
                  <c:v>5.9473000000000003</c:v>
                </c:pt>
                <c:pt idx="113" formatCode="0.00E+00">
                  <c:v>5.9973000000000001</c:v>
                </c:pt>
                <c:pt idx="114">
                  <c:v>6.0473100000000004</c:v>
                </c:pt>
                <c:pt idx="115">
                  <c:v>6.0973100000000002</c:v>
                </c:pt>
                <c:pt idx="116">
                  <c:v>6.1473100000000001</c:v>
                </c:pt>
                <c:pt idx="117">
                  <c:v>6.1973099999999999</c:v>
                </c:pt>
                <c:pt idx="118">
                  <c:v>6.2473099999999997</c:v>
                </c:pt>
                <c:pt idx="119">
                  <c:v>6.2973100000000004</c:v>
                </c:pt>
                <c:pt idx="120">
                  <c:v>6.3473100000000002</c:v>
                </c:pt>
                <c:pt idx="121">
                  <c:v>6.3973100000000001</c:v>
                </c:pt>
                <c:pt idx="122">
                  <c:v>6.4473099999999999</c:v>
                </c:pt>
                <c:pt idx="123">
                  <c:v>6.4973099999999997</c:v>
                </c:pt>
                <c:pt idx="124">
                  <c:v>6.5473100000000004</c:v>
                </c:pt>
                <c:pt idx="125">
                  <c:v>6.5973100000000002</c:v>
                </c:pt>
                <c:pt idx="126">
                  <c:v>6.6473100000000001</c:v>
                </c:pt>
                <c:pt idx="127">
                  <c:v>6.6973099999999999</c:v>
                </c:pt>
                <c:pt idx="128">
                  <c:v>6.7473099999999997</c:v>
                </c:pt>
                <c:pt idx="129">
                  <c:v>6.7973100000000004</c:v>
                </c:pt>
                <c:pt idx="130">
                  <c:v>6.8473100000000002</c:v>
                </c:pt>
                <c:pt idx="131">
                  <c:v>6.8973100000000001</c:v>
                </c:pt>
                <c:pt idx="132">
                  <c:v>6.9473099999999999</c:v>
                </c:pt>
                <c:pt idx="133">
                  <c:v>6.9973099999999997</c:v>
                </c:pt>
                <c:pt idx="134">
                  <c:v>7.0473100000000004</c:v>
                </c:pt>
                <c:pt idx="135">
                  <c:v>7.0973100000000002</c:v>
                </c:pt>
                <c:pt idx="136">
                  <c:v>7.1473100000000001</c:v>
                </c:pt>
                <c:pt idx="137">
                  <c:v>7.1973099999999999</c:v>
                </c:pt>
                <c:pt idx="138">
                  <c:v>7.2473099999999997</c:v>
                </c:pt>
                <c:pt idx="139">
                  <c:v>7.2973100000000004</c:v>
                </c:pt>
                <c:pt idx="140">
                  <c:v>7.3473100000000002</c:v>
                </c:pt>
                <c:pt idx="141">
                  <c:v>7.3973100000000001</c:v>
                </c:pt>
                <c:pt idx="142">
                  <c:v>7.4473099999999999</c:v>
                </c:pt>
                <c:pt idx="143">
                  <c:v>7.4973099999999997</c:v>
                </c:pt>
                <c:pt idx="144">
                  <c:v>7.5473100000000004</c:v>
                </c:pt>
                <c:pt idx="145">
                  <c:v>7.5973100000000002</c:v>
                </c:pt>
                <c:pt idx="146">
                  <c:v>7.6473100000000001</c:v>
                </c:pt>
                <c:pt idx="147">
                  <c:v>7.6973099999999999</c:v>
                </c:pt>
                <c:pt idx="148">
                  <c:v>7.7473099999999997</c:v>
                </c:pt>
                <c:pt idx="149">
                  <c:v>7.7973100000000004</c:v>
                </c:pt>
                <c:pt idx="150">
                  <c:v>7.8473100000000002</c:v>
                </c:pt>
                <c:pt idx="151">
                  <c:v>7.8973100000000001</c:v>
                </c:pt>
                <c:pt idx="152">
                  <c:v>7.9473099999999999</c:v>
                </c:pt>
                <c:pt idx="153">
                  <c:v>7.9973099999999997</c:v>
                </c:pt>
                <c:pt idx="154">
                  <c:v>8.0473099999999995</c:v>
                </c:pt>
                <c:pt idx="155">
                  <c:v>8.0973100000000002</c:v>
                </c:pt>
                <c:pt idx="156">
                  <c:v>8.1473099999999992</c:v>
                </c:pt>
                <c:pt idx="157">
                  <c:v>8.1973099999999999</c:v>
                </c:pt>
                <c:pt idx="158">
                  <c:v>8.2473100000000006</c:v>
                </c:pt>
                <c:pt idx="159">
                  <c:v>8.2973099999999995</c:v>
                </c:pt>
                <c:pt idx="160">
                  <c:v>8.3473100000000002</c:v>
                </c:pt>
                <c:pt idx="161">
                  <c:v>8.3973099999999992</c:v>
                </c:pt>
                <c:pt idx="162">
                  <c:v>8.4473099999999999</c:v>
                </c:pt>
                <c:pt idx="163">
                  <c:v>8.4973100000000006</c:v>
                </c:pt>
                <c:pt idx="164">
                  <c:v>8.5473099999999995</c:v>
                </c:pt>
                <c:pt idx="165">
                  <c:v>8.5973100000000002</c:v>
                </c:pt>
                <c:pt idx="166">
                  <c:v>8.6473200000000006</c:v>
                </c:pt>
                <c:pt idx="167">
                  <c:v>8.6973199999999995</c:v>
                </c:pt>
                <c:pt idx="168">
                  <c:v>8.7473200000000002</c:v>
                </c:pt>
                <c:pt idx="169">
                  <c:v>8.7973199999999991</c:v>
                </c:pt>
                <c:pt idx="170">
                  <c:v>8.8473199999999999</c:v>
                </c:pt>
                <c:pt idx="171">
                  <c:v>8.8973200000000006</c:v>
                </c:pt>
                <c:pt idx="172">
                  <c:v>8.9473199999999995</c:v>
                </c:pt>
                <c:pt idx="173">
                  <c:v>8.9973200000000002</c:v>
                </c:pt>
                <c:pt idx="174">
                  <c:v>9.0473199999999991</c:v>
                </c:pt>
                <c:pt idx="175">
                  <c:v>9.0973199999999999</c:v>
                </c:pt>
                <c:pt idx="176">
                  <c:v>9.1473200000000006</c:v>
                </c:pt>
                <c:pt idx="177">
                  <c:v>9.1973199999999995</c:v>
                </c:pt>
                <c:pt idx="178">
                  <c:v>9.2473200000000002</c:v>
                </c:pt>
                <c:pt idx="179">
                  <c:v>9.2973199999999991</c:v>
                </c:pt>
                <c:pt idx="180">
                  <c:v>9.3473199999999999</c:v>
                </c:pt>
                <c:pt idx="181">
                  <c:v>9.3973200000000006</c:v>
                </c:pt>
                <c:pt idx="182">
                  <c:v>9.4473199999999995</c:v>
                </c:pt>
                <c:pt idx="183">
                  <c:v>9.4973200000000002</c:v>
                </c:pt>
                <c:pt idx="184">
                  <c:v>9.5473199999999991</c:v>
                </c:pt>
                <c:pt idx="185">
                  <c:v>9.5973199999999999</c:v>
                </c:pt>
                <c:pt idx="186">
                  <c:v>9.6473200000000006</c:v>
                </c:pt>
                <c:pt idx="187">
                  <c:v>9.6973199999999995</c:v>
                </c:pt>
                <c:pt idx="188">
                  <c:v>9.7473200000000002</c:v>
                </c:pt>
                <c:pt idx="189">
                  <c:v>9.7973199999999991</c:v>
                </c:pt>
                <c:pt idx="190">
                  <c:v>9.8473199999999999</c:v>
                </c:pt>
              </c:numCache>
            </c:numRef>
          </c:xVal>
          <c:yVal>
            <c:numRef>
              <c:f>'3-lin'!$S$230:$S$420</c:f>
              <c:numCache>
                <c:formatCode>0.00E+00</c:formatCode>
                <c:ptCount val="191"/>
                <c:pt idx="0">
                  <c:v>5.9627600000000001E-3</c:v>
                </c:pt>
                <c:pt idx="1">
                  <c:v>5.7739000000000002E-3</c:v>
                </c:pt>
                <c:pt idx="2">
                  <c:v>5.5854199999999998E-3</c:v>
                </c:pt>
                <c:pt idx="3">
                  <c:v>5.3973199999999997E-3</c:v>
                </c:pt>
                <c:pt idx="4">
                  <c:v>5.2095800000000001E-3</c:v>
                </c:pt>
                <c:pt idx="5">
                  <c:v>5.0221800000000002E-3</c:v>
                </c:pt>
                <c:pt idx="6">
                  <c:v>2.78803E-2</c:v>
                </c:pt>
                <c:pt idx="7">
                  <c:v>5.0586800000000001E-2</c:v>
                </c:pt>
                <c:pt idx="8">
                  <c:v>5.0811000000000002E-2</c:v>
                </c:pt>
                <c:pt idx="9">
                  <c:v>5.1033599999999998E-2</c:v>
                </c:pt>
                <c:pt idx="10">
                  <c:v>5.1254500000000001E-2</c:v>
                </c:pt>
                <c:pt idx="11">
                  <c:v>5.1473600000000001E-2</c:v>
                </c:pt>
                <c:pt idx="12">
                  <c:v>5.1690800000000002E-2</c:v>
                </c:pt>
                <c:pt idx="13">
                  <c:v>5.1906000000000001E-2</c:v>
                </c:pt>
                <c:pt idx="14">
                  <c:v>5.2119100000000002E-2</c:v>
                </c:pt>
                <c:pt idx="15">
                  <c:v>5.2330000000000002E-2</c:v>
                </c:pt>
                <c:pt idx="16">
                  <c:v>5.2538500000000002E-2</c:v>
                </c:pt>
                <c:pt idx="17">
                  <c:v>5.27445E-2</c:v>
                </c:pt>
                <c:pt idx="18">
                  <c:v>5.2947800000000003E-2</c:v>
                </c:pt>
                <c:pt idx="19">
                  <c:v>5.3148399999999998E-2</c:v>
                </c:pt>
                <c:pt idx="20">
                  <c:v>5.33461E-2</c:v>
                </c:pt>
                <c:pt idx="21">
                  <c:v>5.35408E-2</c:v>
                </c:pt>
                <c:pt idx="22">
                  <c:v>5.3732299999999997E-2</c:v>
                </c:pt>
                <c:pt idx="23">
                  <c:v>5.3920500000000003E-2</c:v>
                </c:pt>
                <c:pt idx="24">
                  <c:v>5.4105100000000003E-2</c:v>
                </c:pt>
                <c:pt idx="25">
                  <c:v>5.4286099999999997E-2</c:v>
                </c:pt>
                <c:pt idx="26">
                  <c:v>5.4463299999999999E-2</c:v>
                </c:pt>
                <c:pt idx="27">
                  <c:v>5.4636499999999998E-2</c:v>
                </c:pt>
                <c:pt idx="28">
                  <c:v>5.4805600000000003E-2</c:v>
                </c:pt>
                <c:pt idx="29">
                  <c:v>5.49703E-2</c:v>
                </c:pt>
                <c:pt idx="30">
                  <c:v>5.5130499999999999E-2</c:v>
                </c:pt>
                <c:pt idx="31">
                  <c:v>5.5286000000000002E-2</c:v>
                </c:pt>
                <c:pt idx="32">
                  <c:v>5.5436600000000003E-2</c:v>
                </c:pt>
                <c:pt idx="33">
                  <c:v>5.5582100000000002E-2</c:v>
                </c:pt>
                <c:pt idx="34">
                  <c:v>5.5722300000000002E-2</c:v>
                </c:pt>
                <c:pt idx="35">
                  <c:v>5.5856999999999997E-2</c:v>
                </c:pt>
                <c:pt idx="36">
                  <c:v>5.5986000000000001E-2</c:v>
                </c:pt>
                <c:pt idx="37">
                  <c:v>5.6109100000000002E-2</c:v>
                </c:pt>
                <c:pt idx="38">
                  <c:v>5.6225999999999998E-2</c:v>
                </c:pt>
                <c:pt idx="39">
                  <c:v>5.6336600000000001E-2</c:v>
                </c:pt>
                <c:pt idx="40">
                  <c:v>5.6440499999999998E-2</c:v>
                </c:pt>
                <c:pt idx="41">
                  <c:v>5.65376E-2</c:v>
                </c:pt>
                <c:pt idx="42">
                  <c:v>5.66276E-2</c:v>
                </c:pt>
                <c:pt idx="43">
                  <c:v>5.6710200000000002E-2</c:v>
                </c:pt>
                <c:pt idx="44">
                  <c:v>5.6785200000000001E-2</c:v>
                </c:pt>
                <c:pt idx="45">
                  <c:v>5.6852399999999997E-2</c:v>
                </c:pt>
                <c:pt idx="46">
                  <c:v>5.6911499999999997E-2</c:v>
                </c:pt>
                <c:pt idx="47">
                  <c:v>5.6962100000000002E-2</c:v>
                </c:pt>
                <c:pt idx="48">
                  <c:v>5.7004100000000002E-2</c:v>
                </c:pt>
                <c:pt idx="49">
                  <c:v>5.7037200000000003E-2</c:v>
                </c:pt>
                <c:pt idx="50">
                  <c:v>5.7061000000000001E-2</c:v>
                </c:pt>
                <c:pt idx="51">
                  <c:v>5.7075300000000002E-2</c:v>
                </c:pt>
                <c:pt idx="52">
                  <c:v>5.7079699999999997E-2</c:v>
                </c:pt>
                <c:pt idx="53">
                  <c:v>5.7074E-2</c:v>
                </c:pt>
                <c:pt idx="54">
                  <c:v>5.7057900000000002E-2</c:v>
                </c:pt>
                <c:pt idx="55">
                  <c:v>5.7030999999999998E-2</c:v>
                </c:pt>
                <c:pt idx="56">
                  <c:v>5.6993099999999998E-2</c:v>
                </c:pt>
                <c:pt idx="57">
                  <c:v>5.6943800000000003E-2</c:v>
                </c:pt>
                <c:pt idx="58">
                  <c:v>5.6882799999999997E-2</c:v>
                </c:pt>
                <c:pt idx="59">
                  <c:v>5.6809699999999998E-2</c:v>
                </c:pt>
                <c:pt idx="60">
                  <c:v>5.6724299999999998E-2</c:v>
                </c:pt>
                <c:pt idx="61">
                  <c:v>5.6626099999999999E-2</c:v>
                </c:pt>
                <c:pt idx="62">
                  <c:v>5.65149E-2</c:v>
                </c:pt>
                <c:pt idx="63">
                  <c:v>5.63904E-2</c:v>
                </c:pt>
                <c:pt idx="64">
                  <c:v>5.6252000000000003E-2</c:v>
                </c:pt>
                <c:pt idx="65">
                  <c:v>5.6099700000000002E-2</c:v>
                </c:pt>
                <c:pt idx="66">
                  <c:v>5.5932799999999998E-2</c:v>
                </c:pt>
                <c:pt idx="67">
                  <c:v>5.5751299999999997E-2</c:v>
                </c:pt>
                <c:pt idx="68">
                  <c:v>5.55545E-2</c:v>
                </c:pt>
                <c:pt idx="69">
                  <c:v>5.53424E-2</c:v>
                </c:pt>
                <c:pt idx="70">
                  <c:v>5.5114400000000001E-2</c:v>
                </c:pt>
                <c:pt idx="71">
                  <c:v>5.4870200000000001E-2</c:v>
                </c:pt>
                <c:pt idx="72">
                  <c:v>5.4609499999999998E-2</c:v>
                </c:pt>
                <c:pt idx="73">
                  <c:v>5.4331999999999998E-2</c:v>
                </c:pt>
                <c:pt idx="74">
                  <c:v>5.4037300000000003E-2</c:v>
                </c:pt>
                <c:pt idx="75">
                  <c:v>5.3725099999999998E-2</c:v>
                </c:pt>
                <c:pt idx="76">
                  <c:v>5.3395100000000001E-2</c:v>
                </c:pt>
                <c:pt idx="77">
                  <c:v>5.3046900000000001E-2</c:v>
                </c:pt>
                <c:pt idx="78">
                  <c:v>5.2680299999999999E-2</c:v>
                </c:pt>
                <c:pt idx="79">
                  <c:v>5.2294899999999998E-2</c:v>
                </c:pt>
                <c:pt idx="80">
                  <c:v>5.1890499999999999E-2</c:v>
                </c:pt>
                <c:pt idx="81">
                  <c:v>5.14668E-2</c:v>
                </c:pt>
                <c:pt idx="82">
                  <c:v>5.1023499999999999E-2</c:v>
                </c:pt>
                <c:pt idx="83">
                  <c:v>5.0560500000000001E-2</c:v>
                </c:pt>
                <c:pt idx="84">
                  <c:v>5.0077400000000001E-2</c:v>
                </c:pt>
                <c:pt idx="85">
                  <c:v>4.9574100000000003E-2</c:v>
                </c:pt>
                <c:pt idx="86">
                  <c:v>4.9050299999999998E-2</c:v>
                </c:pt>
                <c:pt idx="87">
                  <c:v>4.8506100000000003E-2</c:v>
                </c:pt>
                <c:pt idx="88">
                  <c:v>4.79411E-2</c:v>
                </c:pt>
                <c:pt idx="89">
                  <c:v>4.7355300000000003E-2</c:v>
                </c:pt>
                <c:pt idx="90">
                  <c:v>4.6748699999999997E-2</c:v>
                </c:pt>
                <c:pt idx="91">
                  <c:v>4.6121200000000001E-2</c:v>
                </c:pt>
                <c:pt idx="92">
                  <c:v>4.5472699999999998E-2</c:v>
                </c:pt>
                <c:pt idx="93">
                  <c:v>4.48034E-2</c:v>
                </c:pt>
                <c:pt idx="94">
                  <c:v>4.4113399999999997E-2</c:v>
                </c:pt>
                <c:pt idx="95">
                  <c:v>4.3402700000000002E-2</c:v>
                </c:pt>
                <c:pt idx="96">
                  <c:v>4.2671500000000001E-2</c:v>
                </c:pt>
                <c:pt idx="97">
                  <c:v>4.1920100000000002E-2</c:v>
                </c:pt>
                <c:pt idx="98">
                  <c:v>4.1148700000000003E-2</c:v>
                </c:pt>
                <c:pt idx="99">
                  <c:v>4.0357700000000003E-2</c:v>
                </c:pt>
                <c:pt idx="100">
                  <c:v>3.9547499999999999E-2</c:v>
                </c:pt>
                <c:pt idx="101">
                  <c:v>3.8718599999999999E-2</c:v>
                </c:pt>
                <c:pt idx="102">
                  <c:v>3.78714E-2</c:v>
                </c:pt>
                <c:pt idx="103">
                  <c:v>3.7006600000000001E-2</c:v>
                </c:pt>
                <c:pt idx="104">
                  <c:v>3.6124900000000001E-2</c:v>
                </c:pt>
                <c:pt idx="105">
                  <c:v>3.5227000000000001E-2</c:v>
                </c:pt>
                <c:pt idx="106">
                  <c:v>3.4313799999999998E-2</c:v>
                </c:pt>
                <c:pt idx="107">
                  <c:v>3.3386199999999998E-2</c:v>
                </c:pt>
                <c:pt idx="108">
                  <c:v>3.24452E-2</c:v>
                </c:pt>
                <c:pt idx="109">
                  <c:v>3.1491900000000003E-2</c:v>
                </c:pt>
                <c:pt idx="110">
                  <c:v>3.0527599999999998E-2</c:v>
                </c:pt>
                <c:pt idx="111">
                  <c:v>2.95535E-2</c:v>
                </c:pt>
                <c:pt idx="112">
                  <c:v>2.8570999999999999E-2</c:v>
                </c:pt>
                <c:pt idx="113">
                  <c:v>2.7581700000000001E-2</c:v>
                </c:pt>
                <c:pt idx="114">
                  <c:v>2.6587E-2</c:v>
                </c:pt>
                <c:pt idx="115">
                  <c:v>2.5588799999999998E-2</c:v>
                </c:pt>
                <c:pt idx="116">
                  <c:v>2.45889E-2</c:v>
                </c:pt>
                <c:pt idx="117">
                  <c:v>2.3588999999999999E-2</c:v>
                </c:pt>
                <c:pt idx="118">
                  <c:v>2.2591400000000001E-2</c:v>
                </c:pt>
                <c:pt idx="119">
                  <c:v>2.1597999999999999E-2</c:v>
                </c:pt>
                <c:pt idx="120">
                  <c:v>2.06111E-2</c:v>
                </c:pt>
                <c:pt idx="121">
                  <c:v>1.9633000000000001E-2</c:v>
                </c:pt>
                <c:pt idx="122">
                  <c:v>1.86663E-2</c:v>
                </c:pt>
                <c:pt idx="123">
                  <c:v>1.7713300000000001E-2</c:v>
                </c:pt>
                <c:pt idx="124">
                  <c:v>1.6776699999999999E-2</c:v>
                </c:pt>
                <c:pt idx="125">
                  <c:v>1.5859399999999999E-2</c:v>
                </c:pt>
                <c:pt idx="126">
                  <c:v>1.47727E-2</c:v>
                </c:pt>
                <c:pt idx="127">
                  <c:v>1.33937E-2</c:v>
                </c:pt>
                <c:pt idx="128">
                  <c:v>1.19656E-2</c:v>
                </c:pt>
                <c:pt idx="129">
                  <c:v>1.06604E-2</c:v>
                </c:pt>
                <c:pt idx="130">
                  <c:v>1.1477599999999999E-2</c:v>
                </c:pt>
                <c:pt idx="131">
                  <c:v>1.1953099999999999E-2</c:v>
                </c:pt>
                <c:pt idx="132">
                  <c:v>1.0591E-2</c:v>
                </c:pt>
                <c:pt idx="133">
                  <c:v>9.3841500000000008E-3</c:v>
                </c:pt>
                <c:pt idx="134">
                  <c:v>8.3147800000000008E-3</c:v>
                </c:pt>
                <c:pt idx="135">
                  <c:v>7.3672800000000004E-3</c:v>
                </c:pt>
                <c:pt idx="136">
                  <c:v>6.5277399999999998E-3</c:v>
                </c:pt>
                <c:pt idx="137">
                  <c:v>5.7838799999999999E-3</c:v>
                </c:pt>
                <c:pt idx="138">
                  <c:v>5.1247799999999998E-3</c:v>
                </c:pt>
                <c:pt idx="139">
                  <c:v>4.5407900000000003E-3</c:v>
                </c:pt>
                <c:pt idx="140">
                  <c:v>4.0233400000000002E-3</c:v>
                </c:pt>
                <c:pt idx="141">
                  <c:v>3.56486E-3</c:v>
                </c:pt>
                <c:pt idx="142">
                  <c:v>3.15862E-3</c:v>
                </c:pt>
                <c:pt idx="143">
                  <c:v>2.79868E-3</c:v>
                </c:pt>
                <c:pt idx="144">
                  <c:v>2.4797500000000002E-3</c:v>
                </c:pt>
                <c:pt idx="145">
                  <c:v>2.1971600000000001E-3</c:v>
                </c:pt>
                <c:pt idx="146">
                  <c:v>1.94678E-3</c:v>
                </c:pt>
                <c:pt idx="147">
                  <c:v>1.72492E-3</c:v>
                </c:pt>
                <c:pt idx="148">
                  <c:v>1.5283499999999999E-3</c:v>
                </c:pt>
                <c:pt idx="149">
                  <c:v>1.35417E-3</c:v>
                </c:pt>
                <c:pt idx="150">
                  <c:v>1.19984E-3</c:v>
                </c:pt>
                <c:pt idx="151">
                  <c:v>1.0631E-3</c:v>
                </c:pt>
                <c:pt idx="152">
                  <c:v>9.4193300000000005E-4</c:v>
                </c:pt>
                <c:pt idx="153">
                  <c:v>8.3457300000000002E-4</c:v>
                </c:pt>
                <c:pt idx="154">
                  <c:v>7.39443E-4</c:v>
                </c:pt>
                <c:pt idx="155">
                  <c:v>6.5515099999999998E-4</c:v>
                </c:pt>
                <c:pt idx="156">
                  <c:v>5.80461E-4</c:v>
                </c:pt>
                <c:pt idx="157">
                  <c:v>5.1427700000000005E-4</c:v>
                </c:pt>
                <c:pt idx="158">
                  <c:v>4.5563100000000002E-4</c:v>
                </c:pt>
                <c:pt idx="159">
                  <c:v>4.03662E-4</c:v>
                </c:pt>
                <c:pt idx="160">
                  <c:v>3.57609E-4</c:v>
                </c:pt>
                <c:pt idx="161">
                  <c:v>3.1679700000000001E-4</c:v>
                </c:pt>
                <c:pt idx="162">
                  <c:v>2.80628E-4</c:v>
                </c:pt>
                <c:pt idx="163">
                  <c:v>2.48571E-4</c:v>
                </c:pt>
                <c:pt idx="164">
                  <c:v>2.20158E-4</c:v>
                </c:pt>
                <c:pt idx="165">
                  <c:v>1.94971E-4</c:v>
                </c:pt>
                <c:pt idx="166">
                  <c:v>1.7264099999999999E-4</c:v>
                </c:pt>
                <c:pt idx="167">
                  <c:v>1.5284200000000001E-4</c:v>
                </c:pt>
                <c:pt idx="168">
                  <c:v>1.35282E-4</c:v>
                </c:pt>
                <c:pt idx="169">
                  <c:v>1.19706E-4</c:v>
                </c:pt>
                <c:pt idx="170">
                  <c:v>1.05883E-4</c:v>
                </c:pt>
                <c:pt idx="171">
                  <c:v>9.3612500000000005E-5</c:v>
                </c:pt>
                <c:pt idx="172">
                  <c:v>8.2713799999999994E-5</c:v>
                </c:pt>
                <c:pt idx="173">
                  <c:v>7.3027400000000005E-5</c:v>
                </c:pt>
                <c:pt idx="174">
                  <c:v>6.4411200000000004E-5</c:v>
                </c:pt>
                <c:pt idx="175">
                  <c:v>5.6739E-5</c:v>
                </c:pt>
                <c:pt idx="176">
                  <c:v>4.9898300000000003E-5</c:v>
                </c:pt>
                <c:pt idx="177">
                  <c:v>4.3788899999999997E-5</c:v>
                </c:pt>
                <c:pt idx="178">
                  <c:v>3.8321300000000002E-5</c:v>
                </c:pt>
                <c:pt idx="179">
                  <c:v>3.3415299999999998E-5</c:v>
                </c:pt>
                <c:pt idx="180">
                  <c:v>2.8999000000000001E-5</c:v>
                </c:pt>
                <c:pt idx="181">
                  <c:v>2.5007700000000001E-5</c:v>
                </c:pt>
                <c:pt idx="182">
                  <c:v>2.1382900000000002E-5</c:v>
                </c:pt>
                <c:pt idx="183">
                  <c:v>1.8071500000000001E-5</c:v>
                </c:pt>
                <c:pt idx="184">
                  <c:v>1.5024999999999999E-5</c:v>
                </c:pt>
                <c:pt idx="185">
                  <c:v>1.21986E-5</c:v>
                </c:pt>
                <c:pt idx="186">
                  <c:v>9.5510200000000002E-6</c:v>
                </c:pt>
                <c:pt idx="187">
                  <c:v>7.04341E-6</c:v>
                </c:pt>
                <c:pt idx="188">
                  <c:v>4.6390300000000004E-6</c:v>
                </c:pt>
                <c:pt idx="189">
                  <c:v>2.3026499999999999E-6</c:v>
                </c:pt>
                <c:pt idx="190">
                  <c:v>-1.3717499999999999E-10</c:v>
                </c:pt>
              </c:numCache>
            </c:numRef>
          </c:yVal>
          <c:smooth val="0"/>
        </c:ser>
        <c:ser>
          <c:idx val="1"/>
          <c:order val="1"/>
          <c:tx>
            <c:v>OrcaFlex</c:v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'3-lin'!$D$182:$D$343</c:f>
              <c:numCache>
                <c:formatCode>General</c:formatCode>
                <c:ptCount val="162"/>
                <c:pt idx="0">
                  <c:v>0</c:v>
                </c:pt>
                <c:pt idx="1">
                  <c:v>5.39416666666667E-2</c:v>
                </c:pt>
                <c:pt idx="2">
                  <c:v>0.161825</c:v>
                </c:pt>
                <c:pt idx="3">
                  <c:v>0.26970833333333299</c:v>
                </c:pt>
                <c:pt idx="4">
                  <c:v>0.37759166666666699</c:v>
                </c:pt>
                <c:pt idx="5">
                  <c:v>0.48547499999999999</c:v>
                </c:pt>
                <c:pt idx="6">
                  <c:v>0.59335833333333299</c:v>
                </c:pt>
                <c:pt idx="7">
                  <c:v>0.67230000000000001</c:v>
                </c:pt>
                <c:pt idx="8">
                  <c:v>0.72230000000000005</c:v>
                </c:pt>
                <c:pt idx="9">
                  <c:v>0.77229999999999999</c:v>
                </c:pt>
                <c:pt idx="10">
                  <c:v>0.82230000000000003</c:v>
                </c:pt>
                <c:pt idx="11">
                  <c:v>0.87229999999999996</c:v>
                </c:pt>
                <c:pt idx="12">
                  <c:v>0.92230000000000001</c:v>
                </c:pt>
                <c:pt idx="13">
                  <c:v>0.97230000000000005</c:v>
                </c:pt>
                <c:pt idx="14">
                  <c:v>1.0223</c:v>
                </c:pt>
                <c:pt idx="15">
                  <c:v>1.0723</c:v>
                </c:pt>
                <c:pt idx="16">
                  <c:v>1.1223000000000001</c:v>
                </c:pt>
                <c:pt idx="17">
                  <c:v>1.1722999999999999</c:v>
                </c:pt>
                <c:pt idx="18">
                  <c:v>1.2222999999999999</c:v>
                </c:pt>
                <c:pt idx="19">
                  <c:v>1.2723</c:v>
                </c:pt>
                <c:pt idx="20">
                  <c:v>1.3223</c:v>
                </c:pt>
                <c:pt idx="21">
                  <c:v>1.3723000000000001</c:v>
                </c:pt>
                <c:pt idx="22">
                  <c:v>1.4222999999999999</c:v>
                </c:pt>
                <c:pt idx="23">
                  <c:v>1.4722999999999999</c:v>
                </c:pt>
                <c:pt idx="24">
                  <c:v>1.5223</c:v>
                </c:pt>
                <c:pt idx="25">
                  <c:v>1.5723</c:v>
                </c:pt>
                <c:pt idx="26">
                  <c:v>1.6223000000000001</c:v>
                </c:pt>
                <c:pt idx="27">
                  <c:v>1.6722999999999999</c:v>
                </c:pt>
                <c:pt idx="28">
                  <c:v>1.7222999999999999</c:v>
                </c:pt>
                <c:pt idx="29">
                  <c:v>1.7723</c:v>
                </c:pt>
                <c:pt idx="30">
                  <c:v>1.8223</c:v>
                </c:pt>
                <c:pt idx="31">
                  <c:v>1.8723000000000001</c:v>
                </c:pt>
                <c:pt idx="32">
                  <c:v>1.9222999999999999</c:v>
                </c:pt>
                <c:pt idx="33">
                  <c:v>1.9722999999999999</c:v>
                </c:pt>
                <c:pt idx="34">
                  <c:v>2.0223</c:v>
                </c:pt>
                <c:pt idx="35">
                  <c:v>2.0722999999999998</c:v>
                </c:pt>
                <c:pt idx="36">
                  <c:v>2.1223000000000001</c:v>
                </c:pt>
                <c:pt idx="37">
                  <c:v>2.1722999999999999</c:v>
                </c:pt>
                <c:pt idx="38">
                  <c:v>2.2223000000000002</c:v>
                </c:pt>
                <c:pt idx="39">
                  <c:v>2.2723</c:v>
                </c:pt>
                <c:pt idx="40">
                  <c:v>2.3222999999999998</c:v>
                </c:pt>
                <c:pt idx="41">
                  <c:v>2.3723000000000001</c:v>
                </c:pt>
                <c:pt idx="42">
                  <c:v>2.4222999999999999</c:v>
                </c:pt>
                <c:pt idx="43">
                  <c:v>2.4723000000000002</c:v>
                </c:pt>
                <c:pt idx="44">
                  <c:v>2.5223</c:v>
                </c:pt>
                <c:pt idx="45">
                  <c:v>2.5722999999999998</c:v>
                </c:pt>
                <c:pt idx="46">
                  <c:v>2.6223000000000001</c:v>
                </c:pt>
                <c:pt idx="47">
                  <c:v>2.6722999999999999</c:v>
                </c:pt>
                <c:pt idx="48">
                  <c:v>2.7223000000000002</c:v>
                </c:pt>
                <c:pt idx="49">
                  <c:v>2.7723</c:v>
                </c:pt>
                <c:pt idx="50">
                  <c:v>2.8222999999999998</c:v>
                </c:pt>
                <c:pt idx="51">
                  <c:v>2.8723000000000001</c:v>
                </c:pt>
                <c:pt idx="52">
                  <c:v>2.9222999999999999</c:v>
                </c:pt>
                <c:pt idx="53">
                  <c:v>2.9723000000000002</c:v>
                </c:pt>
                <c:pt idx="54">
                  <c:v>3.0223</c:v>
                </c:pt>
                <c:pt idx="55">
                  <c:v>3.0722999999999998</c:v>
                </c:pt>
                <c:pt idx="56">
                  <c:v>3.1223000000000001</c:v>
                </c:pt>
                <c:pt idx="57">
                  <c:v>3.1722999999999999</c:v>
                </c:pt>
                <c:pt idx="58">
                  <c:v>3.2223000000000002</c:v>
                </c:pt>
                <c:pt idx="59">
                  <c:v>3.2723</c:v>
                </c:pt>
                <c:pt idx="60">
                  <c:v>3.3222999999999998</c:v>
                </c:pt>
                <c:pt idx="61">
                  <c:v>3.3723000000000001</c:v>
                </c:pt>
                <c:pt idx="62">
                  <c:v>3.4222999999999999</c:v>
                </c:pt>
                <c:pt idx="63">
                  <c:v>3.4723000000000002</c:v>
                </c:pt>
                <c:pt idx="64">
                  <c:v>3.5223</c:v>
                </c:pt>
                <c:pt idx="65">
                  <c:v>3.5722999999999998</c:v>
                </c:pt>
                <c:pt idx="66">
                  <c:v>3.6223000000000001</c:v>
                </c:pt>
                <c:pt idx="67">
                  <c:v>3.6722999999999999</c:v>
                </c:pt>
                <c:pt idx="68">
                  <c:v>3.7223000000000002</c:v>
                </c:pt>
                <c:pt idx="69">
                  <c:v>3.7723</c:v>
                </c:pt>
                <c:pt idx="70">
                  <c:v>3.8222999999999998</c:v>
                </c:pt>
                <c:pt idx="71">
                  <c:v>3.8722999999999899</c:v>
                </c:pt>
                <c:pt idx="72">
                  <c:v>3.9222999999999901</c:v>
                </c:pt>
                <c:pt idx="73">
                  <c:v>3.97229999999999</c:v>
                </c:pt>
                <c:pt idx="74">
                  <c:v>4.0222999999999898</c:v>
                </c:pt>
                <c:pt idx="75">
                  <c:v>4.0722999999999896</c:v>
                </c:pt>
                <c:pt idx="76">
                  <c:v>4.1222999999999903</c:v>
                </c:pt>
                <c:pt idx="77">
                  <c:v>4.1722999999999901</c:v>
                </c:pt>
                <c:pt idx="78">
                  <c:v>4.22229999999999</c:v>
                </c:pt>
                <c:pt idx="79">
                  <c:v>4.2722999999999898</c:v>
                </c:pt>
                <c:pt idx="80">
                  <c:v>4.3222999999999896</c:v>
                </c:pt>
                <c:pt idx="81">
                  <c:v>4.3722999999999903</c:v>
                </c:pt>
                <c:pt idx="82">
                  <c:v>4.4222999999999901</c:v>
                </c:pt>
                <c:pt idx="83">
                  <c:v>4.47229999999999</c:v>
                </c:pt>
                <c:pt idx="84">
                  <c:v>4.5222999999999898</c:v>
                </c:pt>
                <c:pt idx="85">
                  <c:v>4.5722999999999896</c:v>
                </c:pt>
                <c:pt idx="86">
                  <c:v>4.6222999999999903</c:v>
                </c:pt>
                <c:pt idx="87">
                  <c:v>4.6722999999999901</c:v>
                </c:pt>
                <c:pt idx="88">
                  <c:v>4.72229999999999</c:v>
                </c:pt>
                <c:pt idx="89">
                  <c:v>4.7722999999999898</c:v>
                </c:pt>
                <c:pt idx="90">
                  <c:v>4.8222999999999896</c:v>
                </c:pt>
                <c:pt idx="91">
                  <c:v>4.8722999999999903</c:v>
                </c:pt>
                <c:pt idx="92">
                  <c:v>4.9222999999999901</c:v>
                </c:pt>
                <c:pt idx="93">
                  <c:v>4.97229999999999</c:v>
                </c:pt>
                <c:pt idx="94">
                  <c:v>5.0222999999999898</c:v>
                </c:pt>
                <c:pt idx="95">
                  <c:v>5.0722999999999896</c:v>
                </c:pt>
                <c:pt idx="96">
                  <c:v>5.1222999999999903</c:v>
                </c:pt>
                <c:pt idx="97">
                  <c:v>5.1722999999999901</c:v>
                </c:pt>
                <c:pt idx="98">
                  <c:v>5.22229999999999</c:v>
                </c:pt>
                <c:pt idx="99">
                  <c:v>5.2722999999999898</c:v>
                </c:pt>
                <c:pt idx="100">
                  <c:v>5.3222999999999896</c:v>
                </c:pt>
                <c:pt idx="101">
                  <c:v>5.3722999999999903</c:v>
                </c:pt>
                <c:pt idx="102">
                  <c:v>5.4222999999999901</c:v>
                </c:pt>
                <c:pt idx="103">
                  <c:v>5.47229999999999</c:v>
                </c:pt>
                <c:pt idx="104">
                  <c:v>5.5222999999999898</c:v>
                </c:pt>
                <c:pt idx="105">
                  <c:v>5.5722999999999896</c:v>
                </c:pt>
                <c:pt idx="106">
                  <c:v>5.6222999999999903</c:v>
                </c:pt>
                <c:pt idx="107">
                  <c:v>5.6722999999999901</c:v>
                </c:pt>
                <c:pt idx="108">
                  <c:v>5.72229999999999</c:v>
                </c:pt>
                <c:pt idx="109">
                  <c:v>5.7722999999999898</c:v>
                </c:pt>
                <c:pt idx="110">
                  <c:v>5.8222999999999896</c:v>
                </c:pt>
                <c:pt idx="111">
                  <c:v>5.8722999999999903</c:v>
                </c:pt>
                <c:pt idx="112">
                  <c:v>5.9222999999999901</c:v>
                </c:pt>
                <c:pt idx="113">
                  <c:v>5.97229999999999</c:v>
                </c:pt>
                <c:pt idx="114">
                  <c:v>6.0222999999999898</c:v>
                </c:pt>
                <c:pt idx="115">
                  <c:v>6.0722999999999896</c:v>
                </c:pt>
                <c:pt idx="116">
                  <c:v>6.1222999999999903</c:v>
                </c:pt>
                <c:pt idx="117">
                  <c:v>6.1722999999999901</c:v>
                </c:pt>
                <c:pt idx="118">
                  <c:v>6.22229999999999</c:v>
                </c:pt>
                <c:pt idx="119">
                  <c:v>6.2722999999999898</c:v>
                </c:pt>
                <c:pt idx="120">
                  <c:v>6.3222999999999896</c:v>
                </c:pt>
                <c:pt idx="121">
                  <c:v>6.3722999999999903</c:v>
                </c:pt>
                <c:pt idx="122">
                  <c:v>6.4222999999999901</c:v>
                </c:pt>
                <c:pt idx="123">
                  <c:v>6.47229999999999</c:v>
                </c:pt>
                <c:pt idx="124">
                  <c:v>6.5222999999999898</c:v>
                </c:pt>
                <c:pt idx="125">
                  <c:v>6.5722999999999896</c:v>
                </c:pt>
                <c:pt idx="126">
                  <c:v>6.6222999999999796</c:v>
                </c:pt>
                <c:pt idx="127">
                  <c:v>6.6722999999999901</c:v>
                </c:pt>
                <c:pt idx="128">
                  <c:v>6.7222999999999802</c:v>
                </c:pt>
                <c:pt idx="129">
                  <c:v>6.7722999999999898</c:v>
                </c:pt>
                <c:pt idx="130">
                  <c:v>6.8222999999999798</c:v>
                </c:pt>
                <c:pt idx="131">
                  <c:v>6.89729999999998</c:v>
                </c:pt>
                <c:pt idx="132">
                  <c:v>6.9972999999999796</c:v>
                </c:pt>
                <c:pt idx="133">
                  <c:v>7.0972999999999802</c:v>
                </c:pt>
                <c:pt idx="134">
                  <c:v>7.1972999999999798</c:v>
                </c:pt>
                <c:pt idx="135">
                  <c:v>7.2972999999999804</c:v>
                </c:pt>
                <c:pt idx="136">
                  <c:v>7.39729999999998</c:v>
                </c:pt>
                <c:pt idx="137">
                  <c:v>7.4972999999999796</c:v>
                </c:pt>
                <c:pt idx="138">
                  <c:v>7.5972999999999802</c:v>
                </c:pt>
                <c:pt idx="139">
                  <c:v>7.6972999999999798</c:v>
                </c:pt>
                <c:pt idx="140">
                  <c:v>7.7972999999999804</c:v>
                </c:pt>
                <c:pt idx="141">
                  <c:v>7.89729999999998</c:v>
                </c:pt>
                <c:pt idx="142">
                  <c:v>7.9972999999999796</c:v>
                </c:pt>
                <c:pt idx="143">
                  <c:v>8.0972999999999793</c:v>
                </c:pt>
                <c:pt idx="144">
                  <c:v>8.1972999999999807</c:v>
                </c:pt>
                <c:pt idx="145">
                  <c:v>8.2972999999999804</c:v>
                </c:pt>
                <c:pt idx="146">
                  <c:v>8.39729999999998</c:v>
                </c:pt>
                <c:pt idx="147">
                  <c:v>8.4972999999999796</c:v>
                </c:pt>
                <c:pt idx="148">
                  <c:v>8.5972999999999793</c:v>
                </c:pt>
                <c:pt idx="149">
                  <c:v>8.6972999999999807</c:v>
                </c:pt>
                <c:pt idx="150">
                  <c:v>8.7972999999999804</c:v>
                </c:pt>
                <c:pt idx="151">
                  <c:v>8.89729999999998</c:v>
                </c:pt>
                <c:pt idx="152">
                  <c:v>8.9972999999999796</c:v>
                </c:pt>
                <c:pt idx="153">
                  <c:v>9.0972999999999793</c:v>
                </c:pt>
                <c:pt idx="154">
                  <c:v>9.1972999999999807</c:v>
                </c:pt>
                <c:pt idx="155">
                  <c:v>9.2972999999999697</c:v>
                </c:pt>
                <c:pt idx="156">
                  <c:v>9.39729999999998</c:v>
                </c:pt>
                <c:pt idx="157">
                  <c:v>9.4972999999999708</c:v>
                </c:pt>
                <c:pt idx="158">
                  <c:v>9.5972999999999793</c:v>
                </c:pt>
                <c:pt idx="159">
                  <c:v>9.6972999999999701</c:v>
                </c:pt>
                <c:pt idx="160">
                  <c:v>9.7972999999999697</c:v>
                </c:pt>
                <c:pt idx="161">
                  <c:v>9.8472999999999704</c:v>
                </c:pt>
              </c:numCache>
            </c:numRef>
          </c:xVal>
          <c:yVal>
            <c:numRef>
              <c:f>'3-lin'!$E$182:$E$343</c:f>
              <c:numCache>
                <c:formatCode>General</c:formatCode>
                <c:ptCount val="162"/>
                <c:pt idx="0">
                  <c:v>5.9704315878219899E-3</c:v>
                </c:pt>
                <c:pt idx="1">
                  <c:v>5.8754912317404099E-3</c:v>
                </c:pt>
                <c:pt idx="2">
                  <c:v>5.6862444371542104E-3</c:v>
                </c:pt>
                <c:pt idx="3">
                  <c:v>5.4983972637542402E-3</c:v>
                </c:pt>
                <c:pt idx="4">
                  <c:v>5.3105500903542898E-3</c:v>
                </c:pt>
                <c:pt idx="5">
                  <c:v>5.12270291695431E-3</c:v>
                </c:pt>
                <c:pt idx="6">
                  <c:v>4.9348557435543502E-3</c:v>
                </c:pt>
                <c:pt idx="7">
                  <c:v>5.0477981567382799E-2</c:v>
                </c:pt>
                <c:pt idx="8">
                  <c:v>5.0706863403320299E-2</c:v>
                </c:pt>
                <c:pt idx="9">
                  <c:v>5.0926208496093701E-2</c:v>
                </c:pt>
                <c:pt idx="10">
                  <c:v>5.1150321960449101E-2</c:v>
                </c:pt>
                <c:pt idx="11">
                  <c:v>5.1369667053222601E-2</c:v>
                </c:pt>
                <c:pt idx="12">
                  <c:v>5.1584243774414E-2</c:v>
                </c:pt>
                <c:pt idx="13">
                  <c:v>5.1803588867187403E-2</c:v>
                </c:pt>
                <c:pt idx="14">
                  <c:v>5.2013397216796799E-2</c:v>
                </c:pt>
                <c:pt idx="15">
                  <c:v>5.2227973937988198E-2</c:v>
                </c:pt>
                <c:pt idx="16">
                  <c:v>5.2437782287597601E-2</c:v>
                </c:pt>
                <c:pt idx="17">
                  <c:v>5.2642822265624903E-2</c:v>
                </c:pt>
                <c:pt idx="18">
                  <c:v>5.2847862243651997E-2</c:v>
                </c:pt>
                <c:pt idx="19">
                  <c:v>5.30481338500974E-2</c:v>
                </c:pt>
                <c:pt idx="20">
                  <c:v>5.3248405456542601E-2</c:v>
                </c:pt>
                <c:pt idx="21">
                  <c:v>5.3443908691406097E-2</c:v>
                </c:pt>
                <c:pt idx="22">
                  <c:v>5.3639411926269399E-2</c:v>
                </c:pt>
                <c:pt idx="23">
                  <c:v>5.3825378417968403E-2</c:v>
                </c:pt>
                <c:pt idx="24">
                  <c:v>5.4011344909667899E-2</c:v>
                </c:pt>
                <c:pt idx="25">
                  <c:v>5.4192543029784802E-2</c:v>
                </c:pt>
                <c:pt idx="26">
                  <c:v>5.4373741149902198E-2</c:v>
                </c:pt>
                <c:pt idx="27">
                  <c:v>5.4545402526855198E-2</c:v>
                </c:pt>
                <c:pt idx="28">
                  <c:v>5.4721832275390403E-2</c:v>
                </c:pt>
                <c:pt idx="29">
                  <c:v>5.4883956909179202E-2</c:v>
                </c:pt>
                <c:pt idx="30">
                  <c:v>5.50460815429685E-2</c:v>
                </c:pt>
                <c:pt idx="31">
                  <c:v>5.5203437805175302E-2</c:v>
                </c:pt>
                <c:pt idx="32">
                  <c:v>5.53560256958004E-2</c:v>
                </c:pt>
                <c:pt idx="33">
                  <c:v>5.55038452148435E-2</c:v>
                </c:pt>
                <c:pt idx="34">
                  <c:v>5.5646896362304098E-2</c:v>
                </c:pt>
                <c:pt idx="35">
                  <c:v>5.5780410766601202E-2</c:v>
                </c:pt>
                <c:pt idx="36">
                  <c:v>5.5913925170898E-2</c:v>
                </c:pt>
                <c:pt idx="37">
                  <c:v>5.6042671203613101E-2</c:v>
                </c:pt>
                <c:pt idx="38">
                  <c:v>5.6157112121581601E-2</c:v>
                </c:pt>
                <c:pt idx="39">
                  <c:v>5.6271553039550497E-2</c:v>
                </c:pt>
                <c:pt idx="40">
                  <c:v>5.6381225585936903E-2</c:v>
                </c:pt>
                <c:pt idx="41">
                  <c:v>5.6476593017577903E-2</c:v>
                </c:pt>
                <c:pt idx="42">
                  <c:v>5.6576728820799997E-2</c:v>
                </c:pt>
                <c:pt idx="43">
                  <c:v>5.6657791137695299E-2</c:v>
                </c:pt>
                <c:pt idx="44">
                  <c:v>5.6734085083007299E-2</c:v>
                </c:pt>
                <c:pt idx="45">
                  <c:v>5.6805610656737698E-2</c:v>
                </c:pt>
                <c:pt idx="46">
                  <c:v>5.6872367858886698E-2</c:v>
                </c:pt>
                <c:pt idx="47">
                  <c:v>5.6920051574707101E-2</c:v>
                </c:pt>
                <c:pt idx="48">
                  <c:v>5.6972503662109597E-2</c:v>
                </c:pt>
                <c:pt idx="49">
                  <c:v>5.7005882263183198E-2</c:v>
                </c:pt>
                <c:pt idx="50">
                  <c:v>5.7034492492675802E-2</c:v>
                </c:pt>
                <c:pt idx="51">
                  <c:v>5.7048797607421799E-2</c:v>
                </c:pt>
                <c:pt idx="52">
                  <c:v>5.7063102722167601E-2</c:v>
                </c:pt>
                <c:pt idx="53">
                  <c:v>5.7058334350585403E-2</c:v>
                </c:pt>
                <c:pt idx="54">
                  <c:v>5.7048797607421098E-2</c:v>
                </c:pt>
                <c:pt idx="55">
                  <c:v>5.70297241210935E-2</c:v>
                </c:pt>
                <c:pt idx="56">
                  <c:v>5.6991577148437E-2</c:v>
                </c:pt>
                <c:pt idx="57">
                  <c:v>5.6948661804198497E-2</c:v>
                </c:pt>
                <c:pt idx="58">
                  <c:v>5.6896209716796799E-2</c:v>
                </c:pt>
                <c:pt idx="59">
                  <c:v>5.6824684143065698E-2</c:v>
                </c:pt>
                <c:pt idx="60">
                  <c:v>5.6748390197752997E-2</c:v>
                </c:pt>
                <c:pt idx="61">
                  <c:v>5.6653022766112698E-2</c:v>
                </c:pt>
                <c:pt idx="62">
                  <c:v>5.6548118591307803E-2</c:v>
                </c:pt>
                <c:pt idx="63">
                  <c:v>5.6428909301757701E-2</c:v>
                </c:pt>
                <c:pt idx="64">
                  <c:v>5.63001632690419E-2</c:v>
                </c:pt>
                <c:pt idx="65">
                  <c:v>5.615234375E-2</c:v>
                </c:pt>
                <c:pt idx="66">
                  <c:v>5.5994987487791803E-2</c:v>
                </c:pt>
                <c:pt idx="67">
                  <c:v>5.5813789367675601E-2</c:v>
                </c:pt>
                <c:pt idx="68">
                  <c:v>5.5632591247558302E-2</c:v>
                </c:pt>
                <c:pt idx="69">
                  <c:v>5.5422782897948497E-2</c:v>
                </c:pt>
                <c:pt idx="70">
                  <c:v>5.5198669433593403E-2</c:v>
                </c:pt>
                <c:pt idx="71">
                  <c:v>5.4969787597656E-2</c:v>
                </c:pt>
                <c:pt idx="72">
                  <c:v>5.4712295532225702E-2</c:v>
                </c:pt>
                <c:pt idx="73">
                  <c:v>5.4445266723632701E-2</c:v>
                </c:pt>
                <c:pt idx="74">
                  <c:v>5.41543960571279E-2</c:v>
                </c:pt>
                <c:pt idx="75">
                  <c:v>5.3853988647460403E-2</c:v>
                </c:pt>
                <c:pt idx="76">
                  <c:v>5.3534507751464198E-2</c:v>
                </c:pt>
                <c:pt idx="77">
                  <c:v>5.3191184997558399E-2</c:v>
                </c:pt>
                <c:pt idx="78">
                  <c:v>5.2838325500487601E-2</c:v>
                </c:pt>
                <c:pt idx="79">
                  <c:v>5.2456855773924602E-2</c:v>
                </c:pt>
                <c:pt idx="80">
                  <c:v>5.2065849304198997E-2</c:v>
                </c:pt>
                <c:pt idx="81">
                  <c:v>5.1646232604979803E-2</c:v>
                </c:pt>
                <c:pt idx="82">
                  <c:v>5.1217079162596699E-2</c:v>
                </c:pt>
                <c:pt idx="83">
                  <c:v>5.0764083862304299E-2</c:v>
                </c:pt>
                <c:pt idx="84">
                  <c:v>5.0287246704101403E-2</c:v>
                </c:pt>
                <c:pt idx="85">
                  <c:v>4.9796104431151497E-2</c:v>
                </c:pt>
                <c:pt idx="86">
                  <c:v>4.92858886718745E-2</c:v>
                </c:pt>
                <c:pt idx="87">
                  <c:v>4.8747062683104497E-2</c:v>
                </c:pt>
                <c:pt idx="88">
                  <c:v>4.8193931579589802E-2</c:v>
                </c:pt>
                <c:pt idx="89">
                  <c:v>4.7616958618163598E-2</c:v>
                </c:pt>
                <c:pt idx="90">
                  <c:v>4.7025680541991598E-2</c:v>
                </c:pt>
                <c:pt idx="91">
                  <c:v>4.6405792236327299E-2</c:v>
                </c:pt>
                <c:pt idx="92">
                  <c:v>4.5766830444335597E-2</c:v>
                </c:pt>
                <c:pt idx="93">
                  <c:v>4.5108795166015299E-2</c:v>
                </c:pt>
                <c:pt idx="94">
                  <c:v>4.4431686401367E-2</c:v>
                </c:pt>
                <c:pt idx="95">
                  <c:v>4.37307357788079E-2</c:v>
                </c:pt>
                <c:pt idx="96">
                  <c:v>4.3010711669921001E-2</c:v>
                </c:pt>
                <c:pt idx="97">
                  <c:v>4.2266845703124598E-2</c:v>
                </c:pt>
                <c:pt idx="98">
                  <c:v>4.1508674621581802E-2</c:v>
                </c:pt>
                <c:pt idx="99">
                  <c:v>4.0726661682128497E-2</c:v>
                </c:pt>
                <c:pt idx="100">
                  <c:v>3.9930343627929202E-2</c:v>
                </c:pt>
                <c:pt idx="101">
                  <c:v>3.9110183715819397E-2</c:v>
                </c:pt>
                <c:pt idx="102">
                  <c:v>3.8270950317382299E-2</c:v>
                </c:pt>
                <c:pt idx="103">
                  <c:v>3.7417411804198601E-2</c:v>
                </c:pt>
                <c:pt idx="104">
                  <c:v>3.6540031433104601E-2</c:v>
                </c:pt>
                <c:pt idx="105">
                  <c:v>3.5657882690428702E-2</c:v>
                </c:pt>
                <c:pt idx="106">
                  <c:v>3.4751892089843403E-2</c:v>
                </c:pt>
                <c:pt idx="107">
                  <c:v>3.38315963745097E-2</c:v>
                </c:pt>
                <c:pt idx="108">
                  <c:v>3.2896995544432803E-2</c:v>
                </c:pt>
                <c:pt idx="109">
                  <c:v>3.1952857971189998E-2</c:v>
                </c:pt>
                <c:pt idx="110">
                  <c:v>3.0994415283202299E-2</c:v>
                </c:pt>
                <c:pt idx="111">
                  <c:v>3.00264358520504E-2</c:v>
                </c:pt>
                <c:pt idx="112">
                  <c:v>2.90489196777323E-2</c:v>
                </c:pt>
                <c:pt idx="113">
                  <c:v>2.80618667602529E-2</c:v>
                </c:pt>
                <c:pt idx="114">
                  <c:v>2.7074813842771901E-2</c:v>
                </c:pt>
                <c:pt idx="115">
                  <c:v>2.6078224182126599E-2</c:v>
                </c:pt>
                <c:pt idx="116">
                  <c:v>2.5081634521483199E-2</c:v>
                </c:pt>
                <c:pt idx="117">
                  <c:v>2.4080276489257299E-2</c:v>
                </c:pt>
                <c:pt idx="118">
                  <c:v>2.3083686828610901E-2</c:v>
                </c:pt>
                <c:pt idx="119">
                  <c:v>2.20918655395499E-2</c:v>
                </c:pt>
                <c:pt idx="120">
                  <c:v>2.1100044250486401E-2</c:v>
                </c:pt>
                <c:pt idx="121">
                  <c:v>2.0117759704590201E-2</c:v>
                </c:pt>
                <c:pt idx="122">
                  <c:v>1.9145011901853099E-2</c:v>
                </c:pt>
                <c:pt idx="123">
                  <c:v>1.8191337585448698E-2</c:v>
                </c:pt>
                <c:pt idx="124">
                  <c:v>1.7242431640622599E-2</c:v>
                </c:pt>
                <c:pt idx="125">
                  <c:v>1.6312599182127799E-2</c:v>
                </c:pt>
                <c:pt idx="126">
                  <c:v>1.5411376953122899E-2</c:v>
                </c:pt>
                <c:pt idx="127">
                  <c:v>1.4162063598632601E-2</c:v>
                </c:pt>
                <c:pt idx="128">
                  <c:v>1.2664794921873E-2</c:v>
                </c:pt>
                <c:pt idx="129">
                  <c:v>1.12962722778315E-2</c:v>
                </c:pt>
                <c:pt idx="130">
                  <c:v>1.00469589233398E-2</c:v>
                </c:pt>
                <c:pt idx="131">
                  <c:v>1.2021064758299701E-2</c:v>
                </c:pt>
                <c:pt idx="132">
                  <c:v>9.4509124755859392E-3</c:v>
                </c:pt>
                <c:pt idx="133">
                  <c:v>7.4291229248038097E-3</c:v>
                </c:pt>
                <c:pt idx="134">
                  <c:v>5.8412551879878797E-3</c:v>
                </c:pt>
                <c:pt idx="135">
                  <c:v>4.5919418334947797E-3</c:v>
                </c:pt>
                <c:pt idx="136">
                  <c:v>3.6144256591795101E-3</c:v>
                </c:pt>
                <c:pt idx="137">
                  <c:v>2.8443336486816801E-3</c:v>
                </c:pt>
                <c:pt idx="138">
                  <c:v>2.2387504577623101E-3</c:v>
                </c:pt>
                <c:pt idx="139">
                  <c:v>1.7642974853502699E-3</c:v>
                </c:pt>
                <c:pt idx="140">
                  <c:v>1.3899803161620901E-3</c:v>
                </c:pt>
                <c:pt idx="141">
                  <c:v>1.0967254638668E-3</c:v>
                </c:pt>
                <c:pt idx="142">
                  <c:v>8.6784362792947402E-4</c:v>
                </c:pt>
                <c:pt idx="143">
                  <c:v>6.8426132202059999E-4</c:v>
                </c:pt>
                <c:pt idx="144">
                  <c:v>5.4597854614256902E-4</c:v>
                </c:pt>
                <c:pt idx="145">
                  <c:v>4.3153762817244203E-4</c:v>
                </c:pt>
                <c:pt idx="146">
                  <c:v>3.4332275390595802E-4</c:v>
                </c:pt>
                <c:pt idx="147">
                  <c:v>2.7418136596627098E-4</c:v>
                </c:pt>
                <c:pt idx="148">
                  <c:v>2.2172927856359501E-4</c:v>
                </c:pt>
                <c:pt idx="149">
                  <c:v>1.7642974853529299E-4</c:v>
                </c:pt>
                <c:pt idx="150">
                  <c:v>1.4305114746053201E-4</c:v>
                </c:pt>
                <c:pt idx="151">
                  <c:v>1.16825103758785E-4</c:v>
                </c:pt>
                <c:pt idx="152" formatCode="0.00E+00">
                  <c:v>9.5367431639884395E-5</c:v>
                </c:pt>
                <c:pt idx="153" formatCode="0.00E+00">
                  <c:v>7.62939453121348E-5</c:v>
                </c:pt>
                <c:pt idx="154" formatCode="0.00E+00">
                  <c:v>6.4373016356980605E-5</c:v>
                </c:pt>
                <c:pt idx="155" formatCode="0.00E+00">
                  <c:v>5.0067901610826797E-5</c:v>
                </c:pt>
                <c:pt idx="156" formatCode="0.00E+00">
                  <c:v>4.05311584467402E-5</c:v>
                </c:pt>
                <c:pt idx="157" formatCode="0.00E+00">
                  <c:v>3.3378601073680098E-5</c:v>
                </c:pt>
                <c:pt idx="158" formatCode="0.00E+00">
                  <c:v>2.1457672119145301E-5</c:v>
                </c:pt>
                <c:pt idx="159" formatCode="0.00E+00">
                  <c:v>1.4305114744985501E-5</c:v>
                </c:pt>
                <c:pt idx="160" formatCode="0.00E+00">
                  <c:v>4.7683715820315803E-6</c:v>
                </c:pt>
                <c:pt idx="161" formatCode="0.00E+00">
                  <c:v>2.1517130044390602E-6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491784"/>
        <c:axId val="444485904"/>
      </c:scatterChart>
      <c:valAx>
        <c:axId val="44449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85904"/>
        <c:crosses val="autoZero"/>
        <c:crossBetween val="midCat"/>
      </c:valAx>
      <c:valAx>
        <c:axId val="44448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91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BS-engine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'5-lin'!$M$230:$M$420</c:f>
              <c:numCache>
                <c:formatCode>General</c:formatCode>
                <c:ptCount val="191"/>
                <c:pt idx="0">
                  <c:v>0</c:v>
                </c:pt>
                <c:pt idx="1">
                  <c:v>0.10788300000000001</c:v>
                </c:pt>
                <c:pt idx="2">
                  <c:v>0.21576699999999999</c:v>
                </c:pt>
                <c:pt idx="3">
                  <c:v>0.32364999999999999</c:v>
                </c:pt>
                <c:pt idx="4">
                  <c:v>0.431533</c:v>
                </c:pt>
                <c:pt idx="5">
                  <c:v>0.53941700000000004</c:v>
                </c:pt>
                <c:pt idx="6">
                  <c:v>0.64729999999999999</c:v>
                </c:pt>
                <c:pt idx="7">
                  <c:v>0.69730000000000003</c:v>
                </c:pt>
                <c:pt idx="8">
                  <c:v>0.74729999999999996</c:v>
                </c:pt>
                <c:pt idx="9">
                  <c:v>0.79730000000000001</c:v>
                </c:pt>
                <c:pt idx="10">
                  <c:v>0.84730000000000005</c:v>
                </c:pt>
                <c:pt idx="11">
                  <c:v>0.89729999999999999</c:v>
                </c:pt>
                <c:pt idx="12">
                  <c:v>0.94730000000000003</c:v>
                </c:pt>
                <c:pt idx="13">
                  <c:v>0.99729999999999996</c:v>
                </c:pt>
                <c:pt idx="14">
                  <c:v>1.0472999999999999</c:v>
                </c:pt>
                <c:pt idx="15">
                  <c:v>1.0972999999999999</c:v>
                </c:pt>
                <c:pt idx="16">
                  <c:v>1.1473</c:v>
                </c:pt>
                <c:pt idx="17">
                  <c:v>1.1973</c:v>
                </c:pt>
                <c:pt idx="18">
                  <c:v>1.2473000000000001</c:v>
                </c:pt>
                <c:pt idx="19">
                  <c:v>1.2972999999999999</c:v>
                </c:pt>
                <c:pt idx="20">
                  <c:v>1.3472999999999999</c:v>
                </c:pt>
                <c:pt idx="21">
                  <c:v>1.3973</c:v>
                </c:pt>
                <c:pt idx="22">
                  <c:v>1.4473</c:v>
                </c:pt>
                <c:pt idx="23">
                  <c:v>1.4973000000000001</c:v>
                </c:pt>
                <c:pt idx="24">
                  <c:v>1.5472999999999999</c:v>
                </c:pt>
                <c:pt idx="25">
                  <c:v>1.5972999999999999</c:v>
                </c:pt>
                <c:pt idx="26">
                  <c:v>1.6473</c:v>
                </c:pt>
                <c:pt idx="27">
                  <c:v>1.6973</c:v>
                </c:pt>
                <c:pt idx="28">
                  <c:v>1.7473000000000001</c:v>
                </c:pt>
                <c:pt idx="29">
                  <c:v>1.7972999999999999</c:v>
                </c:pt>
                <c:pt idx="30">
                  <c:v>1.8472999999999999</c:v>
                </c:pt>
                <c:pt idx="31">
                  <c:v>1.8973</c:v>
                </c:pt>
                <c:pt idx="32">
                  <c:v>1.9473</c:v>
                </c:pt>
                <c:pt idx="33">
                  <c:v>1.9973000000000001</c:v>
                </c:pt>
                <c:pt idx="34">
                  <c:v>2.0472999999999999</c:v>
                </c:pt>
                <c:pt idx="35">
                  <c:v>2.0973000000000002</c:v>
                </c:pt>
                <c:pt idx="36">
                  <c:v>2.1473</c:v>
                </c:pt>
                <c:pt idx="37">
                  <c:v>2.1972999999999998</c:v>
                </c:pt>
                <c:pt idx="38">
                  <c:v>2.2473000000000001</c:v>
                </c:pt>
                <c:pt idx="39">
                  <c:v>2.2972999999999999</c:v>
                </c:pt>
                <c:pt idx="40">
                  <c:v>2.3473000000000002</c:v>
                </c:pt>
                <c:pt idx="41">
                  <c:v>2.3973</c:v>
                </c:pt>
                <c:pt idx="42">
                  <c:v>2.4472999999999998</c:v>
                </c:pt>
                <c:pt idx="43">
                  <c:v>2.4973000000000001</c:v>
                </c:pt>
                <c:pt idx="44">
                  <c:v>2.5472999999999999</c:v>
                </c:pt>
                <c:pt idx="45">
                  <c:v>2.5973000000000002</c:v>
                </c:pt>
                <c:pt idx="46">
                  <c:v>2.6473</c:v>
                </c:pt>
                <c:pt idx="47">
                  <c:v>2.6972999999999998</c:v>
                </c:pt>
                <c:pt idx="48">
                  <c:v>2.7473000000000001</c:v>
                </c:pt>
                <c:pt idx="49">
                  <c:v>2.7972999999999999</c:v>
                </c:pt>
                <c:pt idx="50">
                  <c:v>2.8473000000000002</c:v>
                </c:pt>
                <c:pt idx="51">
                  <c:v>2.8973</c:v>
                </c:pt>
                <c:pt idx="52">
                  <c:v>2.9472999999999998</c:v>
                </c:pt>
                <c:pt idx="53">
                  <c:v>2.9973000000000001</c:v>
                </c:pt>
                <c:pt idx="54">
                  <c:v>3.0472999999999999</c:v>
                </c:pt>
                <c:pt idx="55">
                  <c:v>3.0973000000000002</c:v>
                </c:pt>
                <c:pt idx="56">
                  <c:v>3.1473</c:v>
                </c:pt>
                <c:pt idx="57">
                  <c:v>3.1972999999999998</c:v>
                </c:pt>
                <c:pt idx="58">
                  <c:v>3.2473000000000001</c:v>
                </c:pt>
                <c:pt idx="59">
                  <c:v>3.2972999999999999</c:v>
                </c:pt>
                <c:pt idx="60">
                  <c:v>3.3473000000000002</c:v>
                </c:pt>
                <c:pt idx="61">
                  <c:v>3.3973</c:v>
                </c:pt>
                <c:pt idx="62">
                  <c:v>3.4472999999999998</c:v>
                </c:pt>
                <c:pt idx="63">
                  <c:v>3.4973000000000001</c:v>
                </c:pt>
                <c:pt idx="64">
                  <c:v>3.5472999999999999</c:v>
                </c:pt>
                <c:pt idx="65">
                  <c:v>3.5973000000000002</c:v>
                </c:pt>
                <c:pt idx="66">
                  <c:v>3.6473</c:v>
                </c:pt>
                <c:pt idx="67">
                  <c:v>3.6972999999999998</c:v>
                </c:pt>
                <c:pt idx="68">
                  <c:v>3.7473000000000001</c:v>
                </c:pt>
                <c:pt idx="69">
                  <c:v>3.7972999999999999</c:v>
                </c:pt>
                <c:pt idx="70">
                  <c:v>3.8473000000000002</c:v>
                </c:pt>
                <c:pt idx="71">
                  <c:v>3.8973</c:v>
                </c:pt>
                <c:pt idx="72">
                  <c:v>3.9472999999999998</c:v>
                </c:pt>
                <c:pt idx="73">
                  <c:v>3.9973000000000001</c:v>
                </c:pt>
                <c:pt idx="74">
                  <c:v>4.0472999999999999</c:v>
                </c:pt>
                <c:pt idx="75">
                  <c:v>4.0972999999999997</c:v>
                </c:pt>
                <c:pt idx="76">
                  <c:v>4.1473000000000004</c:v>
                </c:pt>
                <c:pt idx="77">
                  <c:v>4.1973000000000003</c:v>
                </c:pt>
                <c:pt idx="78">
                  <c:v>4.2473000000000001</c:v>
                </c:pt>
                <c:pt idx="79">
                  <c:v>4.2972999999999999</c:v>
                </c:pt>
                <c:pt idx="80">
                  <c:v>4.3472999999999997</c:v>
                </c:pt>
                <c:pt idx="81">
                  <c:v>4.3973000000000004</c:v>
                </c:pt>
                <c:pt idx="82">
                  <c:v>4.4473000000000003</c:v>
                </c:pt>
                <c:pt idx="83">
                  <c:v>4.4973000000000001</c:v>
                </c:pt>
                <c:pt idx="84">
                  <c:v>4.5472999999999999</c:v>
                </c:pt>
                <c:pt idx="85">
                  <c:v>4.5972999999999997</c:v>
                </c:pt>
                <c:pt idx="86">
                  <c:v>4.6473000000000004</c:v>
                </c:pt>
                <c:pt idx="87">
                  <c:v>4.6973000000000003</c:v>
                </c:pt>
                <c:pt idx="88">
                  <c:v>4.7473000000000001</c:v>
                </c:pt>
                <c:pt idx="89">
                  <c:v>4.7972999999999999</c:v>
                </c:pt>
                <c:pt idx="90">
                  <c:v>4.8472999999999997</c:v>
                </c:pt>
                <c:pt idx="91">
                  <c:v>4.8973000000000004</c:v>
                </c:pt>
                <c:pt idx="92">
                  <c:v>4.9473000000000003</c:v>
                </c:pt>
                <c:pt idx="93">
                  <c:v>4.9973000000000001</c:v>
                </c:pt>
                <c:pt idx="94">
                  <c:v>5.0472999999999999</c:v>
                </c:pt>
                <c:pt idx="95">
                  <c:v>5.0972999999999997</c:v>
                </c:pt>
                <c:pt idx="96">
                  <c:v>5.1473000000000004</c:v>
                </c:pt>
                <c:pt idx="97">
                  <c:v>5.1973000000000003</c:v>
                </c:pt>
                <c:pt idx="98">
                  <c:v>5.2473000000000001</c:v>
                </c:pt>
                <c:pt idx="99">
                  <c:v>5.2972999999999999</c:v>
                </c:pt>
                <c:pt idx="100">
                  <c:v>5.3472999999999997</c:v>
                </c:pt>
                <c:pt idx="101">
                  <c:v>5.3973000000000004</c:v>
                </c:pt>
                <c:pt idx="102">
                  <c:v>5.4473000000000003</c:v>
                </c:pt>
                <c:pt idx="103">
                  <c:v>5.4973000000000001</c:v>
                </c:pt>
                <c:pt idx="104">
                  <c:v>5.5472999999999999</c:v>
                </c:pt>
                <c:pt idx="105">
                  <c:v>5.5972999999999997</c:v>
                </c:pt>
                <c:pt idx="106">
                  <c:v>5.6473000000000004</c:v>
                </c:pt>
                <c:pt idx="107">
                  <c:v>5.6973000000000003</c:v>
                </c:pt>
                <c:pt idx="108">
                  <c:v>5.7473000000000001</c:v>
                </c:pt>
                <c:pt idx="109">
                  <c:v>5.7972999999999999</c:v>
                </c:pt>
                <c:pt idx="110">
                  <c:v>5.8472999999999997</c:v>
                </c:pt>
                <c:pt idx="111">
                  <c:v>5.8973000000000004</c:v>
                </c:pt>
                <c:pt idx="112" formatCode="0.00E+00">
                  <c:v>5.9473000000000003</c:v>
                </c:pt>
                <c:pt idx="113" formatCode="0.00E+00">
                  <c:v>5.9973000000000001</c:v>
                </c:pt>
                <c:pt idx="114">
                  <c:v>6.0473100000000004</c:v>
                </c:pt>
                <c:pt idx="115">
                  <c:v>6.0973100000000002</c:v>
                </c:pt>
                <c:pt idx="116">
                  <c:v>6.1473100000000001</c:v>
                </c:pt>
                <c:pt idx="117">
                  <c:v>6.1973099999999999</c:v>
                </c:pt>
                <c:pt idx="118">
                  <c:v>6.2473099999999997</c:v>
                </c:pt>
                <c:pt idx="119">
                  <c:v>6.2973100000000004</c:v>
                </c:pt>
                <c:pt idx="120">
                  <c:v>6.3473100000000002</c:v>
                </c:pt>
                <c:pt idx="121">
                  <c:v>6.3973100000000001</c:v>
                </c:pt>
                <c:pt idx="122">
                  <c:v>6.4473099999999999</c:v>
                </c:pt>
                <c:pt idx="123">
                  <c:v>6.4973099999999997</c:v>
                </c:pt>
                <c:pt idx="124">
                  <c:v>6.5473100000000004</c:v>
                </c:pt>
                <c:pt idx="125">
                  <c:v>6.5973100000000002</c:v>
                </c:pt>
                <c:pt idx="126">
                  <c:v>6.6473100000000001</c:v>
                </c:pt>
                <c:pt idx="127">
                  <c:v>6.6973099999999999</c:v>
                </c:pt>
                <c:pt idx="128">
                  <c:v>6.7473099999999997</c:v>
                </c:pt>
                <c:pt idx="129">
                  <c:v>6.7973100000000004</c:v>
                </c:pt>
                <c:pt idx="130">
                  <c:v>6.8473100000000002</c:v>
                </c:pt>
                <c:pt idx="131">
                  <c:v>6.8973100000000001</c:v>
                </c:pt>
                <c:pt idx="132">
                  <c:v>6.9473099999999999</c:v>
                </c:pt>
                <c:pt idx="133">
                  <c:v>6.9973099999999997</c:v>
                </c:pt>
                <c:pt idx="134">
                  <c:v>7.0473100000000004</c:v>
                </c:pt>
                <c:pt idx="135">
                  <c:v>7.0973100000000002</c:v>
                </c:pt>
                <c:pt idx="136">
                  <c:v>7.1473100000000001</c:v>
                </c:pt>
                <c:pt idx="137">
                  <c:v>7.1973099999999999</c:v>
                </c:pt>
                <c:pt idx="138">
                  <c:v>7.2473099999999997</c:v>
                </c:pt>
                <c:pt idx="139">
                  <c:v>7.2973100000000004</c:v>
                </c:pt>
                <c:pt idx="140">
                  <c:v>7.3473100000000002</c:v>
                </c:pt>
                <c:pt idx="141">
                  <c:v>7.3973100000000001</c:v>
                </c:pt>
                <c:pt idx="142">
                  <c:v>7.4473099999999999</c:v>
                </c:pt>
                <c:pt idx="143">
                  <c:v>7.4973099999999997</c:v>
                </c:pt>
                <c:pt idx="144">
                  <c:v>7.5473100000000004</c:v>
                </c:pt>
                <c:pt idx="145">
                  <c:v>7.5973100000000002</c:v>
                </c:pt>
                <c:pt idx="146">
                  <c:v>7.6473100000000001</c:v>
                </c:pt>
                <c:pt idx="147">
                  <c:v>7.6973099999999999</c:v>
                </c:pt>
                <c:pt idx="148">
                  <c:v>7.7473099999999997</c:v>
                </c:pt>
                <c:pt idx="149">
                  <c:v>7.7973100000000004</c:v>
                </c:pt>
                <c:pt idx="150">
                  <c:v>7.8473100000000002</c:v>
                </c:pt>
                <c:pt idx="151">
                  <c:v>7.8973100000000001</c:v>
                </c:pt>
                <c:pt idx="152">
                  <c:v>7.9473099999999999</c:v>
                </c:pt>
                <c:pt idx="153">
                  <c:v>7.9973099999999997</c:v>
                </c:pt>
                <c:pt idx="154">
                  <c:v>8.0473099999999995</c:v>
                </c:pt>
                <c:pt idx="155">
                  <c:v>8.0973100000000002</c:v>
                </c:pt>
                <c:pt idx="156">
                  <c:v>8.1473099999999992</c:v>
                </c:pt>
                <c:pt idx="157">
                  <c:v>8.1973099999999999</c:v>
                </c:pt>
                <c:pt idx="158">
                  <c:v>8.2473100000000006</c:v>
                </c:pt>
                <c:pt idx="159">
                  <c:v>8.2973099999999995</c:v>
                </c:pt>
                <c:pt idx="160">
                  <c:v>8.3473100000000002</c:v>
                </c:pt>
                <c:pt idx="161">
                  <c:v>8.3973099999999992</c:v>
                </c:pt>
                <c:pt idx="162">
                  <c:v>8.4473099999999999</c:v>
                </c:pt>
                <c:pt idx="163">
                  <c:v>8.4973100000000006</c:v>
                </c:pt>
                <c:pt idx="164">
                  <c:v>8.5473099999999995</c:v>
                </c:pt>
                <c:pt idx="165">
                  <c:v>8.5973100000000002</c:v>
                </c:pt>
                <c:pt idx="166">
                  <c:v>8.6473200000000006</c:v>
                </c:pt>
                <c:pt idx="167">
                  <c:v>8.6973199999999995</c:v>
                </c:pt>
                <c:pt idx="168">
                  <c:v>8.7473200000000002</c:v>
                </c:pt>
                <c:pt idx="169">
                  <c:v>8.7973199999999991</c:v>
                </c:pt>
                <c:pt idx="170">
                  <c:v>8.8473199999999999</c:v>
                </c:pt>
                <c:pt idx="171">
                  <c:v>8.8973200000000006</c:v>
                </c:pt>
                <c:pt idx="172">
                  <c:v>8.9473199999999995</c:v>
                </c:pt>
                <c:pt idx="173">
                  <c:v>8.9973200000000002</c:v>
                </c:pt>
                <c:pt idx="174">
                  <c:v>9.0473199999999991</c:v>
                </c:pt>
                <c:pt idx="175">
                  <c:v>9.0973199999999999</c:v>
                </c:pt>
                <c:pt idx="176">
                  <c:v>9.1473200000000006</c:v>
                </c:pt>
                <c:pt idx="177">
                  <c:v>9.1973199999999995</c:v>
                </c:pt>
                <c:pt idx="178">
                  <c:v>9.2473200000000002</c:v>
                </c:pt>
                <c:pt idx="179">
                  <c:v>9.2973199999999991</c:v>
                </c:pt>
                <c:pt idx="180">
                  <c:v>9.3473199999999999</c:v>
                </c:pt>
                <c:pt idx="181">
                  <c:v>9.3973200000000006</c:v>
                </c:pt>
                <c:pt idx="182">
                  <c:v>9.4473199999999995</c:v>
                </c:pt>
                <c:pt idx="183">
                  <c:v>9.4973200000000002</c:v>
                </c:pt>
                <c:pt idx="184">
                  <c:v>9.5473199999999991</c:v>
                </c:pt>
                <c:pt idx="185">
                  <c:v>9.5973199999999999</c:v>
                </c:pt>
                <c:pt idx="186">
                  <c:v>9.6473200000000006</c:v>
                </c:pt>
                <c:pt idx="187">
                  <c:v>9.6973199999999995</c:v>
                </c:pt>
                <c:pt idx="188">
                  <c:v>9.7473200000000002</c:v>
                </c:pt>
                <c:pt idx="189">
                  <c:v>9.7973199999999991</c:v>
                </c:pt>
                <c:pt idx="190">
                  <c:v>9.8473199999999999</c:v>
                </c:pt>
              </c:numCache>
            </c:numRef>
          </c:xVal>
          <c:yVal>
            <c:numRef>
              <c:f>'5-lin'!$S$230:$S$420</c:f>
              <c:numCache>
                <c:formatCode>0.00E+00</c:formatCode>
                <c:ptCount val="191"/>
                <c:pt idx="0">
                  <c:v>6.55895E-3</c:v>
                </c:pt>
                <c:pt idx="1">
                  <c:v>6.3168900000000004E-3</c:v>
                </c:pt>
                <c:pt idx="2">
                  <c:v>6.07553E-3</c:v>
                </c:pt>
                <c:pt idx="3">
                  <c:v>5.8348699999999998E-3</c:v>
                </c:pt>
                <c:pt idx="4">
                  <c:v>5.5948600000000001E-3</c:v>
                </c:pt>
                <c:pt idx="5">
                  <c:v>5.3554900000000001E-3</c:v>
                </c:pt>
                <c:pt idx="6">
                  <c:v>2.9504099999999998E-2</c:v>
                </c:pt>
                <c:pt idx="7">
                  <c:v>5.3335100000000003E-2</c:v>
                </c:pt>
                <c:pt idx="8">
                  <c:v>5.3371099999999998E-2</c:v>
                </c:pt>
                <c:pt idx="9">
                  <c:v>5.3401999999999998E-2</c:v>
                </c:pt>
                <c:pt idx="10">
                  <c:v>5.3428000000000003E-2</c:v>
                </c:pt>
                <c:pt idx="11">
                  <c:v>5.3448700000000002E-2</c:v>
                </c:pt>
                <c:pt idx="12">
                  <c:v>5.3464100000000001E-2</c:v>
                </c:pt>
                <c:pt idx="13">
                  <c:v>5.3474000000000001E-2</c:v>
                </c:pt>
                <c:pt idx="14">
                  <c:v>5.3478400000000002E-2</c:v>
                </c:pt>
                <c:pt idx="15">
                  <c:v>5.34771E-2</c:v>
                </c:pt>
                <c:pt idx="16">
                  <c:v>5.3469900000000001E-2</c:v>
                </c:pt>
                <c:pt idx="17">
                  <c:v>5.3456700000000003E-2</c:v>
                </c:pt>
                <c:pt idx="18">
                  <c:v>5.3437400000000003E-2</c:v>
                </c:pt>
                <c:pt idx="19">
                  <c:v>5.3411899999999998E-2</c:v>
                </c:pt>
                <c:pt idx="20">
                  <c:v>5.3379900000000001E-2</c:v>
                </c:pt>
                <c:pt idx="21">
                  <c:v>5.3341399999999997E-2</c:v>
                </c:pt>
                <c:pt idx="22">
                  <c:v>5.3296299999999998E-2</c:v>
                </c:pt>
                <c:pt idx="23">
                  <c:v>5.3244300000000001E-2</c:v>
                </c:pt>
                <c:pt idx="24">
                  <c:v>5.3185299999999998E-2</c:v>
                </c:pt>
                <c:pt idx="25">
                  <c:v>5.3119199999999998E-2</c:v>
                </c:pt>
                <c:pt idx="26">
                  <c:v>5.3045799999999997E-2</c:v>
                </c:pt>
                <c:pt idx="27">
                  <c:v>5.2965100000000001E-2</c:v>
                </c:pt>
                <c:pt idx="28">
                  <c:v>5.2876699999999999E-2</c:v>
                </c:pt>
                <c:pt idx="29">
                  <c:v>5.2780599999999997E-2</c:v>
                </c:pt>
                <c:pt idx="30">
                  <c:v>5.26767E-2</c:v>
                </c:pt>
                <c:pt idx="31">
                  <c:v>5.2564699999999999E-2</c:v>
                </c:pt>
                <c:pt idx="32">
                  <c:v>5.2444600000000001E-2</c:v>
                </c:pt>
                <c:pt idx="33">
                  <c:v>5.2316099999999997E-2</c:v>
                </c:pt>
                <c:pt idx="34">
                  <c:v>5.2179200000000002E-2</c:v>
                </c:pt>
                <c:pt idx="35">
                  <c:v>5.2033599999999999E-2</c:v>
                </c:pt>
                <c:pt idx="36">
                  <c:v>5.18792E-2</c:v>
                </c:pt>
                <c:pt idx="37">
                  <c:v>5.1715900000000002E-2</c:v>
                </c:pt>
                <c:pt idx="38">
                  <c:v>5.1543499999999999E-2</c:v>
                </c:pt>
                <c:pt idx="39">
                  <c:v>5.1361799999999999E-2</c:v>
                </c:pt>
                <c:pt idx="40">
                  <c:v>5.1170800000000002E-2</c:v>
                </c:pt>
                <c:pt idx="41">
                  <c:v>5.09702E-2</c:v>
                </c:pt>
                <c:pt idx="42">
                  <c:v>5.0759899999999997E-2</c:v>
                </c:pt>
                <c:pt idx="43">
                  <c:v>5.0539800000000003E-2</c:v>
                </c:pt>
                <c:pt idx="44">
                  <c:v>5.0309699999999999E-2</c:v>
                </c:pt>
                <c:pt idx="45">
                  <c:v>5.00694E-2</c:v>
                </c:pt>
                <c:pt idx="46">
                  <c:v>4.9818899999999999E-2</c:v>
                </c:pt>
                <c:pt idx="47">
                  <c:v>4.9557999999999998E-2</c:v>
                </c:pt>
                <c:pt idx="48">
                  <c:v>4.92866E-2</c:v>
                </c:pt>
                <c:pt idx="49">
                  <c:v>4.9004499999999999E-2</c:v>
                </c:pt>
                <c:pt idx="50">
                  <c:v>4.8711600000000001E-2</c:v>
                </c:pt>
                <c:pt idx="51">
                  <c:v>4.8407699999999998E-2</c:v>
                </c:pt>
                <c:pt idx="52">
                  <c:v>4.8092900000000001E-2</c:v>
                </c:pt>
                <c:pt idx="53">
                  <c:v>4.7766900000000001E-2</c:v>
                </c:pt>
                <c:pt idx="54">
                  <c:v>4.7429600000000002E-2</c:v>
                </c:pt>
                <c:pt idx="55">
                  <c:v>4.7080999999999998E-2</c:v>
                </c:pt>
                <c:pt idx="56">
                  <c:v>4.6720900000000003E-2</c:v>
                </c:pt>
                <c:pt idx="57">
                  <c:v>4.6349300000000003E-2</c:v>
                </c:pt>
                <c:pt idx="58">
                  <c:v>4.5966E-2</c:v>
                </c:pt>
                <c:pt idx="59">
                  <c:v>4.5571100000000003E-2</c:v>
                </c:pt>
                <c:pt idx="60">
                  <c:v>4.51644E-2</c:v>
                </c:pt>
                <c:pt idx="61">
                  <c:v>4.4745899999999998E-2</c:v>
                </c:pt>
                <c:pt idx="62">
                  <c:v>4.4315500000000001E-2</c:v>
                </c:pt>
                <c:pt idx="63">
                  <c:v>4.3873200000000001E-2</c:v>
                </c:pt>
                <c:pt idx="64">
                  <c:v>4.3418999999999999E-2</c:v>
                </c:pt>
                <c:pt idx="65">
                  <c:v>4.2952900000000002E-2</c:v>
                </c:pt>
                <c:pt idx="66">
                  <c:v>4.24748E-2</c:v>
                </c:pt>
                <c:pt idx="67">
                  <c:v>4.1984800000000003E-2</c:v>
                </c:pt>
                <c:pt idx="68">
                  <c:v>4.1482999999999999E-2</c:v>
                </c:pt>
                <c:pt idx="69">
                  <c:v>4.0969199999999997E-2</c:v>
                </c:pt>
                <c:pt idx="70">
                  <c:v>4.0443600000000003E-2</c:v>
                </c:pt>
                <c:pt idx="71">
                  <c:v>3.9906400000000002E-2</c:v>
                </c:pt>
                <c:pt idx="72">
                  <c:v>3.9357400000000001E-2</c:v>
                </c:pt>
                <c:pt idx="73">
                  <c:v>3.8796999999999998E-2</c:v>
                </c:pt>
                <c:pt idx="74">
                  <c:v>3.8225099999999998E-2</c:v>
                </c:pt>
                <c:pt idx="75">
                  <c:v>3.7642000000000002E-2</c:v>
                </c:pt>
                <c:pt idx="76">
                  <c:v>3.7047799999999999E-2</c:v>
                </c:pt>
                <c:pt idx="77">
                  <c:v>3.6442599999999999E-2</c:v>
                </c:pt>
                <c:pt idx="78">
                  <c:v>3.5826799999999999E-2</c:v>
                </c:pt>
                <c:pt idx="79">
                  <c:v>3.5200500000000003E-2</c:v>
                </c:pt>
                <c:pt idx="80">
                  <c:v>3.4563900000000002E-2</c:v>
                </c:pt>
                <c:pt idx="81">
                  <c:v>3.39174E-2</c:v>
                </c:pt>
                <c:pt idx="82">
                  <c:v>3.3261300000000001E-2</c:v>
                </c:pt>
                <c:pt idx="83">
                  <c:v>3.2595899999999997E-2</c:v>
                </c:pt>
                <c:pt idx="84">
                  <c:v>3.1921600000000001E-2</c:v>
                </c:pt>
                <c:pt idx="85">
                  <c:v>3.1238599999999998E-2</c:v>
                </c:pt>
                <c:pt idx="86">
                  <c:v>3.0547600000000001E-2</c:v>
                </c:pt>
                <c:pt idx="87">
                  <c:v>2.9848800000000002E-2</c:v>
                </c:pt>
                <c:pt idx="88">
                  <c:v>2.91428E-2</c:v>
                </c:pt>
                <c:pt idx="89">
                  <c:v>2.843E-2</c:v>
                </c:pt>
                <c:pt idx="90">
                  <c:v>2.7711099999999999E-2</c:v>
                </c:pt>
                <c:pt idx="91">
                  <c:v>2.69865E-2</c:v>
                </c:pt>
                <c:pt idx="92">
                  <c:v>2.62569E-2</c:v>
                </c:pt>
                <c:pt idx="93">
                  <c:v>2.5522799999999998E-2</c:v>
                </c:pt>
                <c:pt idx="94">
                  <c:v>2.4785000000000001E-2</c:v>
                </c:pt>
                <c:pt idx="95">
                  <c:v>2.4044200000000002E-2</c:v>
                </c:pt>
                <c:pt idx="96">
                  <c:v>2.3300999999999999E-2</c:v>
                </c:pt>
                <c:pt idx="97">
                  <c:v>2.2556199999999998E-2</c:v>
                </c:pt>
                <c:pt idx="98">
                  <c:v>2.1810599999999999E-2</c:v>
                </c:pt>
                <c:pt idx="99">
                  <c:v>2.1065E-2</c:v>
                </c:pt>
                <c:pt idx="100">
                  <c:v>2.03202E-2</c:v>
                </c:pt>
                <c:pt idx="101">
                  <c:v>1.9577199999999999E-2</c:v>
                </c:pt>
                <c:pt idx="102">
                  <c:v>1.8836700000000001E-2</c:v>
                </c:pt>
                <c:pt idx="103">
                  <c:v>1.80997E-2</c:v>
                </c:pt>
                <c:pt idx="104">
                  <c:v>1.7367199999999999E-2</c:v>
                </c:pt>
                <c:pt idx="105">
                  <c:v>1.6640100000000001E-2</c:v>
                </c:pt>
                <c:pt idx="106">
                  <c:v>1.59194E-2</c:v>
                </c:pt>
                <c:pt idx="107">
                  <c:v>1.5206000000000001E-2</c:v>
                </c:pt>
                <c:pt idx="108">
                  <c:v>1.4501E-2</c:v>
                </c:pt>
                <c:pt idx="109">
                  <c:v>1.3805400000000001E-2</c:v>
                </c:pt>
                <c:pt idx="110">
                  <c:v>1.3120100000000001E-2</c:v>
                </c:pt>
                <c:pt idx="111">
                  <c:v>1.2446199999999999E-2</c:v>
                </c:pt>
                <c:pt idx="112">
                  <c:v>1.17847E-2</c:v>
                </c:pt>
                <c:pt idx="113">
                  <c:v>1.11366E-2</c:v>
                </c:pt>
                <c:pt idx="114">
                  <c:v>1.05028E-2</c:v>
                </c:pt>
                <c:pt idx="115">
                  <c:v>9.88437E-3</c:v>
                </c:pt>
                <c:pt idx="116">
                  <c:v>9.2821899999999992E-3</c:v>
                </c:pt>
                <c:pt idx="117">
                  <c:v>8.6971800000000005E-3</c:v>
                </c:pt>
                <c:pt idx="118">
                  <c:v>8.1302200000000005E-3</c:v>
                </c:pt>
                <c:pt idx="119">
                  <c:v>7.5821500000000002E-3</c:v>
                </c:pt>
                <c:pt idx="120">
                  <c:v>7.0537600000000001E-3</c:v>
                </c:pt>
                <c:pt idx="121">
                  <c:v>6.5458000000000001E-3</c:v>
                </c:pt>
                <c:pt idx="122">
                  <c:v>6.0589900000000002E-3</c:v>
                </c:pt>
                <c:pt idx="123">
                  <c:v>5.5939800000000001E-3</c:v>
                </c:pt>
                <c:pt idx="124">
                  <c:v>5.1513699999999997E-3</c:v>
                </c:pt>
                <c:pt idx="125">
                  <c:v>4.7317499999999998E-3</c:v>
                </c:pt>
                <c:pt idx="126">
                  <c:v>4.2801699999999998E-3</c:v>
                </c:pt>
                <c:pt idx="127">
                  <c:v>3.7662199999999998E-3</c:v>
                </c:pt>
                <c:pt idx="128">
                  <c:v>3.2627400000000001E-3</c:v>
                </c:pt>
                <c:pt idx="129">
                  <c:v>2.81519E-3</c:v>
                </c:pt>
                <c:pt idx="130">
                  <c:v>2.92969E-3</c:v>
                </c:pt>
                <c:pt idx="131">
                  <c:v>2.9453499999999998E-3</c:v>
                </c:pt>
                <c:pt idx="132">
                  <c:v>2.51928E-3</c:v>
                </c:pt>
                <c:pt idx="133">
                  <c:v>2.1548399999999999E-3</c:v>
                </c:pt>
                <c:pt idx="134">
                  <c:v>1.84312E-3</c:v>
                </c:pt>
                <c:pt idx="135">
                  <c:v>1.5764900000000001E-3</c:v>
                </c:pt>
                <c:pt idx="136">
                  <c:v>1.34844E-3</c:v>
                </c:pt>
                <c:pt idx="137">
                  <c:v>1.1533699999999999E-3</c:v>
                </c:pt>
                <c:pt idx="138">
                  <c:v>9.8652399999999991E-4</c:v>
                </c:pt>
                <c:pt idx="139">
                  <c:v>8.4381300000000001E-4</c:v>
                </c:pt>
                <c:pt idx="140">
                  <c:v>7.2174700000000001E-4</c:v>
                </c:pt>
                <c:pt idx="141">
                  <c:v>6.1733899999999995E-4</c:v>
                </c:pt>
                <c:pt idx="142">
                  <c:v>5.2803400000000003E-4</c:v>
                </c:pt>
                <c:pt idx="143">
                  <c:v>4.5164899999999998E-4</c:v>
                </c:pt>
                <c:pt idx="144">
                  <c:v>3.86313E-4</c:v>
                </c:pt>
                <c:pt idx="145">
                  <c:v>3.3042899999999998E-4</c:v>
                </c:pt>
                <c:pt idx="146">
                  <c:v>2.8262900000000001E-4</c:v>
                </c:pt>
                <c:pt idx="147">
                  <c:v>2.4174299999999999E-4</c:v>
                </c:pt>
                <c:pt idx="148">
                  <c:v>2.0677299999999999E-4</c:v>
                </c:pt>
                <c:pt idx="149">
                  <c:v>1.76861E-4</c:v>
                </c:pt>
                <c:pt idx="150">
                  <c:v>1.5127599999999999E-4</c:v>
                </c:pt>
                <c:pt idx="151">
                  <c:v>1.2939200000000001E-4</c:v>
                </c:pt>
                <c:pt idx="152">
                  <c:v>1.10674E-4</c:v>
                </c:pt>
                <c:pt idx="153">
                  <c:v>9.4663599999999999E-5</c:v>
                </c:pt>
                <c:pt idx="154">
                  <c:v>8.0969299999999997E-5</c:v>
                </c:pt>
                <c:pt idx="155">
                  <c:v>6.9255899999999995E-5</c:v>
                </c:pt>
                <c:pt idx="156">
                  <c:v>5.9236900000000002E-5</c:v>
                </c:pt>
                <c:pt idx="157">
                  <c:v>5.0667300000000002E-5</c:v>
                </c:pt>
                <c:pt idx="158">
                  <c:v>4.3337200000000002E-5</c:v>
                </c:pt>
                <c:pt idx="159">
                  <c:v>3.7067399999999997E-5</c:v>
                </c:pt>
                <c:pt idx="160">
                  <c:v>3.1704500000000001E-5</c:v>
                </c:pt>
                <c:pt idx="161">
                  <c:v>2.7117299999999999E-5</c:v>
                </c:pt>
                <c:pt idx="162">
                  <c:v>2.3193500000000001E-5</c:v>
                </c:pt>
                <c:pt idx="163">
                  <c:v>1.98372E-5</c:v>
                </c:pt>
                <c:pt idx="164">
                  <c:v>1.69662E-5</c:v>
                </c:pt>
                <c:pt idx="165">
                  <c:v>1.4510300000000001E-5</c:v>
                </c:pt>
                <c:pt idx="166">
                  <c:v>1.24094E-5</c:v>
                </c:pt>
                <c:pt idx="167">
                  <c:v>1.06121E-5</c:v>
                </c:pt>
                <c:pt idx="168">
                  <c:v>9.0744000000000007E-6</c:v>
                </c:pt>
                <c:pt idx="169">
                  <c:v>7.7587499999999992E-6</c:v>
                </c:pt>
                <c:pt idx="170">
                  <c:v>6.63293E-6</c:v>
                </c:pt>
                <c:pt idx="171">
                  <c:v>5.6693799999999997E-6</c:v>
                </c:pt>
                <c:pt idx="172">
                  <c:v>4.8445400000000002E-6</c:v>
                </c:pt>
                <c:pt idx="173">
                  <c:v>4.13823E-6</c:v>
                </c:pt>
                <c:pt idx="174">
                  <c:v>3.5331600000000001E-6</c:v>
                </c:pt>
                <c:pt idx="175">
                  <c:v>3.0145300000000001E-6</c:v>
                </c:pt>
                <c:pt idx="176">
                  <c:v>2.5696599999999999E-6</c:v>
                </c:pt>
                <c:pt idx="177">
                  <c:v>2.1876500000000001E-6</c:v>
                </c:pt>
                <c:pt idx="178">
                  <c:v>1.8591699999999999E-6</c:v>
                </c:pt>
                <c:pt idx="179">
                  <c:v>1.5761799999999999E-6</c:v>
                </c:pt>
                <c:pt idx="180">
                  <c:v>1.3317399999999999E-6</c:v>
                </c:pt>
                <c:pt idx="181">
                  <c:v>1.11989E-6</c:v>
                </c:pt>
                <c:pt idx="182">
                  <c:v>9.3543700000000004E-7</c:v>
                </c:pt>
                <c:pt idx="183">
                  <c:v>7.7387000000000003E-7</c:v>
                </c:pt>
                <c:pt idx="184">
                  <c:v>6.3123799999999998E-7</c:v>
                </c:pt>
                <c:pt idx="185">
                  <c:v>5.0404800000000001E-7</c:v>
                </c:pt>
                <c:pt idx="186">
                  <c:v>3.8919099999999998E-7</c:v>
                </c:pt>
                <c:pt idx="187">
                  <c:v>2.83856E-7</c:v>
                </c:pt>
                <c:pt idx="188">
                  <c:v>1.85465E-7</c:v>
                </c:pt>
                <c:pt idx="189">
                  <c:v>9.1611399999999994E-8</c:v>
                </c:pt>
                <c:pt idx="190">
                  <c:v>-9.8099299999999996E-12</c:v>
                </c:pt>
              </c:numCache>
            </c:numRef>
          </c:yVal>
          <c:smooth val="0"/>
        </c:ser>
        <c:ser>
          <c:idx val="1"/>
          <c:order val="1"/>
          <c:tx>
            <c:v>OrcaFlex</c:v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'5-lin'!$D$182:$D$343</c:f>
              <c:numCache>
                <c:formatCode>General</c:formatCode>
                <c:ptCount val="162"/>
                <c:pt idx="0">
                  <c:v>0</c:v>
                </c:pt>
                <c:pt idx="1">
                  <c:v>5.39416666666667E-2</c:v>
                </c:pt>
                <c:pt idx="2">
                  <c:v>0.161825</c:v>
                </c:pt>
                <c:pt idx="3">
                  <c:v>0.26970833333333299</c:v>
                </c:pt>
                <c:pt idx="4">
                  <c:v>0.37759166666666699</c:v>
                </c:pt>
                <c:pt idx="5">
                  <c:v>0.48547499999999999</c:v>
                </c:pt>
                <c:pt idx="6">
                  <c:v>0.59335833333333299</c:v>
                </c:pt>
                <c:pt idx="7">
                  <c:v>0.67230000000000001</c:v>
                </c:pt>
                <c:pt idx="8">
                  <c:v>0.72230000000000005</c:v>
                </c:pt>
                <c:pt idx="9">
                  <c:v>0.77229999999999999</c:v>
                </c:pt>
                <c:pt idx="10">
                  <c:v>0.82230000000000003</c:v>
                </c:pt>
                <c:pt idx="11">
                  <c:v>0.87229999999999996</c:v>
                </c:pt>
                <c:pt idx="12">
                  <c:v>0.92230000000000001</c:v>
                </c:pt>
                <c:pt idx="13">
                  <c:v>0.97230000000000005</c:v>
                </c:pt>
                <c:pt idx="14">
                  <c:v>1.0223</c:v>
                </c:pt>
                <c:pt idx="15">
                  <c:v>1.0723</c:v>
                </c:pt>
                <c:pt idx="16">
                  <c:v>1.1223000000000001</c:v>
                </c:pt>
                <c:pt idx="17">
                  <c:v>1.1722999999999999</c:v>
                </c:pt>
                <c:pt idx="18">
                  <c:v>1.2222999999999999</c:v>
                </c:pt>
                <c:pt idx="19">
                  <c:v>1.2723</c:v>
                </c:pt>
                <c:pt idx="20">
                  <c:v>1.3223</c:v>
                </c:pt>
                <c:pt idx="21">
                  <c:v>1.3723000000000001</c:v>
                </c:pt>
                <c:pt idx="22">
                  <c:v>1.4222999999999999</c:v>
                </c:pt>
                <c:pt idx="23">
                  <c:v>1.4722999999999999</c:v>
                </c:pt>
                <c:pt idx="24">
                  <c:v>1.5223</c:v>
                </c:pt>
                <c:pt idx="25">
                  <c:v>1.5723</c:v>
                </c:pt>
                <c:pt idx="26">
                  <c:v>1.6223000000000001</c:v>
                </c:pt>
                <c:pt idx="27">
                  <c:v>1.6722999999999999</c:v>
                </c:pt>
                <c:pt idx="28">
                  <c:v>1.7222999999999999</c:v>
                </c:pt>
                <c:pt idx="29">
                  <c:v>1.7723</c:v>
                </c:pt>
                <c:pt idx="30">
                  <c:v>1.8223</c:v>
                </c:pt>
                <c:pt idx="31">
                  <c:v>1.8723000000000001</c:v>
                </c:pt>
                <c:pt idx="32">
                  <c:v>1.9222999999999999</c:v>
                </c:pt>
                <c:pt idx="33">
                  <c:v>1.9722999999999999</c:v>
                </c:pt>
                <c:pt idx="34">
                  <c:v>2.0223</c:v>
                </c:pt>
                <c:pt idx="35">
                  <c:v>2.0722999999999998</c:v>
                </c:pt>
                <c:pt idx="36">
                  <c:v>2.1223000000000001</c:v>
                </c:pt>
                <c:pt idx="37">
                  <c:v>2.1722999999999999</c:v>
                </c:pt>
                <c:pt idx="38">
                  <c:v>2.2223000000000002</c:v>
                </c:pt>
                <c:pt idx="39">
                  <c:v>2.2723</c:v>
                </c:pt>
                <c:pt idx="40">
                  <c:v>2.3222999999999998</c:v>
                </c:pt>
                <c:pt idx="41">
                  <c:v>2.3723000000000001</c:v>
                </c:pt>
                <c:pt idx="42">
                  <c:v>2.4222999999999999</c:v>
                </c:pt>
                <c:pt idx="43">
                  <c:v>2.4723000000000002</c:v>
                </c:pt>
                <c:pt idx="44">
                  <c:v>2.5223</c:v>
                </c:pt>
                <c:pt idx="45">
                  <c:v>2.5722999999999998</c:v>
                </c:pt>
                <c:pt idx="46">
                  <c:v>2.6223000000000001</c:v>
                </c:pt>
                <c:pt idx="47">
                  <c:v>2.6722999999999999</c:v>
                </c:pt>
                <c:pt idx="48">
                  <c:v>2.7223000000000002</c:v>
                </c:pt>
                <c:pt idx="49">
                  <c:v>2.7723</c:v>
                </c:pt>
                <c:pt idx="50">
                  <c:v>2.8222999999999998</c:v>
                </c:pt>
                <c:pt idx="51">
                  <c:v>2.8723000000000001</c:v>
                </c:pt>
                <c:pt idx="52">
                  <c:v>2.9222999999999999</c:v>
                </c:pt>
                <c:pt idx="53">
                  <c:v>2.9723000000000002</c:v>
                </c:pt>
                <c:pt idx="54">
                  <c:v>3.0223</c:v>
                </c:pt>
                <c:pt idx="55">
                  <c:v>3.0722999999999998</c:v>
                </c:pt>
                <c:pt idx="56">
                  <c:v>3.1223000000000001</c:v>
                </c:pt>
                <c:pt idx="57">
                  <c:v>3.1722999999999999</c:v>
                </c:pt>
                <c:pt idx="58">
                  <c:v>3.2223000000000002</c:v>
                </c:pt>
                <c:pt idx="59">
                  <c:v>3.2723</c:v>
                </c:pt>
                <c:pt idx="60">
                  <c:v>3.3222999999999998</c:v>
                </c:pt>
                <c:pt idx="61">
                  <c:v>3.3723000000000001</c:v>
                </c:pt>
                <c:pt idx="62">
                  <c:v>3.4222999999999999</c:v>
                </c:pt>
                <c:pt idx="63">
                  <c:v>3.4723000000000002</c:v>
                </c:pt>
                <c:pt idx="64">
                  <c:v>3.5223</c:v>
                </c:pt>
                <c:pt idx="65">
                  <c:v>3.5722999999999998</c:v>
                </c:pt>
                <c:pt idx="66">
                  <c:v>3.6223000000000001</c:v>
                </c:pt>
                <c:pt idx="67">
                  <c:v>3.6722999999999999</c:v>
                </c:pt>
                <c:pt idx="68">
                  <c:v>3.7223000000000002</c:v>
                </c:pt>
                <c:pt idx="69">
                  <c:v>3.7723</c:v>
                </c:pt>
                <c:pt idx="70">
                  <c:v>3.8222999999999998</c:v>
                </c:pt>
                <c:pt idx="71">
                  <c:v>3.8722999999999899</c:v>
                </c:pt>
                <c:pt idx="72">
                  <c:v>3.9222999999999901</c:v>
                </c:pt>
                <c:pt idx="73">
                  <c:v>3.97229999999999</c:v>
                </c:pt>
                <c:pt idx="74">
                  <c:v>4.0222999999999898</c:v>
                </c:pt>
                <c:pt idx="75">
                  <c:v>4.0722999999999896</c:v>
                </c:pt>
                <c:pt idx="76">
                  <c:v>4.1222999999999903</c:v>
                </c:pt>
                <c:pt idx="77">
                  <c:v>4.1722999999999901</c:v>
                </c:pt>
                <c:pt idx="78">
                  <c:v>4.22229999999999</c:v>
                </c:pt>
                <c:pt idx="79">
                  <c:v>4.2722999999999898</c:v>
                </c:pt>
                <c:pt idx="80">
                  <c:v>4.3222999999999896</c:v>
                </c:pt>
                <c:pt idx="81">
                  <c:v>4.3722999999999903</c:v>
                </c:pt>
                <c:pt idx="82">
                  <c:v>4.4222999999999901</c:v>
                </c:pt>
                <c:pt idx="83">
                  <c:v>4.47229999999999</c:v>
                </c:pt>
                <c:pt idx="84">
                  <c:v>4.5222999999999898</c:v>
                </c:pt>
                <c:pt idx="85">
                  <c:v>4.5722999999999896</c:v>
                </c:pt>
                <c:pt idx="86">
                  <c:v>4.6222999999999903</c:v>
                </c:pt>
                <c:pt idx="87">
                  <c:v>4.6722999999999901</c:v>
                </c:pt>
                <c:pt idx="88">
                  <c:v>4.72229999999999</c:v>
                </c:pt>
                <c:pt idx="89">
                  <c:v>4.7722999999999898</c:v>
                </c:pt>
                <c:pt idx="90">
                  <c:v>4.8222999999999896</c:v>
                </c:pt>
                <c:pt idx="91">
                  <c:v>4.8722999999999903</c:v>
                </c:pt>
                <c:pt idx="92">
                  <c:v>4.9222999999999901</c:v>
                </c:pt>
                <c:pt idx="93">
                  <c:v>4.97229999999999</c:v>
                </c:pt>
                <c:pt idx="94">
                  <c:v>5.0222999999999898</c:v>
                </c:pt>
                <c:pt idx="95">
                  <c:v>5.0722999999999896</c:v>
                </c:pt>
                <c:pt idx="96">
                  <c:v>5.1222999999999903</c:v>
                </c:pt>
                <c:pt idx="97">
                  <c:v>5.1722999999999901</c:v>
                </c:pt>
                <c:pt idx="98">
                  <c:v>5.22229999999999</c:v>
                </c:pt>
                <c:pt idx="99">
                  <c:v>5.2722999999999898</c:v>
                </c:pt>
                <c:pt idx="100">
                  <c:v>5.3222999999999896</c:v>
                </c:pt>
                <c:pt idx="101">
                  <c:v>5.3722999999999903</c:v>
                </c:pt>
                <c:pt idx="102">
                  <c:v>5.4222999999999901</c:v>
                </c:pt>
                <c:pt idx="103">
                  <c:v>5.47229999999999</c:v>
                </c:pt>
                <c:pt idx="104">
                  <c:v>5.5222999999999898</c:v>
                </c:pt>
                <c:pt idx="105">
                  <c:v>5.5722999999999896</c:v>
                </c:pt>
                <c:pt idx="106">
                  <c:v>5.6222999999999903</c:v>
                </c:pt>
                <c:pt idx="107">
                  <c:v>5.6722999999999901</c:v>
                </c:pt>
                <c:pt idx="108">
                  <c:v>5.72229999999999</c:v>
                </c:pt>
                <c:pt idx="109">
                  <c:v>5.7722999999999898</c:v>
                </c:pt>
                <c:pt idx="110">
                  <c:v>5.8222999999999896</c:v>
                </c:pt>
                <c:pt idx="111">
                  <c:v>5.8722999999999903</c:v>
                </c:pt>
                <c:pt idx="112">
                  <c:v>5.9222999999999901</c:v>
                </c:pt>
                <c:pt idx="113">
                  <c:v>5.97229999999999</c:v>
                </c:pt>
                <c:pt idx="114">
                  <c:v>6.0222999999999898</c:v>
                </c:pt>
                <c:pt idx="115">
                  <c:v>6.0722999999999896</c:v>
                </c:pt>
                <c:pt idx="116">
                  <c:v>6.1222999999999903</c:v>
                </c:pt>
                <c:pt idx="117">
                  <c:v>6.1722999999999901</c:v>
                </c:pt>
                <c:pt idx="118">
                  <c:v>6.22229999999999</c:v>
                </c:pt>
                <c:pt idx="119">
                  <c:v>6.2722999999999898</c:v>
                </c:pt>
                <c:pt idx="120">
                  <c:v>6.3222999999999896</c:v>
                </c:pt>
                <c:pt idx="121">
                  <c:v>6.3722999999999903</c:v>
                </c:pt>
                <c:pt idx="122">
                  <c:v>6.4222999999999901</c:v>
                </c:pt>
                <c:pt idx="123">
                  <c:v>6.47229999999999</c:v>
                </c:pt>
                <c:pt idx="124">
                  <c:v>6.5222999999999898</c:v>
                </c:pt>
                <c:pt idx="125">
                  <c:v>6.5722999999999896</c:v>
                </c:pt>
                <c:pt idx="126">
                  <c:v>6.6222999999999796</c:v>
                </c:pt>
                <c:pt idx="127">
                  <c:v>6.6722999999999901</c:v>
                </c:pt>
                <c:pt idx="128">
                  <c:v>6.7222999999999802</c:v>
                </c:pt>
                <c:pt idx="129">
                  <c:v>6.7722999999999898</c:v>
                </c:pt>
                <c:pt idx="130">
                  <c:v>6.8222999999999798</c:v>
                </c:pt>
                <c:pt idx="131">
                  <c:v>6.89729999999998</c:v>
                </c:pt>
                <c:pt idx="132">
                  <c:v>6.9972999999999796</c:v>
                </c:pt>
                <c:pt idx="133">
                  <c:v>7.0972999999999802</c:v>
                </c:pt>
                <c:pt idx="134">
                  <c:v>7.1972999999999798</c:v>
                </c:pt>
                <c:pt idx="135">
                  <c:v>7.2972999999999804</c:v>
                </c:pt>
                <c:pt idx="136">
                  <c:v>7.39729999999998</c:v>
                </c:pt>
                <c:pt idx="137">
                  <c:v>7.4972999999999796</c:v>
                </c:pt>
                <c:pt idx="138">
                  <c:v>7.5972999999999802</c:v>
                </c:pt>
                <c:pt idx="139">
                  <c:v>7.6972999999999798</c:v>
                </c:pt>
                <c:pt idx="140">
                  <c:v>7.7972999999999804</c:v>
                </c:pt>
                <c:pt idx="141">
                  <c:v>7.89729999999998</c:v>
                </c:pt>
                <c:pt idx="142">
                  <c:v>7.9972999999999796</c:v>
                </c:pt>
                <c:pt idx="143">
                  <c:v>8.0972999999999793</c:v>
                </c:pt>
                <c:pt idx="144">
                  <c:v>8.1972999999999807</c:v>
                </c:pt>
                <c:pt idx="145">
                  <c:v>8.2972999999999804</c:v>
                </c:pt>
                <c:pt idx="146">
                  <c:v>8.39729999999998</c:v>
                </c:pt>
                <c:pt idx="147">
                  <c:v>8.4972999999999796</c:v>
                </c:pt>
                <c:pt idx="148">
                  <c:v>8.5972999999999793</c:v>
                </c:pt>
                <c:pt idx="149">
                  <c:v>8.6972999999999807</c:v>
                </c:pt>
                <c:pt idx="150">
                  <c:v>8.7972999999999804</c:v>
                </c:pt>
                <c:pt idx="151">
                  <c:v>8.89729999999998</c:v>
                </c:pt>
                <c:pt idx="152">
                  <c:v>8.9972999999999796</c:v>
                </c:pt>
                <c:pt idx="153">
                  <c:v>9.0972999999999793</c:v>
                </c:pt>
                <c:pt idx="154">
                  <c:v>9.1972999999999807</c:v>
                </c:pt>
                <c:pt idx="155">
                  <c:v>9.2972999999999697</c:v>
                </c:pt>
                <c:pt idx="156">
                  <c:v>9.39729999999998</c:v>
                </c:pt>
                <c:pt idx="157">
                  <c:v>9.4972999999999708</c:v>
                </c:pt>
                <c:pt idx="158">
                  <c:v>9.5972999999999793</c:v>
                </c:pt>
                <c:pt idx="159">
                  <c:v>9.6972999999999701</c:v>
                </c:pt>
                <c:pt idx="160">
                  <c:v>9.7972999999999697</c:v>
                </c:pt>
                <c:pt idx="161">
                  <c:v>9.8472999999999704</c:v>
                </c:pt>
              </c:numCache>
            </c:numRef>
          </c:xVal>
          <c:yVal>
            <c:numRef>
              <c:f>'5-lin'!$E$182:$E$343</c:f>
              <c:numCache>
                <c:formatCode>General</c:formatCode>
                <c:ptCount val="162"/>
                <c:pt idx="0">
                  <c:v>6.5695729670112099E-3</c:v>
                </c:pt>
                <c:pt idx="1">
                  <c:v>6.44787261892383E-3</c:v>
                </c:pt>
                <c:pt idx="2">
                  <c:v>6.2055866224364599E-3</c:v>
                </c:pt>
                <c:pt idx="3">
                  <c:v>5.9647002471353199E-3</c:v>
                </c:pt>
                <c:pt idx="4">
                  <c:v>5.7238138718341998E-3</c:v>
                </c:pt>
                <c:pt idx="5">
                  <c:v>5.4851374632789596E-3</c:v>
                </c:pt>
                <c:pt idx="6">
                  <c:v>5.2442510879778196E-3</c:v>
                </c:pt>
                <c:pt idx="7">
                  <c:v>5.3334236145019497E-2</c:v>
                </c:pt>
                <c:pt idx="8">
                  <c:v>5.3377151489257799E-2</c:v>
                </c:pt>
                <c:pt idx="9">
                  <c:v>5.3405761718749903E-2</c:v>
                </c:pt>
                <c:pt idx="10">
                  <c:v>5.3439140319824198E-2</c:v>
                </c:pt>
                <c:pt idx="11">
                  <c:v>5.3458213806152302E-2</c:v>
                </c:pt>
                <c:pt idx="12">
                  <c:v>5.3477287292480399E-2</c:v>
                </c:pt>
                <c:pt idx="13">
                  <c:v>5.3486824035644399E-2</c:v>
                </c:pt>
                <c:pt idx="14">
                  <c:v>5.3496360778808601E-2</c:v>
                </c:pt>
                <c:pt idx="15">
                  <c:v>5.34915924072265E-2</c:v>
                </c:pt>
                <c:pt idx="16">
                  <c:v>5.34915924072265E-2</c:v>
                </c:pt>
                <c:pt idx="17">
                  <c:v>5.3482055664062403E-2</c:v>
                </c:pt>
                <c:pt idx="18">
                  <c:v>5.3462982177734097E-2</c:v>
                </c:pt>
                <c:pt idx="19">
                  <c:v>5.3439140319823802E-2</c:v>
                </c:pt>
                <c:pt idx="20">
                  <c:v>5.3410530090331899E-2</c:v>
                </c:pt>
                <c:pt idx="21">
                  <c:v>5.3372383117675601E-2</c:v>
                </c:pt>
                <c:pt idx="22">
                  <c:v>5.3334236145019302E-2</c:v>
                </c:pt>
                <c:pt idx="23">
                  <c:v>5.3281784057616799E-2</c:v>
                </c:pt>
                <c:pt idx="24">
                  <c:v>5.3224563598632799E-2</c:v>
                </c:pt>
                <c:pt idx="25">
                  <c:v>5.3167343139648E-2</c:v>
                </c:pt>
                <c:pt idx="26">
                  <c:v>5.3091049194335903E-2</c:v>
                </c:pt>
                <c:pt idx="27">
                  <c:v>5.3014755249023202E-2</c:v>
                </c:pt>
                <c:pt idx="28">
                  <c:v>5.29289245605465E-2</c:v>
                </c:pt>
                <c:pt idx="29">
                  <c:v>5.2838325500487802E-2</c:v>
                </c:pt>
                <c:pt idx="30">
                  <c:v>5.2733421325683399E-2</c:v>
                </c:pt>
                <c:pt idx="31">
                  <c:v>5.2628517150878802E-2</c:v>
                </c:pt>
                <c:pt idx="32">
                  <c:v>5.2509307861327702E-2</c:v>
                </c:pt>
                <c:pt idx="33">
                  <c:v>5.2385330200195E-2</c:v>
                </c:pt>
                <c:pt idx="34">
                  <c:v>5.2251815795897903E-2</c:v>
                </c:pt>
                <c:pt idx="35">
                  <c:v>5.2108764648436702E-2</c:v>
                </c:pt>
                <c:pt idx="36">
                  <c:v>5.1960945129394302E-2</c:v>
                </c:pt>
                <c:pt idx="37">
                  <c:v>5.1798820495605302E-2</c:v>
                </c:pt>
                <c:pt idx="38">
                  <c:v>5.1631927490233799E-2</c:v>
                </c:pt>
                <c:pt idx="39">
                  <c:v>5.14554977416989E-2</c:v>
                </c:pt>
                <c:pt idx="40">
                  <c:v>5.1264762878417899E-2</c:v>
                </c:pt>
                <c:pt idx="41">
                  <c:v>5.1069259643554403E-2</c:v>
                </c:pt>
                <c:pt idx="42">
                  <c:v>5.0864219665527101E-2</c:v>
                </c:pt>
                <c:pt idx="43">
                  <c:v>5.0644874572753497E-2</c:v>
                </c:pt>
                <c:pt idx="44">
                  <c:v>5.0420761108397903E-2</c:v>
                </c:pt>
                <c:pt idx="45">
                  <c:v>5.0187110900878601E-2</c:v>
                </c:pt>
                <c:pt idx="46">
                  <c:v>4.9939155578612997E-2</c:v>
                </c:pt>
                <c:pt idx="47">
                  <c:v>4.9681663513183399E-2</c:v>
                </c:pt>
                <c:pt idx="48">
                  <c:v>4.9414634704589601E-2</c:v>
                </c:pt>
                <c:pt idx="49">
                  <c:v>4.9138069152831899E-2</c:v>
                </c:pt>
                <c:pt idx="50">
                  <c:v>4.88519668579099E-2</c:v>
                </c:pt>
                <c:pt idx="51">
                  <c:v>4.8551559448242097E-2</c:v>
                </c:pt>
                <c:pt idx="52">
                  <c:v>4.8241615295409802E-2</c:v>
                </c:pt>
                <c:pt idx="53">
                  <c:v>4.7917366027831601E-2</c:v>
                </c:pt>
                <c:pt idx="54">
                  <c:v>4.7588348388671597E-2</c:v>
                </c:pt>
                <c:pt idx="55">
                  <c:v>4.7245025634765E-2</c:v>
                </c:pt>
                <c:pt idx="56">
                  <c:v>4.68873977661129E-2</c:v>
                </c:pt>
                <c:pt idx="57">
                  <c:v>4.6525001525878198E-2</c:v>
                </c:pt>
                <c:pt idx="58">
                  <c:v>4.6143531799315803E-2</c:v>
                </c:pt>
                <c:pt idx="59">
                  <c:v>4.5752525329589198E-2</c:v>
                </c:pt>
                <c:pt idx="60">
                  <c:v>4.5356750488280501E-2</c:v>
                </c:pt>
                <c:pt idx="61">
                  <c:v>4.4937133789062202E-2</c:v>
                </c:pt>
                <c:pt idx="62">
                  <c:v>4.4517517089842903E-2</c:v>
                </c:pt>
                <c:pt idx="63">
                  <c:v>4.4074058532715003E-2</c:v>
                </c:pt>
                <c:pt idx="64">
                  <c:v>4.3630599975584897E-2</c:v>
                </c:pt>
                <c:pt idx="65">
                  <c:v>4.3168067932129003E-2</c:v>
                </c:pt>
                <c:pt idx="66">
                  <c:v>4.2695999145506897E-2</c:v>
                </c:pt>
                <c:pt idx="67">
                  <c:v>4.2209625244140098E-2</c:v>
                </c:pt>
                <c:pt idx="68">
                  <c:v>4.1718482971190601E-2</c:v>
                </c:pt>
                <c:pt idx="69">
                  <c:v>4.1203498840331997E-2</c:v>
                </c:pt>
                <c:pt idx="70">
                  <c:v>4.0688514709471997E-2</c:v>
                </c:pt>
                <c:pt idx="71">
                  <c:v>4.0154457092285101E-2</c:v>
                </c:pt>
                <c:pt idx="72">
                  <c:v>3.96108627319329E-2</c:v>
                </c:pt>
                <c:pt idx="73">
                  <c:v>3.9057731628416997E-2</c:v>
                </c:pt>
                <c:pt idx="74">
                  <c:v>3.8485527038574101E-2</c:v>
                </c:pt>
                <c:pt idx="75">
                  <c:v>3.79133224487299E-2</c:v>
                </c:pt>
                <c:pt idx="76">
                  <c:v>3.7322044372558302E-2</c:v>
                </c:pt>
                <c:pt idx="77">
                  <c:v>3.6725997924803903E-2</c:v>
                </c:pt>
                <c:pt idx="78">
                  <c:v>3.6110877990722101E-2</c:v>
                </c:pt>
                <c:pt idx="79">
                  <c:v>3.54909896850579E-2</c:v>
                </c:pt>
                <c:pt idx="80">
                  <c:v>3.4861564636229997E-2</c:v>
                </c:pt>
                <c:pt idx="81">
                  <c:v>3.4217834472656299E-2</c:v>
                </c:pt>
                <c:pt idx="82">
                  <c:v>3.3564567565917497E-2</c:v>
                </c:pt>
                <c:pt idx="83">
                  <c:v>3.2906532287596699E-2</c:v>
                </c:pt>
                <c:pt idx="84">
                  <c:v>3.2234191894531E-2</c:v>
                </c:pt>
                <c:pt idx="85">
                  <c:v>3.1561851501464601E-2</c:v>
                </c:pt>
                <c:pt idx="86">
                  <c:v>3.08704376220699E-2</c:v>
                </c:pt>
                <c:pt idx="87">
                  <c:v>3.0174255371093198E-2</c:v>
                </c:pt>
                <c:pt idx="88">
                  <c:v>2.9473304748534799E-2</c:v>
                </c:pt>
                <c:pt idx="89">
                  <c:v>2.8762817382811699E-2</c:v>
                </c:pt>
                <c:pt idx="90">
                  <c:v>2.80523300170895E-2</c:v>
                </c:pt>
                <c:pt idx="91">
                  <c:v>2.7327537536620899E-2</c:v>
                </c:pt>
                <c:pt idx="92">
                  <c:v>2.6597976684569199E-2</c:v>
                </c:pt>
                <c:pt idx="93">
                  <c:v>2.5873184204101202E-2</c:v>
                </c:pt>
                <c:pt idx="94">
                  <c:v>2.5134086608886198E-2</c:v>
                </c:pt>
                <c:pt idx="95">
                  <c:v>2.4394989013671198E-2</c:v>
                </c:pt>
                <c:pt idx="96">
                  <c:v>2.3651123046874702E-2</c:v>
                </c:pt>
                <c:pt idx="97">
                  <c:v>2.2912025451659799E-2</c:v>
                </c:pt>
                <c:pt idx="98">
                  <c:v>2.2168159484862501E-2</c:v>
                </c:pt>
                <c:pt idx="99">
                  <c:v>2.1419525146483501E-2</c:v>
                </c:pt>
                <c:pt idx="100">
                  <c:v>2.0675659179687299E-2</c:v>
                </c:pt>
                <c:pt idx="101">
                  <c:v>1.9931793212889602E-2</c:v>
                </c:pt>
                <c:pt idx="102">
                  <c:v>1.9192695617675601E-2</c:v>
                </c:pt>
                <c:pt idx="103">
                  <c:v>1.84583663940424E-2</c:v>
                </c:pt>
                <c:pt idx="104">
                  <c:v>1.77192687988274E-2</c:v>
                </c:pt>
                <c:pt idx="105">
                  <c:v>1.6989707946776501E-2</c:v>
                </c:pt>
                <c:pt idx="106">
                  <c:v>1.62696838378905E-2</c:v>
                </c:pt>
                <c:pt idx="107">
                  <c:v>1.55544281005855E-2</c:v>
                </c:pt>
                <c:pt idx="108">
                  <c:v>1.4843940734862201E-2</c:v>
                </c:pt>
                <c:pt idx="109">
                  <c:v>1.4147758483885799E-2</c:v>
                </c:pt>
                <c:pt idx="110">
                  <c:v>1.34515762329097E-2</c:v>
                </c:pt>
                <c:pt idx="111">
                  <c:v>1.2779235839843301E-2</c:v>
                </c:pt>
                <c:pt idx="112">
                  <c:v>1.21116638183587E-2</c:v>
                </c:pt>
                <c:pt idx="113">
                  <c:v>1.14536285400378E-2</c:v>
                </c:pt>
                <c:pt idx="114">
                  <c:v>1.0819435119628001E-2</c:v>
                </c:pt>
                <c:pt idx="115">
                  <c:v>1.01900100708005E-2</c:v>
                </c:pt>
                <c:pt idx="116">
                  <c:v>9.5844268798819104E-3</c:v>
                </c:pt>
                <c:pt idx="117">
                  <c:v>8.9883804321281308E-3</c:v>
                </c:pt>
                <c:pt idx="118">
                  <c:v>8.4114074707028804E-3</c:v>
                </c:pt>
                <c:pt idx="119">
                  <c:v>7.8582763671866292E-3</c:v>
                </c:pt>
                <c:pt idx="120">
                  <c:v>7.319450378418E-3</c:v>
                </c:pt>
                <c:pt idx="121">
                  <c:v>6.8044662475582E-3</c:v>
                </c:pt>
                <c:pt idx="122">
                  <c:v>6.3037872314441702E-3</c:v>
                </c:pt>
                <c:pt idx="123">
                  <c:v>5.8317184448236298E-3</c:v>
                </c:pt>
                <c:pt idx="124">
                  <c:v>5.3739547729489898E-3</c:v>
                </c:pt>
                <c:pt idx="125">
                  <c:v>4.9448013305658798E-3</c:v>
                </c:pt>
                <c:pt idx="126">
                  <c:v>4.5394897460929E-3</c:v>
                </c:pt>
                <c:pt idx="127">
                  <c:v>4.0483474731444202E-3</c:v>
                </c:pt>
                <c:pt idx="128">
                  <c:v>3.5095214843735702E-3</c:v>
                </c:pt>
                <c:pt idx="129">
                  <c:v>3.0374526977537302E-3</c:v>
                </c:pt>
                <c:pt idx="130">
                  <c:v>2.6130676269519502E-3</c:v>
                </c:pt>
                <c:pt idx="131">
                  <c:v>2.97784805297832E-3</c:v>
                </c:pt>
                <c:pt idx="132">
                  <c:v>2.1862983703611E-3</c:v>
                </c:pt>
                <c:pt idx="133">
                  <c:v>1.6021728515618701E-3</c:v>
                </c:pt>
                <c:pt idx="134">
                  <c:v>1.1777877807618599E-3</c:v>
                </c:pt>
                <c:pt idx="135">
                  <c:v>8.6784362792951403E-4</c:v>
                </c:pt>
                <c:pt idx="136">
                  <c:v>6.3657760620045901E-4</c:v>
                </c:pt>
                <c:pt idx="137">
                  <c:v>4.6968460082953402E-4</c:v>
                </c:pt>
                <c:pt idx="138">
                  <c:v>3.4809112548809498E-4</c:v>
                </c:pt>
                <c:pt idx="139">
                  <c:v>2.5510787963855099E-4</c:v>
                </c:pt>
                <c:pt idx="140">
                  <c:v>1.93119049072124E-4</c:v>
                </c:pt>
                <c:pt idx="141">
                  <c:v>1.4305114746083201E-4</c:v>
                </c:pt>
                <c:pt idx="142">
                  <c:v>1.07288360595133E-4</c:v>
                </c:pt>
                <c:pt idx="143" formatCode="0.00E+00">
                  <c:v>8.1062316894487706E-5</c:v>
                </c:pt>
                <c:pt idx="144" formatCode="0.00E+00">
                  <c:v>6.1988830565957404E-5</c:v>
                </c:pt>
                <c:pt idx="145" formatCode="0.00E+00">
                  <c:v>5.0067901611105897E-5</c:v>
                </c:pt>
                <c:pt idx="146" formatCode="0.00E+00">
                  <c:v>3.8146972655996602E-5</c:v>
                </c:pt>
                <c:pt idx="147" formatCode="0.00E+00">
                  <c:v>3.0994415282938702E-5</c:v>
                </c:pt>
                <c:pt idx="148" formatCode="0.00E+00">
                  <c:v>2.62260437006246E-5</c:v>
                </c:pt>
                <c:pt idx="149" formatCode="0.00E+00">
                  <c:v>2.1457672118867301E-5</c:v>
                </c:pt>
                <c:pt idx="150" formatCode="0.00E+00">
                  <c:v>1.9073486327850399E-5</c:v>
                </c:pt>
                <c:pt idx="151" formatCode="0.00E+00">
                  <c:v>1.66893005368337E-5</c:v>
                </c:pt>
                <c:pt idx="152" formatCode="0.00E+00">
                  <c:v>1.4305114746095E-5</c:v>
                </c:pt>
                <c:pt idx="153" formatCode="0.00E+00">
                  <c:v>1.1920928954801299E-5</c:v>
                </c:pt>
                <c:pt idx="154" formatCode="0.00E+00">
                  <c:v>1.1920928954801299E-5</c:v>
                </c:pt>
                <c:pt idx="155" formatCode="0.00E+00">
                  <c:v>9.5367431637853508E-6</c:v>
                </c:pt>
                <c:pt idx="156" formatCode="0.00E+00">
                  <c:v>9.5367431637853695E-6</c:v>
                </c:pt>
                <c:pt idx="157" formatCode="0.00E+00">
                  <c:v>9.5367431637853102E-6</c:v>
                </c:pt>
                <c:pt idx="158" formatCode="0.00E+00">
                  <c:v>4.76837158175374E-6</c:v>
                </c:pt>
                <c:pt idx="159" formatCode="0.00E+00">
                  <c:v>4.7683715820313296E-6</c:v>
                </c:pt>
                <c:pt idx="160" formatCode="0.00E+00">
                  <c:v>2.3841857904605198E-6</c:v>
                </c:pt>
                <c:pt idx="161" formatCode="0.00E+00">
                  <c:v>6.52511463195004E-7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886624"/>
        <c:axId val="694890544"/>
      </c:scatterChart>
      <c:valAx>
        <c:axId val="69488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890544"/>
        <c:crosses val="autoZero"/>
        <c:crossBetween val="midCat"/>
      </c:valAx>
      <c:valAx>
        <c:axId val="69489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88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BS-engine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'7-lin'!$M$230:$M$420</c:f>
              <c:numCache>
                <c:formatCode>General</c:formatCode>
                <c:ptCount val="191"/>
                <c:pt idx="0">
                  <c:v>0</c:v>
                </c:pt>
                <c:pt idx="1">
                  <c:v>0.10788300000000001</c:v>
                </c:pt>
                <c:pt idx="2">
                  <c:v>0.21576699999999999</c:v>
                </c:pt>
                <c:pt idx="3">
                  <c:v>0.32364999999999999</c:v>
                </c:pt>
                <c:pt idx="4">
                  <c:v>0.431533</c:v>
                </c:pt>
                <c:pt idx="5">
                  <c:v>0.53941700000000004</c:v>
                </c:pt>
                <c:pt idx="6">
                  <c:v>0.64729999999999999</c:v>
                </c:pt>
                <c:pt idx="7">
                  <c:v>0.69730000000000003</c:v>
                </c:pt>
                <c:pt idx="8">
                  <c:v>0.74729999999999996</c:v>
                </c:pt>
                <c:pt idx="9">
                  <c:v>0.79730000000000001</c:v>
                </c:pt>
                <c:pt idx="10">
                  <c:v>0.84730000000000005</c:v>
                </c:pt>
                <c:pt idx="11">
                  <c:v>0.89729999999999999</c:v>
                </c:pt>
                <c:pt idx="12">
                  <c:v>0.94730000000000003</c:v>
                </c:pt>
                <c:pt idx="13">
                  <c:v>0.99729999999999996</c:v>
                </c:pt>
                <c:pt idx="14">
                  <c:v>1.0472999999999999</c:v>
                </c:pt>
                <c:pt idx="15">
                  <c:v>1.0972999999999999</c:v>
                </c:pt>
                <c:pt idx="16">
                  <c:v>1.1473</c:v>
                </c:pt>
                <c:pt idx="17">
                  <c:v>1.1973</c:v>
                </c:pt>
                <c:pt idx="18">
                  <c:v>1.2473000000000001</c:v>
                </c:pt>
                <c:pt idx="19">
                  <c:v>1.2972999999999999</c:v>
                </c:pt>
                <c:pt idx="20">
                  <c:v>1.3472999999999999</c:v>
                </c:pt>
                <c:pt idx="21">
                  <c:v>1.3973</c:v>
                </c:pt>
                <c:pt idx="22">
                  <c:v>1.4473</c:v>
                </c:pt>
                <c:pt idx="23">
                  <c:v>1.4973000000000001</c:v>
                </c:pt>
                <c:pt idx="24">
                  <c:v>1.5472999999999999</c:v>
                </c:pt>
                <c:pt idx="25">
                  <c:v>1.5972999999999999</c:v>
                </c:pt>
                <c:pt idx="26">
                  <c:v>1.6473</c:v>
                </c:pt>
                <c:pt idx="27">
                  <c:v>1.6973</c:v>
                </c:pt>
                <c:pt idx="28">
                  <c:v>1.7473000000000001</c:v>
                </c:pt>
                <c:pt idx="29">
                  <c:v>1.7972999999999999</c:v>
                </c:pt>
                <c:pt idx="30">
                  <c:v>1.8472999999999999</c:v>
                </c:pt>
                <c:pt idx="31">
                  <c:v>1.8973</c:v>
                </c:pt>
                <c:pt idx="32">
                  <c:v>1.9473</c:v>
                </c:pt>
                <c:pt idx="33">
                  <c:v>1.9973000000000001</c:v>
                </c:pt>
                <c:pt idx="34">
                  <c:v>2.0472999999999999</c:v>
                </c:pt>
                <c:pt idx="35">
                  <c:v>2.0973000000000002</c:v>
                </c:pt>
                <c:pt idx="36">
                  <c:v>2.1473</c:v>
                </c:pt>
                <c:pt idx="37">
                  <c:v>2.1972999999999998</c:v>
                </c:pt>
                <c:pt idx="38">
                  <c:v>2.2473000000000001</c:v>
                </c:pt>
                <c:pt idx="39">
                  <c:v>2.2972999999999999</c:v>
                </c:pt>
                <c:pt idx="40">
                  <c:v>2.3473000000000002</c:v>
                </c:pt>
                <c:pt idx="41">
                  <c:v>2.3973</c:v>
                </c:pt>
                <c:pt idx="42">
                  <c:v>2.4472999999999998</c:v>
                </c:pt>
                <c:pt idx="43">
                  <c:v>2.4973000000000001</c:v>
                </c:pt>
                <c:pt idx="44">
                  <c:v>2.5472999999999999</c:v>
                </c:pt>
                <c:pt idx="45">
                  <c:v>2.5973000000000002</c:v>
                </c:pt>
                <c:pt idx="46">
                  <c:v>2.6473</c:v>
                </c:pt>
                <c:pt idx="47">
                  <c:v>2.6972999999999998</c:v>
                </c:pt>
                <c:pt idx="48">
                  <c:v>2.7473000000000001</c:v>
                </c:pt>
                <c:pt idx="49">
                  <c:v>2.7972999999999999</c:v>
                </c:pt>
                <c:pt idx="50">
                  <c:v>2.8473000000000002</c:v>
                </c:pt>
                <c:pt idx="51">
                  <c:v>2.8973</c:v>
                </c:pt>
                <c:pt idx="52">
                  <c:v>2.9472999999999998</c:v>
                </c:pt>
                <c:pt idx="53">
                  <c:v>2.9973000000000001</c:v>
                </c:pt>
                <c:pt idx="54">
                  <c:v>3.0472999999999999</c:v>
                </c:pt>
                <c:pt idx="55">
                  <c:v>3.0973000000000002</c:v>
                </c:pt>
                <c:pt idx="56">
                  <c:v>3.1473</c:v>
                </c:pt>
                <c:pt idx="57">
                  <c:v>3.1972999999999998</c:v>
                </c:pt>
                <c:pt idx="58">
                  <c:v>3.2473000000000001</c:v>
                </c:pt>
                <c:pt idx="59">
                  <c:v>3.2972999999999999</c:v>
                </c:pt>
                <c:pt idx="60">
                  <c:v>3.3473000000000002</c:v>
                </c:pt>
                <c:pt idx="61">
                  <c:v>3.3973</c:v>
                </c:pt>
                <c:pt idx="62">
                  <c:v>3.4472999999999998</c:v>
                </c:pt>
                <c:pt idx="63">
                  <c:v>3.4973000000000001</c:v>
                </c:pt>
                <c:pt idx="64">
                  <c:v>3.5472999999999999</c:v>
                </c:pt>
                <c:pt idx="65">
                  <c:v>3.5973000000000002</c:v>
                </c:pt>
                <c:pt idx="66">
                  <c:v>3.6473</c:v>
                </c:pt>
                <c:pt idx="67">
                  <c:v>3.6972999999999998</c:v>
                </c:pt>
                <c:pt idx="68">
                  <c:v>3.7473000000000001</c:v>
                </c:pt>
                <c:pt idx="69">
                  <c:v>3.7972999999999999</c:v>
                </c:pt>
                <c:pt idx="70">
                  <c:v>3.8473000000000002</c:v>
                </c:pt>
                <c:pt idx="71">
                  <c:v>3.8973</c:v>
                </c:pt>
                <c:pt idx="72">
                  <c:v>3.9472999999999998</c:v>
                </c:pt>
                <c:pt idx="73">
                  <c:v>3.9973000000000001</c:v>
                </c:pt>
                <c:pt idx="74">
                  <c:v>4.0472999999999999</c:v>
                </c:pt>
                <c:pt idx="75">
                  <c:v>4.0972999999999997</c:v>
                </c:pt>
                <c:pt idx="76">
                  <c:v>4.1473000000000004</c:v>
                </c:pt>
                <c:pt idx="77">
                  <c:v>4.1973000000000003</c:v>
                </c:pt>
                <c:pt idx="78">
                  <c:v>4.2473000000000001</c:v>
                </c:pt>
                <c:pt idx="79">
                  <c:v>4.2972999999999999</c:v>
                </c:pt>
                <c:pt idx="80">
                  <c:v>4.3472999999999997</c:v>
                </c:pt>
                <c:pt idx="81">
                  <c:v>4.3973000000000004</c:v>
                </c:pt>
                <c:pt idx="82">
                  <c:v>4.4473000000000003</c:v>
                </c:pt>
                <c:pt idx="83">
                  <c:v>4.4973000000000001</c:v>
                </c:pt>
                <c:pt idx="84">
                  <c:v>4.5472999999999999</c:v>
                </c:pt>
                <c:pt idx="85">
                  <c:v>4.5972999999999997</c:v>
                </c:pt>
                <c:pt idx="86">
                  <c:v>4.6473000000000004</c:v>
                </c:pt>
                <c:pt idx="87">
                  <c:v>4.6973000000000003</c:v>
                </c:pt>
                <c:pt idx="88">
                  <c:v>4.7473000000000001</c:v>
                </c:pt>
                <c:pt idx="89">
                  <c:v>4.7972999999999999</c:v>
                </c:pt>
                <c:pt idx="90">
                  <c:v>4.8472999999999997</c:v>
                </c:pt>
                <c:pt idx="91">
                  <c:v>4.8973000000000004</c:v>
                </c:pt>
                <c:pt idx="92">
                  <c:v>4.9473000000000003</c:v>
                </c:pt>
                <c:pt idx="93">
                  <c:v>4.9973000000000001</c:v>
                </c:pt>
                <c:pt idx="94">
                  <c:v>5.0472999999999999</c:v>
                </c:pt>
                <c:pt idx="95">
                  <c:v>5.0972999999999997</c:v>
                </c:pt>
                <c:pt idx="96">
                  <c:v>5.1473000000000004</c:v>
                </c:pt>
                <c:pt idx="97">
                  <c:v>5.1973000000000003</c:v>
                </c:pt>
                <c:pt idx="98">
                  <c:v>5.2473000000000001</c:v>
                </c:pt>
                <c:pt idx="99">
                  <c:v>5.2972999999999999</c:v>
                </c:pt>
                <c:pt idx="100">
                  <c:v>5.3472999999999997</c:v>
                </c:pt>
                <c:pt idx="101">
                  <c:v>5.3973000000000004</c:v>
                </c:pt>
                <c:pt idx="102">
                  <c:v>5.4473000000000003</c:v>
                </c:pt>
                <c:pt idx="103">
                  <c:v>5.4973000000000001</c:v>
                </c:pt>
                <c:pt idx="104">
                  <c:v>5.5472999999999999</c:v>
                </c:pt>
                <c:pt idx="105">
                  <c:v>5.5972999999999997</c:v>
                </c:pt>
                <c:pt idx="106">
                  <c:v>5.6473000000000004</c:v>
                </c:pt>
                <c:pt idx="107">
                  <c:v>5.6973000000000003</c:v>
                </c:pt>
                <c:pt idx="108">
                  <c:v>5.7473000000000001</c:v>
                </c:pt>
                <c:pt idx="109">
                  <c:v>5.7972999999999999</c:v>
                </c:pt>
                <c:pt idx="110">
                  <c:v>5.8472999999999997</c:v>
                </c:pt>
                <c:pt idx="111">
                  <c:v>5.8973000000000004</c:v>
                </c:pt>
                <c:pt idx="112" formatCode="0.00E+00">
                  <c:v>5.9473000000000003</c:v>
                </c:pt>
                <c:pt idx="113" formatCode="0.00E+00">
                  <c:v>5.9973000000000001</c:v>
                </c:pt>
                <c:pt idx="114">
                  <c:v>6.0473100000000004</c:v>
                </c:pt>
                <c:pt idx="115">
                  <c:v>6.0973100000000002</c:v>
                </c:pt>
                <c:pt idx="116">
                  <c:v>6.1473100000000001</c:v>
                </c:pt>
                <c:pt idx="117">
                  <c:v>6.1973099999999999</c:v>
                </c:pt>
                <c:pt idx="118">
                  <c:v>6.2473099999999997</c:v>
                </c:pt>
                <c:pt idx="119">
                  <c:v>6.2973100000000004</c:v>
                </c:pt>
                <c:pt idx="120">
                  <c:v>6.3473100000000002</c:v>
                </c:pt>
                <c:pt idx="121">
                  <c:v>6.3973100000000001</c:v>
                </c:pt>
                <c:pt idx="122">
                  <c:v>6.4473099999999999</c:v>
                </c:pt>
                <c:pt idx="123">
                  <c:v>6.4973099999999997</c:v>
                </c:pt>
                <c:pt idx="124">
                  <c:v>6.5473100000000004</c:v>
                </c:pt>
                <c:pt idx="125">
                  <c:v>6.5973100000000002</c:v>
                </c:pt>
                <c:pt idx="126">
                  <c:v>6.6473100000000001</c:v>
                </c:pt>
                <c:pt idx="127">
                  <c:v>6.6973099999999999</c:v>
                </c:pt>
                <c:pt idx="128">
                  <c:v>6.7473099999999997</c:v>
                </c:pt>
                <c:pt idx="129">
                  <c:v>6.7973100000000004</c:v>
                </c:pt>
                <c:pt idx="130">
                  <c:v>6.8473100000000002</c:v>
                </c:pt>
                <c:pt idx="131">
                  <c:v>6.8973100000000001</c:v>
                </c:pt>
                <c:pt idx="132">
                  <c:v>6.9473099999999999</c:v>
                </c:pt>
                <c:pt idx="133">
                  <c:v>6.9973099999999997</c:v>
                </c:pt>
                <c:pt idx="134">
                  <c:v>7.0473100000000004</c:v>
                </c:pt>
                <c:pt idx="135">
                  <c:v>7.0973100000000002</c:v>
                </c:pt>
                <c:pt idx="136">
                  <c:v>7.1473100000000001</c:v>
                </c:pt>
                <c:pt idx="137">
                  <c:v>7.1973099999999999</c:v>
                </c:pt>
                <c:pt idx="138">
                  <c:v>7.2473099999999997</c:v>
                </c:pt>
                <c:pt idx="139">
                  <c:v>7.2973100000000004</c:v>
                </c:pt>
                <c:pt idx="140">
                  <c:v>7.3473100000000002</c:v>
                </c:pt>
                <c:pt idx="141">
                  <c:v>7.3973100000000001</c:v>
                </c:pt>
                <c:pt idx="142">
                  <c:v>7.4473099999999999</c:v>
                </c:pt>
                <c:pt idx="143">
                  <c:v>7.4973099999999997</c:v>
                </c:pt>
                <c:pt idx="144">
                  <c:v>7.5473100000000004</c:v>
                </c:pt>
                <c:pt idx="145">
                  <c:v>7.5973100000000002</c:v>
                </c:pt>
                <c:pt idx="146">
                  <c:v>7.6473100000000001</c:v>
                </c:pt>
                <c:pt idx="147">
                  <c:v>7.6973099999999999</c:v>
                </c:pt>
                <c:pt idx="148">
                  <c:v>7.7473099999999997</c:v>
                </c:pt>
                <c:pt idx="149">
                  <c:v>7.7973100000000004</c:v>
                </c:pt>
                <c:pt idx="150">
                  <c:v>7.8473100000000002</c:v>
                </c:pt>
                <c:pt idx="151">
                  <c:v>7.8973100000000001</c:v>
                </c:pt>
                <c:pt idx="152">
                  <c:v>7.9473099999999999</c:v>
                </c:pt>
                <c:pt idx="153">
                  <c:v>7.9973099999999997</c:v>
                </c:pt>
                <c:pt idx="154">
                  <c:v>8.0473099999999995</c:v>
                </c:pt>
                <c:pt idx="155">
                  <c:v>8.0973100000000002</c:v>
                </c:pt>
                <c:pt idx="156">
                  <c:v>8.1473099999999992</c:v>
                </c:pt>
                <c:pt idx="157">
                  <c:v>8.1973099999999999</c:v>
                </c:pt>
                <c:pt idx="158">
                  <c:v>8.2473100000000006</c:v>
                </c:pt>
                <c:pt idx="159">
                  <c:v>8.2973099999999995</c:v>
                </c:pt>
                <c:pt idx="160">
                  <c:v>8.3473100000000002</c:v>
                </c:pt>
                <c:pt idx="161">
                  <c:v>8.3973099999999992</c:v>
                </c:pt>
                <c:pt idx="162">
                  <c:v>8.4473099999999999</c:v>
                </c:pt>
                <c:pt idx="163">
                  <c:v>8.4973100000000006</c:v>
                </c:pt>
                <c:pt idx="164">
                  <c:v>8.5473099999999995</c:v>
                </c:pt>
                <c:pt idx="165">
                  <c:v>8.5973100000000002</c:v>
                </c:pt>
                <c:pt idx="166">
                  <c:v>8.6473200000000006</c:v>
                </c:pt>
                <c:pt idx="167">
                  <c:v>8.6973199999999995</c:v>
                </c:pt>
                <c:pt idx="168">
                  <c:v>8.7473200000000002</c:v>
                </c:pt>
                <c:pt idx="169">
                  <c:v>8.7973199999999991</c:v>
                </c:pt>
                <c:pt idx="170">
                  <c:v>8.8473199999999999</c:v>
                </c:pt>
                <c:pt idx="171">
                  <c:v>8.8973200000000006</c:v>
                </c:pt>
                <c:pt idx="172">
                  <c:v>8.9473199999999995</c:v>
                </c:pt>
                <c:pt idx="173">
                  <c:v>8.9973200000000002</c:v>
                </c:pt>
                <c:pt idx="174">
                  <c:v>9.0473199999999991</c:v>
                </c:pt>
                <c:pt idx="175">
                  <c:v>9.0973199999999999</c:v>
                </c:pt>
                <c:pt idx="176">
                  <c:v>9.1473200000000006</c:v>
                </c:pt>
                <c:pt idx="177">
                  <c:v>9.1973199999999995</c:v>
                </c:pt>
                <c:pt idx="178">
                  <c:v>9.2473200000000002</c:v>
                </c:pt>
                <c:pt idx="179">
                  <c:v>9.2973199999999991</c:v>
                </c:pt>
                <c:pt idx="180">
                  <c:v>9.3473199999999999</c:v>
                </c:pt>
                <c:pt idx="181">
                  <c:v>9.3973200000000006</c:v>
                </c:pt>
                <c:pt idx="182">
                  <c:v>9.4473199999999995</c:v>
                </c:pt>
                <c:pt idx="183">
                  <c:v>9.4973200000000002</c:v>
                </c:pt>
                <c:pt idx="184">
                  <c:v>9.5473199999999991</c:v>
                </c:pt>
                <c:pt idx="185">
                  <c:v>9.5973199999999999</c:v>
                </c:pt>
                <c:pt idx="186">
                  <c:v>9.6473200000000006</c:v>
                </c:pt>
                <c:pt idx="187">
                  <c:v>9.6973199999999995</c:v>
                </c:pt>
                <c:pt idx="188">
                  <c:v>9.7473200000000002</c:v>
                </c:pt>
                <c:pt idx="189">
                  <c:v>9.7973199999999991</c:v>
                </c:pt>
                <c:pt idx="190">
                  <c:v>9.8473199999999999</c:v>
                </c:pt>
              </c:numCache>
            </c:numRef>
          </c:xVal>
          <c:yVal>
            <c:numRef>
              <c:f>'7-lin'!$S$230:$S$420</c:f>
              <c:numCache>
                <c:formatCode>0.00E+00</c:formatCode>
                <c:ptCount val="191"/>
                <c:pt idx="0">
                  <c:v>2.9585000000000002E-3</c:v>
                </c:pt>
                <c:pt idx="1">
                  <c:v>2.8413000000000002E-3</c:v>
                </c:pt>
                <c:pt idx="2">
                  <c:v>2.7245099999999999E-3</c:v>
                </c:pt>
                <c:pt idx="3">
                  <c:v>2.6081099999999999E-3</c:v>
                </c:pt>
                <c:pt idx="4">
                  <c:v>2.4921000000000001E-3</c:v>
                </c:pt>
                <c:pt idx="5">
                  <c:v>2.3764400000000001E-3</c:v>
                </c:pt>
                <c:pt idx="6">
                  <c:v>1.30381E-2</c:v>
                </c:pt>
                <c:pt idx="7">
                  <c:v>2.3521899999999998E-2</c:v>
                </c:pt>
                <c:pt idx="8">
                  <c:v>2.3489900000000001E-2</c:v>
                </c:pt>
                <c:pt idx="9">
                  <c:v>2.3455299999999998E-2</c:v>
                </c:pt>
                <c:pt idx="10">
                  <c:v>2.3418100000000001E-2</c:v>
                </c:pt>
                <c:pt idx="11">
                  <c:v>2.3378099999999999E-2</c:v>
                </c:pt>
                <c:pt idx="12">
                  <c:v>2.3335399999999999E-2</c:v>
                </c:pt>
                <c:pt idx="13">
                  <c:v>2.3289799999999999E-2</c:v>
                </c:pt>
                <c:pt idx="14">
                  <c:v>2.3241399999999999E-2</c:v>
                </c:pt>
                <c:pt idx="15">
                  <c:v>2.3189999999999999E-2</c:v>
                </c:pt>
                <c:pt idx="16">
                  <c:v>2.3135699999999999E-2</c:v>
                </c:pt>
                <c:pt idx="17">
                  <c:v>2.3078399999999999E-2</c:v>
                </c:pt>
                <c:pt idx="18">
                  <c:v>2.3018E-2</c:v>
                </c:pt>
                <c:pt idx="19">
                  <c:v>2.2954499999999999E-2</c:v>
                </c:pt>
                <c:pt idx="20">
                  <c:v>2.2887899999999999E-2</c:v>
                </c:pt>
                <c:pt idx="21">
                  <c:v>2.2818000000000001E-2</c:v>
                </c:pt>
                <c:pt idx="22">
                  <c:v>2.2744899999999998E-2</c:v>
                </c:pt>
                <c:pt idx="23">
                  <c:v>2.2668500000000001E-2</c:v>
                </c:pt>
                <c:pt idx="24">
                  <c:v>2.25887E-2</c:v>
                </c:pt>
                <c:pt idx="25">
                  <c:v>2.2505600000000001E-2</c:v>
                </c:pt>
                <c:pt idx="26">
                  <c:v>2.2419000000000001E-2</c:v>
                </c:pt>
                <c:pt idx="27">
                  <c:v>2.2328899999999999E-2</c:v>
                </c:pt>
                <c:pt idx="28">
                  <c:v>2.22353E-2</c:v>
                </c:pt>
                <c:pt idx="29">
                  <c:v>2.2138000000000001E-2</c:v>
                </c:pt>
                <c:pt idx="30">
                  <c:v>2.20372E-2</c:v>
                </c:pt>
                <c:pt idx="31">
                  <c:v>2.1932699999999999E-2</c:v>
                </c:pt>
                <c:pt idx="32">
                  <c:v>2.18245E-2</c:v>
                </c:pt>
                <c:pt idx="33">
                  <c:v>2.1712599999999999E-2</c:v>
                </c:pt>
                <c:pt idx="34">
                  <c:v>2.1596799999999999E-2</c:v>
                </c:pt>
                <c:pt idx="35">
                  <c:v>2.1477199999999998E-2</c:v>
                </c:pt>
                <c:pt idx="36">
                  <c:v>2.1353799999999999E-2</c:v>
                </c:pt>
                <c:pt idx="37">
                  <c:v>2.1226399999999999E-2</c:v>
                </c:pt>
                <c:pt idx="38">
                  <c:v>2.1095099999999999E-2</c:v>
                </c:pt>
                <c:pt idx="39">
                  <c:v>2.09599E-2</c:v>
                </c:pt>
                <c:pt idx="40">
                  <c:v>2.0820600000000002E-2</c:v>
                </c:pt>
                <c:pt idx="41">
                  <c:v>2.0677299999999999E-2</c:v>
                </c:pt>
                <c:pt idx="42">
                  <c:v>2.05299E-2</c:v>
                </c:pt>
                <c:pt idx="43">
                  <c:v>2.0378400000000001E-2</c:v>
                </c:pt>
                <c:pt idx="44">
                  <c:v>2.0222799999999999E-2</c:v>
                </c:pt>
                <c:pt idx="45">
                  <c:v>2.00631E-2</c:v>
                </c:pt>
                <c:pt idx="46">
                  <c:v>1.9899199999999999E-2</c:v>
                </c:pt>
                <c:pt idx="47">
                  <c:v>1.9731100000000001E-2</c:v>
                </c:pt>
                <c:pt idx="48">
                  <c:v>1.9558900000000001E-2</c:v>
                </c:pt>
                <c:pt idx="49">
                  <c:v>1.9382400000000001E-2</c:v>
                </c:pt>
                <c:pt idx="50">
                  <c:v>1.9201699999999999E-2</c:v>
                </c:pt>
                <c:pt idx="51">
                  <c:v>1.90169E-2</c:v>
                </c:pt>
                <c:pt idx="52">
                  <c:v>1.8827799999999999E-2</c:v>
                </c:pt>
                <c:pt idx="53">
                  <c:v>1.8634399999999999E-2</c:v>
                </c:pt>
                <c:pt idx="54">
                  <c:v>1.8436899999999999E-2</c:v>
                </c:pt>
                <c:pt idx="55">
                  <c:v>1.82352E-2</c:v>
                </c:pt>
                <c:pt idx="56">
                  <c:v>1.8029300000000002E-2</c:v>
                </c:pt>
                <c:pt idx="57">
                  <c:v>1.78193E-2</c:v>
                </c:pt>
                <c:pt idx="58">
                  <c:v>1.7605099999999999E-2</c:v>
                </c:pt>
                <c:pt idx="59">
                  <c:v>1.7386800000000001E-2</c:v>
                </c:pt>
                <c:pt idx="60">
                  <c:v>1.71644E-2</c:v>
                </c:pt>
                <c:pt idx="61">
                  <c:v>1.6938000000000002E-2</c:v>
                </c:pt>
                <c:pt idx="62">
                  <c:v>1.67076E-2</c:v>
                </c:pt>
                <c:pt idx="63">
                  <c:v>1.64732E-2</c:v>
                </c:pt>
                <c:pt idx="64">
                  <c:v>1.6234999999999999E-2</c:v>
                </c:pt>
                <c:pt idx="65">
                  <c:v>1.5992900000000001E-2</c:v>
                </c:pt>
                <c:pt idx="66">
                  <c:v>1.5747000000000001E-2</c:v>
                </c:pt>
                <c:pt idx="67">
                  <c:v>1.5497500000000001E-2</c:v>
                </c:pt>
                <c:pt idx="68">
                  <c:v>1.52444E-2</c:v>
                </c:pt>
                <c:pt idx="69">
                  <c:v>1.4987800000000001E-2</c:v>
                </c:pt>
                <c:pt idx="70">
                  <c:v>1.47277E-2</c:v>
                </c:pt>
                <c:pt idx="71">
                  <c:v>1.4464299999999999E-2</c:v>
                </c:pt>
                <c:pt idx="72">
                  <c:v>1.4197700000000001E-2</c:v>
                </c:pt>
                <c:pt idx="73">
                  <c:v>1.3927999999999999E-2</c:v>
                </c:pt>
                <c:pt idx="74">
                  <c:v>1.36554E-2</c:v>
                </c:pt>
                <c:pt idx="75">
                  <c:v>1.33799E-2</c:v>
                </c:pt>
                <c:pt idx="76">
                  <c:v>1.31018E-2</c:v>
                </c:pt>
                <c:pt idx="77">
                  <c:v>1.28211E-2</c:v>
                </c:pt>
                <c:pt idx="78">
                  <c:v>1.2538000000000001E-2</c:v>
                </c:pt>
                <c:pt idx="79">
                  <c:v>1.22527E-2</c:v>
                </c:pt>
                <c:pt idx="80">
                  <c:v>1.1965399999999999E-2</c:v>
                </c:pt>
                <c:pt idx="81">
                  <c:v>1.1676300000000001E-2</c:v>
                </c:pt>
                <c:pt idx="82">
                  <c:v>1.13855E-2</c:v>
                </c:pt>
                <c:pt idx="83">
                  <c:v>1.1093199999999999E-2</c:v>
                </c:pt>
                <c:pt idx="84">
                  <c:v>1.0799700000000001E-2</c:v>
                </c:pt>
                <c:pt idx="85">
                  <c:v>1.05053E-2</c:v>
                </c:pt>
                <c:pt idx="86">
                  <c:v>1.021E-2</c:v>
                </c:pt>
                <c:pt idx="87">
                  <c:v>9.9141899999999998E-3</c:v>
                </c:pt>
                <c:pt idx="88">
                  <c:v>9.6180899999999993E-3</c:v>
                </c:pt>
                <c:pt idx="89">
                  <c:v>9.3219500000000007E-3</c:v>
                </c:pt>
                <c:pt idx="90">
                  <c:v>9.0260500000000007E-3</c:v>
                </c:pt>
                <c:pt idx="91">
                  <c:v>8.7306399999999996E-3</c:v>
                </c:pt>
                <c:pt idx="92">
                  <c:v>8.4360100000000007E-3</c:v>
                </c:pt>
                <c:pt idx="93">
                  <c:v>8.1424500000000007E-3</c:v>
                </c:pt>
                <c:pt idx="94">
                  <c:v>7.8502499999999996E-3</c:v>
                </c:pt>
                <c:pt idx="95">
                  <c:v>7.5596999999999999E-3</c:v>
                </c:pt>
                <c:pt idx="96">
                  <c:v>7.2711199999999998E-3</c:v>
                </c:pt>
                <c:pt idx="97">
                  <c:v>6.9848100000000002E-3</c:v>
                </c:pt>
                <c:pt idx="98">
                  <c:v>6.7010899999999998E-3</c:v>
                </c:pt>
                <c:pt idx="99">
                  <c:v>6.4202699999999996E-3</c:v>
                </c:pt>
                <c:pt idx="100">
                  <c:v>6.1426700000000002E-3</c:v>
                </c:pt>
                <c:pt idx="101">
                  <c:v>5.8686099999999998E-3</c:v>
                </c:pt>
                <c:pt idx="102">
                  <c:v>5.5983999999999999E-3</c:v>
                </c:pt>
                <c:pt idx="103">
                  <c:v>5.3323800000000003E-3</c:v>
                </c:pt>
                <c:pt idx="104">
                  <c:v>5.07085E-3</c:v>
                </c:pt>
                <c:pt idx="105">
                  <c:v>4.8141299999999998E-3</c:v>
                </c:pt>
                <c:pt idx="106">
                  <c:v>4.5625199999999996E-3</c:v>
                </c:pt>
                <c:pt idx="107">
                  <c:v>4.3163300000000002E-3</c:v>
                </c:pt>
                <c:pt idx="108">
                  <c:v>4.0758599999999997E-3</c:v>
                </c:pt>
                <c:pt idx="109">
                  <c:v>3.8413700000000002E-3</c:v>
                </c:pt>
                <c:pt idx="110">
                  <c:v>3.6131599999999998E-3</c:v>
                </c:pt>
                <c:pt idx="111">
                  <c:v>3.3914800000000001E-3</c:v>
                </c:pt>
                <c:pt idx="112">
                  <c:v>3.17658E-3</c:v>
                </c:pt>
                <c:pt idx="113">
                  <c:v>2.96868E-3</c:v>
                </c:pt>
                <c:pt idx="114">
                  <c:v>2.76801E-3</c:v>
                </c:pt>
                <c:pt idx="115">
                  <c:v>2.5747600000000002E-3</c:v>
                </c:pt>
                <c:pt idx="116">
                  <c:v>2.38909E-3</c:v>
                </c:pt>
                <c:pt idx="117">
                  <c:v>2.2111800000000001E-3</c:v>
                </c:pt>
                <c:pt idx="118">
                  <c:v>2.0411399999999999E-3</c:v>
                </c:pt>
                <c:pt idx="119">
                  <c:v>1.8790899999999999E-3</c:v>
                </c:pt>
                <c:pt idx="120">
                  <c:v>1.7251E-3</c:v>
                </c:pt>
                <c:pt idx="121">
                  <c:v>1.57924E-3</c:v>
                </c:pt>
                <c:pt idx="122">
                  <c:v>1.44155E-3</c:v>
                </c:pt>
                <c:pt idx="123">
                  <c:v>1.31204E-3</c:v>
                </c:pt>
                <c:pt idx="124">
                  <c:v>1.1906900000000001E-3</c:v>
                </c:pt>
                <c:pt idx="125">
                  <c:v>1.07749E-3</c:v>
                </c:pt>
                <c:pt idx="126">
                  <c:v>9.5995100000000001E-4</c:v>
                </c:pt>
                <c:pt idx="127">
                  <c:v>8.3171000000000004E-4</c:v>
                </c:pt>
                <c:pt idx="128">
                  <c:v>7.0916999999999996E-4</c:v>
                </c:pt>
                <c:pt idx="129">
                  <c:v>6.0183899999999995E-4</c:v>
                </c:pt>
                <c:pt idx="130">
                  <c:v>6.1532600000000002E-4</c:v>
                </c:pt>
                <c:pt idx="131">
                  <c:v>6.0728300000000002E-4</c:v>
                </c:pt>
                <c:pt idx="132">
                  <c:v>5.0991800000000005E-4</c:v>
                </c:pt>
                <c:pt idx="133">
                  <c:v>4.2816300000000001E-4</c:v>
                </c:pt>
                <c:pt idx="134">
                  <c:v>3.5951599999999999E-4</c:v>
                </c:pt>
                <c:pt idx="135">
                  <c:v>3.0187600000000002E-4</c:v>
                </c:pt>
                <c:pt idx="136">
                  <c:v>2.5347599999999998E-4</c:v>
                </c:pt>
                <c:pt idx="137">
                  <c:v>2.1283700000000001E-4</c:v>
                </c:pt>
                <c:pt idx="138">
                  <c:v>1.7871299999999999E-4</c:v>
                </c:pt>
                <c:pt idx="139">
                  <c:v>1.5006000000000001E-4</c:v>
                </c:pt>
                <c:pt idx="140">
                  <c:v>1.2600099999999999E-4</c:v>
                </c:pt>
                <c:pt idx="141">
                  <c:v>1.058E-4</c:v>
                </c:pt>
                <c:pt idx="142">
                  <c:v>8.8836899999999996E-5</c:v>
                </c:pt>
                <c:pt idx="143">
                  <c:v>7.4593799999999997E-5</c:v>
                </c:pt>
                <c:pt idx="144">
                  <c:v>6.2634300000000004E-5</c:v>
                </c:pt>
                <c:pt idx="145">
                  <c:v>5.2592200000000001E-5</c:v>
                </c:pt>
                <c:pt idx="146">
                  <c:v>4.4160199999999998E-5</c:v>
                </c:pt>
                <c:pt idx="147">
                  <c:v>3.7079999999999997E-5</c:v>
                </c:pt>
                <c:pt idx="148">
                  <c:v>3.1134999999999999E-5</c:v>
                </c:pt>
                <c:pt idx="149">
                  <c:v>2.6143200000000001E-5</c:v>
                </c:pt>
                <c:pt idx="150">
                  <c:v>2.1951699999999999E-5</c:v>
                </c:pt>
                <c:pt idx="151">
                  <c:v>1.8432199999999999E-5</c:v>
                </c:pt>
                <c:pt idx="152">
                  <c:v>1.5477000000000001E-5</c:v>
                </c:pt>
                <c:pt idx="153">
                  <c:v>1.29956E-5</c:v>
                </c:pt>
                <c:pt idx="154">
                  <c:v>1.0912E-5</c:v>
                </c:pt>
                <c:pt idx="155">
                  <c:v>9.1624700000000004E-6</c:v>
                </c:pt>
                <c:pt idx="156">
                  <c:v>7.69345E-6</c:v>
                </c:pt>
                <c:pt idx="157">
                  <c:v>6.4599499999999999E-6</c:v>
                </c:pt>
                <c:pt idx="158">
                  <c:v>5.4242100000000004E-6</c:v>
                </c:pt>
                <c:pt idx="159">
                  <c:v>4.5545299999999997E-6</c:v>
                </c:pt>
                <c:pt idx="160">
                  <c:v>3.8242800000000003E-6</c:v>
                </c:pt>
                <c:pt idx="161">
                  <c:v>3.2111000000000001E-6</c:v>
                </c:pt>
                <c:pt idx="162">
                  <c:v>2.6962199999999998E-6</c:v>
                </c:pt>
                <c:pt idx="163">
                  <c:v>2.2638900000000002E-6</c:v>
                </c:pt>
                <c:pt idx="164">
                  <c:v>1.90086E-6</c:v>
                </c:pt>
                <c:pt idx="165">
                  <c:v>1.59602E-6</c:v>
                </c:pt>
                <c:pt idx="166">
                  <c:v>1.3400399999999999E-6</c:v>
                </c:pt>
                <c:pt idx="167">
                  <c:v>1.12509E-6</c:v>
                </c:pt>
                <c:pt idx="168">
                  <c:v>9.44576E-7</c:v>
                </c:pt>
                <c:pt idx="169">
                  <c:v>7.92982E-7</c:v>
                </c:pt>
                <c:pt idx="170">
                  <c:v>6.6566299999999997E-7</c:v>
                </c:pt>
                <c:pt idx="171">
                  <c:v>5.5872300000000005E-7</c:v>
                </c:pt>
                <c:pt idx="172">
                  <c:v>4.6888699999999998E-7</c:v>
                </c:pt>
                <c:pt idx="173">
                  <c:v>3.9340499999999999E-7</c:v>
                </c:pt>
                <c:pt idx="174">
                  <c:v>3.2996700000000001E-7</c:v>
                </c:pt>
                <c:pt idx="175">
                  <c:v>2.7663000000000001E-7</c:v>
                </c:pt>
                <c:pt idx="176">
                  <c:v>2.3176200000000001E-7</c:v>
                </c:pt>
                <c:pt idx="177">
                  <c:v>1.93988E-7</c:v>
                </c:pt>
                <c:pt idx="178">
                  <c:v>1.6215400000000001E-7</c:v>
                </c:pt>
                <c:pt idx="179">
                  <c:v>1.3528300000000001E-7</c:v>
                </c:pt>
                <c:pt idx="180">
                  <c:v>1.12555E-7</c:v>
                </c:pt>
                <c:pt idx="181">
                  <c:v>9.3271000000000002E-8</c:v>
                </c:pt>
                <c:pt idx="182">
                  <c:v>7.6843400000000004E-8</c:v>
                </c:pt>
                <c:pt idx="183">
                  <c:v>6.2767799999999999E-8</c:v>
                </c:pt>
                <c:pt idx="184">
                  <c:v>5.0613599999999997E-8</c:v>
                </c:pt>
                <c:pt idx="185">
                  <c:v>4.0009300000000001E-8</c:v>
                </c:pt>
                <c:pt idx="186">
                  <c:v>3.0629600000000002E-8</c:v>
                </c:pt>
                <c:pt idx="187">
                  <c:v>2.2187499999999999E-8</c:v>
                </c:pt>
                <c:pt idx="188">
                  <c:v>1.4425100000000001E-8</c:v>
                </c:pt>
                <c:pt idx="189">
                  <c:v>7.1036199999999999E-9</c:v>
                </c:pt>
                <c:pt idx="190">
                  <c:v>-3.8291600000000002E-12</c:v>
                </c:pt>
              </c:numCache>
            </c:numRef>
          </c:yVal>
          <c:smooth val="0"/>
        </c:ser>
        <c:ser>
          <c:idx val="1"/>
          <c:order val="1"/>
          <c:tx>
            <c:v>OrcaFlex</c:v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'7-lin'!$D$182:$D$343</c:f>
              <c:numCache>
                <c:formatCode>General</c:formatCode>
                <c:ptCount val="162"/>
                <c:pt idx="0">
                  <c:v>0</c:v>
                </c:pt>
                <c:pt idx="1">
                  <c:v>5.39416666666667E-2</c:v>
                </c:pt>
                <c:pt idx="2">
                  <c:v>0.161825</c:v>
                </c:pt>
                <c:pt idx="3">
                  <c:v>0.26970833333333299</c:v>
                </c:pt>
                <c:pt idx="4">
                  <c:v>0.37759166666666699</c:v>
                </c:pt>
                <c:pt idx="5">
                  <c:v>0.48547499999999999</c:v>
                </c:pt>
                <c:pt idx="6">
                  <c:v>0.59335833333333299</c:v>
                </c:pt>
                <c:pt idx="7">
                  <c:v>0.67230000000000001</c:v>
                </c:pt>
                <c:pt idx="8">
                  <c:v>0.72230000000000005</c:v>
                </c:pt>
                <c:pt idx="9">
                  <c:v>0.77229999999999999</c:v>
                </c:pt>
                <c:pt idx="10">
                  <c:v>0.82230000000000003</c:v>
                </c:pt>
                <c:pt idx="11">
                  <c:v>0.87229999999999996</c:v>
                </c:pt>
                <c:pt idx="12">
                  <c:v>0.92230000000000001</c:v>
                </c:pt>
                <c:pt idx="13">
                  <c:v>0.97230000000000005</c:v>
                </c:pt>
                <c:pt idx="14">
                  <c:v>1.0223</c:v>
                </c:pt>
                <c:pt idx="15">
                  <c:v>1.0723</c:v>
                </c:pt>
                <c:pt idx="16">
                  <c:v>1.1223000000000001</c:v>
                </c:pt>
                <c:pt idx="17">
                  <c:v>1.1722999999999999</c:v>
                </c:pt>
                <c:pt idx="18">
                  <c:v>1.2222999999999999</c:v>
                </c:pt>
                <c:pt idx="19">
                  <c:v>1.2723</c:v>
                </c:pt>
                <c:pt idx="20">
                  <c:v>1.3223</c:v>
                </c:pt>
                <c:pt idx="21">
                  <c:v>1.3723000000000001</c:v>
                </c:pt>
                <c:pt idx="22">
                  <c:v>1.4222999999999999</c:v>
                </c:pt>
                <c:pt idx="23">
                  <c:v>1.4722999999999999</c:v>
                </c:pt>
                <c:pt idx="24">
                  <c:v>1.5223</c:v>
                </c:pt>
                <c:pt idx="25">
                  <c:v>1.5723</c:v>
                </c:pt>
                <c:pt idx="26">
                  <c:v>1.6223000000000001</c:v>
                </c:pt>
                <c:pt idx="27">
                  <c:v>1.6722999999999999</c:v>
                </c:pt>
                <c:pt idx="28">
                  <c:v>1.7222999999999999</c:v>
                </c:pt>
                <c:pt idx="29">
                  <c:v>1.7723</c:v>
                </c:pt>
                <c:pt idx="30">
                  <c:v>1.8223</c:v>
                </c:pt>
                <c:pt idx="31">
                  <c:v>1.8723000000000001</c:v>
                </c:pt>
                <c:pt idx="32">
                  <c:v>1.9222999999999999</c:v>
                </c:pt>
                <c:pt idx="33">
                  <c:v>1.9722999999999999</c:v>
                </c:pt>
                <c:pt idx="34">
                  <c:v>2.0223</c:v>
                </c:pt>
                <c:pt idx="35">
                  <c:v>2.0722999999999998</c:v>
                </c:pt>
                <c:pt idx="36">
                  <c:v>2.1223000000000001</c:v>
                </c:pt>
                <c:pt idx="37">
                  <c:v>2.1722999999999999</c:v>
                </c:pt>
                <c:pt idx="38">
                  <c:v>2.2223000000000002</c:v>
                </c:pt>
                <c:pt idx="39">
                  <c:v>2.2723</c:v>
                </c:pt>
                <c:pt idx="40">
                  <c:v>2.3222999999999998</c:v>
                </c:pt>
                <c:pt idx="41">
                  <c:v>2.3723000000000001</c:v>
                </c:pt>
                <c:pt idx="42">
                  <c:v>2.4222999999999999</c:v>
                </c:pt>
                <c:pt idx="43">
                  <c:v>2.4723000000000002</c:v>
                </c:pt>
                <c:pt idx="44">
                  <c:v>2.5223</c:v>
                </c:pt>
                <c:pt idx="45">
                  <c:v>2.5722999999999998</c:v>
                </c:pt>
                <c:pt idx="46">
                  <c:v>2.6223000000000001</c:v>
                </c:pt>
                <c:pt idx="47">
                  <c:v>2.6722999999999999</c:v>
                </c:pt>
                <c:pt idx="48">
                  <c:v>2.7223000000000002</c:v>
                </c:pt>
                <c:pt idx="49">
                  <c:v>2.7723</c:v>
                </c:pt>
                <c:pt idx="50">
                  <c:v>2.8222999999999998</c:v>
                </c:pt>
                <c:pt idx="51">
                  <c:v>2.8723000000000001</c:v>
                </c:pt>
                <c:pt idx="52">
                  <c:v>2.9222999999999999</c:v>
                </c:pt>
                <c:pt idx="53">
                  <c:v>2.9723000000000002</c:v>
                </c:pt>
                <c:pt idx="54">
                  <c:v>3.0223</c:v>
                </c:pt>
                <c:pt idx="55">
                  <c:v>3.0722999999999998</c:v>
                </c:pt>
                <c:pt idx="56">
                  <c:v>3.1223000000000001</c:v>
                </c:pt>
                <c:pt idx="57">
                  <c:v>3.1722999999999999</c:v>
                </c:pt>
                <c:pt idx="58">
                  <c:v>3.2223000000000002</c:v>
                </c:pt>
                <c:pt idx="59">
                  <c:v>3.2723</c:v>
                </c:pt>
                <c:pt idx="60">
                  <c:v>3.3222999999999998</c:v>
                </c:pt>
                <c:pt idx="61">
                  <c:v>3.3723000000000001</c:v>
                </c:pt>
                <c:pt idx="62">
                  <c:v>3.4222999999999999</c:v>
                </c:pt>
                <c:pt idx="63">
                  <c:v>3.4723000000000002</c:v>
                </c:pt>
                <c:pt idx="64">
                  <c:v>3.5223</c:v>
                </c:pt>
                <c:pt idx="65">
                  <c:v>3.5722999999999998</c:v>
                </c:pt>
                <c:pt idx="66">
                  <c:v>3.6223000000000001</c:v>
                </c:pt>
                <c:pt idx="67">
                  <c:v>3.6722999999999999</c:v>
                </c:pt>
                <c:pt idx="68">
                  <c:v>3.7223000000000002</c:v>
                </c:pt>
                <c:pt idx="69">
                  <c:v>3.7723</c:v>
                </c:pt>
                <c:pt idx="70">
                  <c:v>3.8222999999999998</c:v>
                </c:pt>
                <c:pt idx="71">
                  <c:v>3.8722999999999899</c:v>
                </c:pt>
                <c:pt idx="72">
                  <c:v>3.9222999999999901</c:v>
                </c:pt>
                <c:pt idx="73">
                  <c:v>3.97229999999999</c:v>
                </c:pt>
                <c:pt idx="74">
                  <c:v>4.0222999999999898</c:v>
                </c:pt>
                <c:pt idx="75">
                  <c:v>4.0722999999999896</c:v>
                </c:pt>
                <c:pt idx="76">
                  <c:v>4.1222999999999903</c:v>
                </c:pt>
                <c:pt idx="77">
                  <c:v>4.1722999999999901</c:v>
                </c:pt>
                <c:pt idx="78">
                  <c:v>4.22229999999999</c:v>
                </c:pt>
                <c:pt idx="79">
                  <c:v>4.2722999999999898</c:v>
                </c:pt>
                <c:pt idx="80">
                  <c:v>4.3222999999999896</c:v>
                </c:pt>
                <c:pt idx="81">
                  <c:v>4.3722999999999903</c:v>
                </c:pt>
                <c:pt idx="82">
                  <c:v>4.4222999999999901</c:v>
                </c:pt>
                <c:pt idx="83">
                  <c:v>4.47229999999999</c:v>
                </c:pt>
                <c:pt idx="84">
                  <c:v>4.5222999999999898</c:v>
                </c:pt>
                <c:pt idx="85">
                  <c:v>4.5722999999999896</c:v>
                </c:pt>
                <c:pt idx="86">
                  <c:v>4.6222999999999903</c:v>
                </c:pt>
                <c:pt idx="87">
                  <c:v>4.6722999999999901</c:v>
                </c:pt>
                <c:pt idx="88">
                  <c:v>4.72229999999999</c:v>
                </c:pt>
                <c:pt idx="89">
                  <c:v>4.7722999999999898</c:v>
                </c:pt>
                <c:pt idx="90">
                  <c:v>4.8222999999999896</c:v>
                </c:pt>
                <c:pt idx="91">
                  <c:v>4.8722999999999903</c:v>
                </c:pt>
                <c:pt idx="92">
                  <c:v>4.9222999999999901</c:v>
                </c:pt>
                <c:pt idx="93">
                  <c:v>4.97229999999999</c:v>
                </c:pt>
                <c:pt idx="94">
                  <c:v>5.0222999999999898</c:v>
                </c:pt>
                <c:pt idx="95">
                  <c:v>5.0722999999999896</c:v>
                </c:pt>
                <c:pt idx="96">
                  <c:v>5.1222999999999903</c:v>
                </c:pt>
                <c:pt idx="97">
                  <c:v>5.1722999999999901</c:v>
                </c:pt>
                <c:pt idx="98">
                  <c:v>5.22229999999999</c:v>
                </c:pt>
                <c:pt idx="99">
                  <c:v>5.2722999999999898</c:v>
                </c:pt>
                <c:pt idx="100">
                  <c:v>5.3222999999999896</c:v>
                </c:pt>
                <c:pt idx="101">
                  <c:v>5.3722999999999903</c:v>
                </c:pt>
                <c:pt idx="102">
                  <c:v>5.4222999999999901</c:v>
                </c:pt>
                <c:pt idx="103">
                  <c:v>5.47229999999999</c:v>
                </c:pt>
                <c:pt idx="104">
                  <c:v>5.5222999999999898</c:v>
                </c:pt>
                <c:pt idx="105">
                  <c:v>5.5722999999999896</c:v>
                </c:pt>
                <c:pt idx="106">
                  <c:v>5.6222999999999903</c:v>
                </c:pt>
                <c:pt idx="107">
                  <c:v>5.6722999999999901</c:v>
                </c:pt>
                <c:pt idx="108">
                  <c:v>5.72229999999999</c:v>
                </c:pt>
                <c:pt idx="109">
                  <c:v>5.7722999999999898</c:v>
                </c:pt>
                <c:pt idx="110">
                  <c:v>5.8222999999999896</c:v>
                </c:pt>
                <c:pt idx="111">
                  <c:v>5.8722999999999903</c:v>
                </c:pt>
                <c:pt idx="112">
                  <c:v>5.9222999999999901</c:v>
                </c:pt>
                <c:pt idx="113">
                  <c:v>5.97229999999999</c:v>
                </c:pt>
                <c:pt idx="114">
                  <c:v>6.0222999999999898</c:v>
                </c:pt>
                <c:pt idx="115">
                  <c:v>6.0722999999999896</c:v>
                </c:pt>
                <c:pt idx="116">
                  <c:v>6.1222999999999903</c:v>
                </c:pt>
                <c:pt idx="117">
                  <c:v>6.1722999999999901</c:v>
                </c:pt>
                <c:pt idx="118">
                  <c:v>6.22229999999999</c:v>
                </c:pt>
                <c:pt idx="119">
                  <c:v>6.2722999999999898</c:v>
                </c:pt>
                <c:pt idx="120">
                  <c:v>6.3222999999999896</c:v>
                </c:pt>
                <c:pt idx="121">
                  <c:v>6.3722999999999903</c:v>
                </c:pt>
                <c:pt idx="122">
                  <c:v>6.4222999999999901</c:v>
                </c:pt>
                <c:pt idx="123">
                  <c:v>6.47229999999999</c:v>
                </c:pt>
                <c:pt idx="124">
                  <c:v>6.5222999999999898</c:v>
                </c:pt>
                <c:pt idx="125">
                  <c:v>6.5722999999999896</c:v>
                </c:pt>
                <c:pt idx="126">
                  <c:v>6.6222999999999796</c:v>
                </c:pt>
                <c:pt idx="127">
                  <c:v>6.6722999999999901</c:v>
                </c:pt>
                <c:pt idx="128">
                  <c:v>6.7222999999999802</c:v>
                </c:pt>
                <c:pt idx="129">
                  <c:v>6.7722999999999898</c:v>
                </c:pt>
                <c:pt idx="130">
                  <c:v>6.8222999999999798</c:v>
                </c:pt>
                <c:pt idx="131">
                  <c:v>6.89729999999998</c:v>
                </c:pt>
                <c:pt idx="132">
                  <c:v>6.9972999999999796</c:v>
                </c:pt>
                <c:pt idx="133">
                  <c:v>7.0972999999999802</c:v>
                </c:pt>
                <c:pt idx="134">
                  <c:v>7.1972999999999798</c:v>
                </c:pt>
                <c:pt idx="135">
                  <c:v>7.2972999999999804</c:v>
                </c:pt>
                <c:pt idx="136">
                  <c:v>7.39729999999998</c:v>
                </c:pt>
                <c:pt idx="137">
                  <c:v>7.4972999999999796</c:v>
                </c:pt>
                <c:pt idx="138">
                  <c:v>7.5972999999999802</c:v>
                </c:pt>
                <c:pt idx="139">
                  <c:v>7.6972999999999798</c:v>
                </c:pt>
                <c:pt idx="140">
                  <c:v>7.7972999999999804</c:v>
                </c:pt>
                <c:pt idx="141">
                  <c:v>7.89729999999998</c:v>
                </c:pt>
                <c:pt idx="142">
                  <c:v>7.9972999999999796</c:v>
                </c:pt>
                <c:pt idx="143">
                  <c:v>8.0972999999999793</c:v>
                </c:pt>
                <c:pt idx="144">
                  <c:v>8.1972999999999807</c:v>
                </c:pt>
                <c:pt idx="145">
                  <c:v>8.2972999999999804</c:v>
                </c:pt>
                <c:pt idx="146">
                  <c:v>8.39729999999998</c:v>
                </c:pt>
                <c:pt idx="147">
                  <c:v>8.4972999999999796</c:v>
                </c:pt>
                <c:pt idx="148">
                  <c:v>8.5972999999999793</c:v>
                </c:pt>
                <c:pt idx="149">
                  <c:v>8.6972999999999807</c:v>
                </c:pt>
                <c:pt idx="150">
                  <c:v>8.7972999999999804</c:v>
                </c:pt>
                <c:pt idx="151">
                  <c:v>8.89729999999998</c:v>
                </c:pt>
                <c:pt idx="152">
                  <c:v>8.9972999999999796</c:v>
                </c:pt>
                <c:pt idx="153">
                  <c:v>9.0972999999999793</c:v>
                </c:pt>
                <c:pt idx="154">
                  <c:v>9.1972999999999807</c:v>
                </c:pt>
                <c:pt idx="155">
                  <c:v>9.2972999999999697</c:v>
                </c:pt>
                <c:pt idx="156">
                  <c:v>9.39729999999998</c:v>
                </c:pt>
                <c:pt idx="157">
                  <c:v>9.4972999999999708</c:v>
                </c:pt>
                <c:pt idx="158">
                  <c:v>9.5972999999999793</c:v>
                </c:pt>
                <c:pt idx="159">
                  <c:v>9.6972999999999701</c:v>
                </c:pt>
                <c:pt idx="160">
                  <c:v>9.7972999999999697</c:v>
                </c:pt>
                <c:pt idx="161">
                  <c:v>9.8472999999999704</c:v>
                </c:pt>
              </c:numCache>
            </c:numRef>
          </c:xVal>
          <c:yVal>
            <c:numRef>
              <c:f>'7-lin'!$E$182:$E$343</c:f>
              <c:numCache>
                <c:formatCode>General</c:formatCode>
                <c:ptCount val="162"/>
                <c:pt idx="0">
                  <c:v>2.9638769720286601E-3</c:v>
                </c:pt>
                <c:pt idx="1">
                  <c:v>2.9052959252751E-3</c:v>
                </c:pt>
                <c:pt idx="2">
                  <c:v>2.7867680665571099E-3</c:v>
                </c:pt>
                <c:pt idx="3">
                  <c:v>2.6718497957712601E-3</c:v>
                </c:pt>
                <c:pt idx="4">
                  <c:v>2.55472155823951E-3</c:v>
                </c:pt>
                <c:pt idx="5">
                  <c:v>2.4375933207077699E-3</c:v>
                </c:pt>
                <c:pt idx="6">
                  <c:v>2.3226750499219101E-3</c:v>
                </c:pt>
                <c:pt idx="7">
                  <c:v>2.3550987243652299E-2</c:v>
                </c:pt>
                <c:pt idx="8">
                  <c:v>2.3522377014160101E-2</c:v>
                </c:pt>
                <c:pt idx="9">
                  <c:v>2.3484230041503899E-2</c:v>
                </c:pt>
                <c:pt idx="10">
                  <c:v>2.3450851440429701E-2</c:v>
                </c:pt>
                <c:pt idx="11">
                  <c:v>2.3407936096191399E-2</c:v>
                </c:pt>
                <c:pt idx="12">
                  <c:v>2.3369789123535101E-2</c:v>
                </c:pt>
                <c:pt idx="13">
                  <c:v>2.3326873779296899E-2</c:v>
                </c:pt>
                <c:pt idx="14">
                  <c:v>2.3274421691894399E-2</c:v>
                </c:pt>
                <c:pt idx="15">
                  <c:v>2.3226737976074201E-2</c:v>
                </c:pt>
                <c:pt idx="16">
                  <c:v>2.3174285888671799E-2</c:v>
                </c:pt>
                <c:pt idx="17">
                  <c:v>2.31170654296875E-2</c:v>
                </c:pt>
                <c:pt idx="18">
                  <c:v>2.3059844970703101E-2</c:v>
                </c:pt>
                <c:pt idx="19">
                  <c:v>2.2993087768554601E-2</c:v>
                </c:pt>
                <c:pt idx="20">
                  <c:v>2.2931098937988299E-2</c:v>
                </c:pt>
                <c:pt idx="21">
                  <c:v>2.2864341735839799E-2</c:v>
                </c:pt>
                <c:pt idx="22">
                  <c:v>2.2788047790527202E-2</c:v>
                </c:pt>
                <c:pt idx="23">
                  <c:v>2.2716522216796702E-2</c:v>
                </c:pt>
                <c:pt idx="24">
                  <c:v>2.2635459899902202E-2</c:v>
                </c:pt>
                <c:pt idx="25">
                  <c:v>2.2554397583007899E-2</c:v>
                </c:pt>
                <c:pt idx="26">
                  <c:v>2.2468566894531201E-2</c:v>
                </c:pt>
                <c:pt idx="27">
                  <c:v>2.2377967834472601E-2</c:v>
                </c:pt>
                <c:pt idx="28">
                  <c:v>2.2287368774413899E-2</c:v>
                </c:pt>
                <c:pt idx="29">
                  <c:v>2.2192001342773399E-2</c:v>
                </c:pt>
                <c:pt idx="30">
                  <c:v>2.2096633911132701E-2</c:v>
                </c:pt>
                <c:pt idx="31">
                  <c:v>2.1986961364746E-2</c:v>
                </c:pt>
                <c:pt idx="32">
                  <c:v>2.1882057189941399E-2</c:v>
                </c:pt>
                <c:pt idx="33">
                  <c:v>2.1772384643554601E-2</c:v>
                </c:pt>
                <c:pt idx="34">
                  <c:v>2.1657943725585702E-2</c:v>
                </c:pt>
                <c:pt idx="35">
                  <c:v>2.15435028076169E-2</c:v>
                </c:pt>
                <c:pt idx="36">
                  <c:v>2.1414756774902202E-2</c:v>
                </c:pt>
                <c:pt idx="37">
                  <c:v>2.12955474853515E-2</c:v>
                </c:pt>
                <c:pt idx="38">
                  <c:v>2.1162033081054601E-2</c:v>
                </c:pt>
                <c:pt idx="39">
                  <c:v>2.1028518676757601E-2</c:v>
                </c:pt>
                <c:pt idx="40">
                  <c:v>2.0890235900878899E-2</c:v>
                </c:pt>
                <c:pt idx="41">
                  <c:v>2.07471847534175E-2</c:v>
                </c:pt>
                <c:pt idx="42">
                  <c:v>2.0604133605957E-2</c:v>
                </c:pt>
                <c:pt idx="43">
                  <c:v>2.0456314086913899E-2</c:v>
                </c:pt>
                <c:pt idx="44">
                  <c:v>2.0298957824706899E-2</c:v>
                </c:pt>
                <c:pt idx="45">
                  <c:v>2.0141601562499702E-2</c:v>
                </c:pt>
                <c:pt idx="46">
                  <c:v>1.9979476928711101E-2</c:v>
                </c:pt>
                <c:pt idx="47">
                  <c:v>1.9812583923339799E-2</c:v>
                </c:pt>
                <c:pt idx="48">
                  <c:v>1.9645690917968601E-2</c:v>
                </c:pt>
                <c:pt idx="49">
                  <c:v>1.9464492797851299E-2</c:v>
                </c:pt>
                <c:pt idx="50">
                  <c:v>1.9288063049316299E-2</c:v>
                </c:pt>
                <c:pt idx="51">
                  <c:v>1.9106864929199201E-2</c:v>
                </c:pt>
                <c:pt idx="52">
                  <c:v>1.8920898437499899E-2</c:v>
                </c:pt>
                <c:pt idx="53">
                  <c:v>1.8725395202636799E-2</c:v>
                </c:pt>
                <c:pt idx="54">
                  <c:v>1.8529891967773299E-2</c:v>
                </c:pt>
                <c:pt idx="55">
                  <c:v>1.8334388732910101E-2</c:v>
                </c:pt>
                <c:pt idx="56">
                  <c:v>1.8124580383300701E-2</c:v>
                </c:pt>
                <c:pt idx="57">
                  <c:v>1.7919540405273299E-2</c:v>
                </c:pt>
                <c:pt idx="58">
                  <c:v>1.7704963684082E-2</c:v>
                </c:pt>
                <c:pt idx="59">
                  <c:v>1.7490386962890601E-2</c:v>
                </c:pt>
                <c:pt idx="60">
                  <c:v>1.7271041870117201E-2</c:v>
                </c:pt>
                <c:pt idx="61">
                  <c:v>1.7042160034179601E-2</c:v>
                </c:pt>
                <c:pt idx="62">
                  <c:v>1.6818046569824201E-2</c:v>
                </c:pt>
                <c:pt idx="63">
                  <c:v>1.65796279907225E-2</c:v>
                </c:pt>
                <c:pt idx="64">
                  <c:v>1.6350746154785101E-2</c:v>
                </c:pt>
                <c:pt idx="65">
                  <c:v>1.61027908325195E-2</c:v>
                </c:pt>
                <c:pt idx="66">
                  <c:v>1.5864372253417899E-2</c:v>
                </c:pt>
                <c:pt idx="67">
                  <c:v>1.561164855957E-2</c:v>
                </c:pt>
                <c:pt idx="68">
                  <c:v>1.53636932373047E-2</c:v>
                </c:pt>
                <c:pt idx="69">
                  <c:v>1.5106201171874899E-2</c:v>
                </c:pt>
                <c:pt idx="70">
                  <c:v>1.4848709106445101E-2</c:v>
                </c:pt>
                <c:pt idx="71">
                  <c:v>1.4586448669433099E-2</c:v>
                </c:pt>
                <c:pt idx="72">
                  <c:v>1.4324188232421599E-2</c:v>
                </c:pt>
                <c:pt idx="73">
                  <c:v>1.4052391052245599E-2</c:v>
                </c:pt>
                <c:pt idx="74">
                  <c:v>1.37853622436522E-2</c:v>
                </c:pt>
                <c:pt idx="75">
                  <c:v>1.3504028320312399E-2</c:v>
                </c:pt>
                <c:pt idx="76">
                  <c:v>1.32322311401362E-2</c:v>
                </c:pt>
                <c:pt idx="77">
                  <c:v>1.2950897216797E-2</c:v>
                </c:pt>
                <c:pt idx="78">
                  <c:v>1.2669563293456801E-2</c:v>
                </c:pt>
                <c:pt idx="79">
                  <c:v>1.23882293701169E-2</c:v>
                </c:pt>
                <c:pt idx="80">
                  <c:v>1.20973587036133E-2</c:v>
                </c:pt>
                <c:pt idx="81">
                  <c:v>1.18112564086909E-2</c:v>
                </c:pt>
                <c:pt idx="82">
                  <c:v>1.1520385742187301E-2</c:v>
                </c:pt>
                <c:pt idx="83">
                  <c:v>1.12295150756835E-2</c:v>
                </c:pt>
                <c:pt idx="84">
                  <c:v>1.0938644409179301E-2</c:v>
                </c:pt>
                <c:pt idx="85">
                  <c:v>1.06430053710935E-2</c:v>
                </c:pt>
                <c:pt idx="86">
                  <c:v>1.03473663330074E-2</c:v>
                </c:pt>
                <c:pt idx="87">
                  <c:v>1.00517272949218E-2</c:v>
                </c:pt>
                <c:pt idx="88">
                  <c:v>9.7608566284176201E-3</c:v>
                </c:pt>
                <c:pt idx="89">
                  <c:v>9.4604492187498092E-3</c:v>
                </c:pt>
                <c:pt idx="90">
                  <c:v>9.1648101806636705E-3</c:v>
                </c:pt>
                <c:pt idx="91">
                  <c:v>8.8691711425775196E-3</c:v>
                </c:pt>
                <c:pt idx="92">
                  <c:v>8.5735321044920695E-3</c:v>
                </c:pt>
                <c:pt idx="93">
                  <c:v>8.2826614379879308E-3</c:v>
                </c:pt>
                <c:pt idx="94">
                  <c:v>7.9870223999020402E-3</c:v>
                </c:pt>
                <c:pt idx="95">
                  <c:v>7.6961517333982701E-3</c:v>
                </c:pt>
                <c:pt idx="96">
                  <c:v>7.4100494384760603E-3</c:v>
                </c:pt>
                <c:pt idx="97">
                  <c:v>7.1191787719721801E-3</c:v>
                </c:pt>
                <c:pt idx="98">
                  <c:v>6.8378448486326902E-3</c:v>
                </c:pt>
                <c:pt idx="99">
                  <c:v>6.5517425537106903E-3</c:v>
                </c:pt>
                <c:pt idx="100">
                  <c:v>6.2751770019527598E-3</c:v>
                </c:pt>
                <c:pt idx="101">
                  <c:v>5.9986114501949196E-3</c:v>
                </c:pt>
                <c:pt idx="102">
                  <c:v>5.7315826416015E-3</c:v>
                </c:pt>
                <c:pt idx="103">
                  <c:v>5.4597854614255401E-3</c:v>
                </c:pt>
                <c:pt idx="104">
                  <c:v>5.1975250244133903E-3</c:v>
                </c:pt>
                <c:pt idx="105">
                  <c:v>4.93526458740212E-3</c:v>
                </c:pt>
                <c:pt idx="106">
                  <c:v>4.6873092651364204E-3</c:v>
                </c:pt>
                <c:pt idx="107">
                  <c:v>4.43458557128919E-3</c:v>
                </c:pt>
                <c:pt idx="108">
                  <c:v>4.1913986206048703E-3</c:v>
                </c:pt>
                <c:pt idx="109">
                  <c:v>3.95774841308581E-3</c:v>
                </c:pt>
                <c:pt idx="110">
                  <c:v>3.7240982055661599E-3</c:v>
                </c:pt>
                <c:pt idx="111">
                  <c:v>3.4999847412106599E-3</c:v>
                </c:pt>
                <c:pt idx="112">
                  <c:v>3.2806396484374202E-3</c:v>
                </c:pt>
                <c:pt idx="113">
                  <c:v>3.0708312988280599E-3</c:v>
                </c:pt>
                <c:pt idx="114">
                  <c:v>2.87055969238243E-3</c:v>
                </c:pt>
                <c:pt idx="115">
                  <c:v>2.6702880859371999E-3</c:v>
                </c:pt>
                <c:pt idx="116">
                  <c:v>2.4795532226563098E-3</c:v>
                </c:pt>
                <c:pt idx="117">
                  <c:v>2.3031234741206401E-3</c:v>
                </c:pt>
                <c:pt idx="118">
                  <c:v>2.1266937255858399E-3</c:v>
                </c:pt>
                <c:pt idx="119">
                  <c:v>1.9598007202146499E-3</c:v>
                </c:pt>
                <c:pt idx="120">
                  <c:v>1.80244445800753E-3</c:v>
                </c:pt>
                <c:pt idx="121">
                  <c:v>1.6546249389649301E-3</c:v>
                </c:pt>
                <c:pt idx="122">
                  <c:v>1.5115737915036801E-3</c:v>
                </c:pt>
                <c:pt idx="123">
                  <c:v>1.3780593872065401E-3</c:v>
                </c:pt>
                <c:pt idx="124">
                  <c:v>1.25408172607389E-3</c:v>
                </c:pt>
                <c:pt idx="125">
                  <c:v>1.13487243652329E-3</c:v>
                </c:pt>
                <c:pt idx="126">
                  <c:v>1.0251998901363399E-3</c:v>
                </c:pt>
                <c:pt idx="127">
                  <c:v>9.0122222900366502E-4</c:v>
                </c:pt>
                <c:pt idx="128">
                  <c:v>7.7247619628865397E-4</c:v>
                </c:pt>
                <c:pt idx="129">
                  <c:v>6.53266906737987E-4</c:v>
                </c:pt>
                <c:pt idx="130">
                  <c:v>5.5789947509755195E-4</c:v>
                </c:pt>
                <c:pt idx="131">
                  <c:v>6.1511993408184401E-4</c:v>
                </c:pt>
                <c:pt idx="132">
                  <c:v>4.3869018554678398E-4</c:v>
                </c:pt>
                <c:pt idx="133">
                  <c:v>3.07559967040734E-4</c:v>
                </c:pt>
                <c:pt idx="134">
                  <c:v>2.1934509277339901E-4</c:v>
                </c:pt>
                <c:pt idx="135">
                  <c:v>1.5735626220672E-4</c:v>
                </c:pt>
                <c:pt idx="136">
                  <c:v>1.1205673217767E-4</c:v>
                </c:pt>
                <c:pt idx="137" formatCode="0.00E+00">
                  <c:v>7.8678131103455994E-5</c:v>
                </c:pt>
                <c:pt idx="138" formatCode="0.00E+00">
                  <c:v>5.7220458984320702E-5</c:v>
                </c:pt>
                <c:pt idx="139" formatCode="0.00E+00">
                  <c:v>4.0531158447157598E-5</c:v>
                </c:pt>
                <c:pt idx="140" formatCode="0.00E+00">
                  <c:v>3.0994415283078001E-5</c:v>
                </c:pt>
                <c:pt idx="141" formatCode="0.00E+00">
                  <c:v>2.1457672119145301E-5</c:v>
                </c:pt>
                <c:pt idx="142" formatCode="0.00E+00">
                  <c:v>1.90734863279892E-5</c:v>
                </c:pt>
                <c:pt idx="143" formatCode="0.00E+00">
                  <c:v>1.1920928954939999E-5</c:v>
                </c:pt>
                <c:pt idx="144" formatCode="0.00E+00">
                  <c:v>9.5367431637853102E-6</c:v>
                </c:pt>
                <c:pt idx="145" formatCode="0.00E+00">
                  <c:v>9.5367431640628507E-6</c:v>
                </c:pt>
                <c:pt idx="146" formatCode="0.00E+00">
                  <c:v>4.7683715817537298E-6</c:v>
                </c:pt>
                <c:pt idx="147" formatCode="0.00E+00">
                  <c:v>7.1525573730470198E-6</c:v>
                </c:pt>
                <c:pt idx="148" formatCode="0.00E+00">
                  <c:v>4.7683715817538103E-6</c:v>
                </c:pt>
                <c:pt idx="149" formatCode="0.00E+00">
                  <c:v>4.7683715820313E-6</c:v>
                </c:pt>
                <c:pt idx="150" formatCode="0.00E+00">
                  <c:v>2.3841857908768598E-6</c:v>
                </c:pt>
                <c:pt idx="151" formatCode="0.00E+00">
                  <c:v>4.7683715818925204E-6</c:v>
                </c:pt>
                <c:pt idx="152" formatCode="0.00E+00">
                  <c:v>4.7683715820312898E-6</c:v>
                </c:pt>
                <c:pt idx="153" formatCode="0.00E+00">
                  <c:v>2.3841857908768501E-6</c:v>
                </c:pt>
                <c:pt idx="154" formatCode="0.00E+00">
                  <c:v>2.3841857907380701E-6</c:v>
                </c:pt>
                <c:pt idx="155" formatCode="0.00E+00">
                  <c:v>4.7683715818925797E-6</c:v>
                </c:pt>
                <c:pt idx="156" formatCode="0.00E+00">
                  <c:v>2.3841857908768899E-6</c:v>
                </c:pt>
                <c:pt idx="157" formatCode="0.00E+00">
                  <c:v>2.3841857908768899E-6</c:v>
                </c:pt>
                <c:pt idx="158" formatCode="0.00E+00">
                  <c:v>2.3841857908768501E-6</c:v>
                </c:pt>
                <c:pt idx="159">
                  <c:v>0</c:v>
                </c:pt>
                <c:pt idx="160">
                  <c:v>0</c:v>
                </c:pt>
                <c:pt idx="161" formatCode="0.00E+00">
                  <c:v>1.9076605811685401E-6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208464"/>
        <c:axId val="642293264"/>
      </c:scatterChart>
      <c:valAx>
        <c:axId val="77820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293264"/>
        <c:crosses val="autoZero"/>
        <c:crossBetween val="midCat"/>
      </c:valAx>
      <c:valAx>
        <c:axId val="6422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0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BS-engine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'2-lin'!$M$230:$M$420</c:f>
              <c:numCache>
                <c:formatCode>General</c:formatCode>
                <c:ptCount val="191"/>
                <c:pt idx="0">
                  <c:v>0</c:v>
                </c:pt>
                <c:pt idx="1">
                  <c:v>0.10788300000000001</c:v>
                </c:pt>
                <c:pt idx="2">
                  <c:v>0.21576699999999999</c:v>
                </c:pt>
                <c:pt idx="3">
                  <c:v>0.32364999999999999</c:v>
                </c:pt>
                <c:pt idx="4">
                  <c:v>0.431533</c:v>
                </c:pt>
                <c:pt idx="5">
                  <c:v>0.53941700000000004</c:v>
                </c:pt>
                <c:pt idx="6">
                  <c:v>0.64729999999999999</c:v>
                </c:pt>
                <c:pt idx="7">
                  <c:v>0.69730000000000003</c:v>
                </c:pt>
                <c:pt idx="8">
                  <c:v>0.74729999999999996</c:v>
                </c:pt>
                <c:pt idx="9">
                  <c:v>0.79730000000000001</c:v>
                </c:pt>
                <c:pt idx="10">
                  <c:v>0.84730000000000005</c:v>
                </c:pt>
                <c:pt idx="11">
                  <c:v>0.89729999999999999</c:v>
                </c:pt>
                <c:pt idx="12">
                  <c:v>0.94730000000000003</c:v>
                </c:pt>
                <c:pt idx="13">
                  <c:v>0.99729999999999996</c:v>
                </c:pt>
                <c:pt idx="14">
                  <c:v>1.0472999999999999</c:v>
                </c:pt>
                <c:pt idx="15">
                  <c:v>1.0972999999999999</c:v>
                </c:pt>
                <c:pt idx="16">
                  <c:v>1.1473</c:v>
                </c:pt>
                <c:pt idx="17">
                  <c:v>1.1973</c:v>
                </c:pt>
                <c:pt idx="18">
                  <c:v>1.2473000000000001</c:v>
                </c:pt>
                <c:pt idx="19">
                  <c:v>1.2972999999999999</c:v>
                </c:pt>
                <c:pt idx="20">
                  <c:v>1.3472999999999999</c:v>
                </c:pt>
                <c:pt idx="21">
                  <c:v>1.3973</c:v>
                </c:pt>
                <c:pt idx="22">
                  <c:v>1.4473</c:v>
                </c:pt>
                <c:pt idx="23">
                  <c:v>1.4973000000000001</c:v>
                </c:pt>
                <c:pt idx="24">
                  <c:v>1.5472999999999999</c:v>
                </c:pt>
                <c:pt idx="25">
                  <c:v>1.5972999999999999</c:v>
                </c:pt>
                <c:pt idx="26">
                  <c:v>1.6473</c:v>
                </c:pt>
                <c:pt idx="27">
                  <c:v>1.6973</c:v>
                </c:pt>
                <c:pt idx="28">
                  <c:v>1.7473000000000001</c:v>
                </c:pt>
                <c:pt idx="29">
                  <c:v>1.7972999999999999</c:v>
                </c:pt>
                <c:pt idx="30">
                  <c:v>1.8472999999999999</c:v>
                </c:pt>
                <c:pt idx="31">
                  <c:v>1.8973</c:v>
                </c:pt>
                <c:pt idx="32">
                  <c:v>1.9473</c:v>
                </c:pt>
                <c:pt idx="33">
                  <c:v>1.9973000000000001</c:v>
                </c:pt>
                <c:pt idx="34">
                  <c:v>2.0472999999999999</c:v>
                </c:pt>
                <c:pt idx="35">
                  <c:v>2.0973000000000002</c:v>
                </c:pt>
                <c:pt idx="36">
                  <c:v>2.1473</c:v>
                </c:pt>
                <c:pt idx="37">
                  <c:v>2.1972999999999998</c:v>
                </c:pt>
                <c:pt idx="38">
                  <c:v>2.2473000000000001</c:v>
                </c:pt>
                <c:pt idx="39">
                  <c:v>2.2972999999999999</c:v>
                </c:pt>
                <c:pt idx="40">
                  <c:v>2.3473000000000002</c:v>
                </c:pt>
                <c:pt idx="41">
                  <c:v>2.3973</c:v>
                </c:pt>
                <c:pt idx="42">
                  <c:v>2.4472999999999998</c:v>
                </c:pt>
                <c:pt idx="43">
                  <c:v>2.4973000000000001</c:v>
                </c:pt>
                <c:pt idx="44">
                  <c:v>2.5472999999999999</c:v>
                </c:pt>
                <c:pt idx="45">
                  <c:v>2.5973000000000002</c:v>
                </c:pt>
                <c:pt idx="46">
                  <c:v>2.6473</c:v>
                </c:pt>
                <c:pt idx="47">
                  <c:v>2.6972999999999998</c:v>
                </c:pt>
                <c:pt idx="48">
                  <c:v>2.7473000000000001</c:v>
                </c:pt>
                <c:pt idx="49">
                  <c:v>2.7972999999999999</c:v>
                </c:pt>
                <c:pt idx="50">
                  <c:v>2.8473000000000002</c:v>
                </c:pt>
                <c:pt idx="51">
                  <c:v>2.8973</c:v>
                </c:pt>
                <c:pt idx="52">
                  <c:v>2.9472999999999998</c:v>
                </c:pt>
                <c:pt idx="53">
                  <c:v>2.9973000000000001</c:v>
                </c:pt>
                <c:pt idx="54">
                  <c:v>3.0472999999999999</c:v>
                </c:pt>
                <c:pt idx="55">
                  <c:v>3.0973000000000002</c:v>
                </c:pt>
                <c:pt idx="56">
                  <c:v>3.1473</c:v>
                </c:pt>
                <c:pt idx="57">
                  <c:v>3.1972999999999998</c:v>
                </c:pt>
                <c:pt idx="58">
                  <c:v>3.2473000000000001</c:v>
                </c:pt>
                <c:pt idx="59">
                  <c:v>3.2972999999999999</c:v>
                </c:pt>
                <c:pt idx="60">
                  <c:v>3.3473000000000002</c:v>
                </c:pt>
                <c:pt idx="61">
                  <c:v>3.3973</c:v>
                </c:pt>
                <c:pt idx="62">
                  <c:v>3.4472999999999998</c:v>
                </c:pt>
                <c:pt idx="63">
                  <c:v>3.4973000000000001</c:v>
                </c:pt>
                <c:pt idx="64">
                  <c:v>3.5472999999999999</c:v>
                </c:pt>
                <c:pt idx="65">
                  <c:v>3.5973000000000002</c:v>
                </c:pt>
                <c:pt idx="66">
                  <c:v>3.6473</c:v>
                </c:pt>
                <c:pt idx="67">
                  <c:v>3.6972999999999998</c:v>
                </c:pt>
                <c:pt idx="68">
                  <c:v>3.7473000000000001</c:v>
                </c:pt>
                <c:pt idx="69">
                  <c:v>3.7972999999999999</c:v>
                </c:pt>
                <c:pt idx="70">
                  <c:v>3.8473000000000002</c:v>
                </c:pt>
                <c:pt idx="71">
                  <c:v>3.8973</c:v>
                </c:pt>
                <c:pt idx="72">
                  <c:v>3.9472999999999998</c:v>
                </c:pt>
                <c:pt idx="73">
                  <c:v>3.9973000000000001</c:v>
                </c:pt>
                <c:pt idx="74">
                  <c:v>4.0472999999999999</c:v>
                </c:pt>
                <c:pt idx="75">
                  <c:v>4.0972999999999997</c:v>
                </c:pt>
                <c:pt idx="76">
                  <c:v>4.1473000000000004</c:v>
                </c:pt>
                <c:pt idx="77">
                  <c:v>4.1973000000000003</c:v>
                </c:pt>
                <c:pt idx="78">
                  <c:v>4.2473000000000001</c:v>
                </c:pt>
                <c:pt idx="79">
                  <c:v>4.2972999999999999</c:v>
                </c:pt>
                <c:pt idx="80">
                  <c:v>4.3472999999999997</c:v>
                </c:pt>
                <c:pt idx="81">
                  <c:v>4.3973000000000004</c:v>
                </c:pt>
                <c:pt idx="82">
                  <c:v>4.4473000000000003</c:v>
                </c:pt>
                <c:pt idx="83">
                  <c:v>4.4973000000000001</c:v>
                </c:pt>
                <c:pt idx="84">
                  <c:v>4.5472999999999999</c:v>
                </c:pt>
                <c:pt idx="85">
                  <c:v>4.5972999999999997</c:v>
                </c:pt>
                <c:pt idx="86">
                  <c:v>4.6473000000000004</c:v>
                </c:pt>
                <c:pt idx="87">
                  <c:v>4.6973000000000003</c:v>
                </c:pt>
                <c:pt idx="88">
                  <c:v>4.7473000000000001</c:v>
                </c:pt>
                <c:pt idx="89">
                  <c:v>4.7972999999999999</c:v>
                </c:pt>
                <c:pt idx="90">
                  <c:v>4.8472999999999997</c:v>
                </c:pt>
                <c:pt idx="91">
                  <c:v>4.8973000000000004</c:v>
                </c:pt>
                <c:pt idx="92">
                  <c:v>4.9473000000000003</c:v>
                </c:pt>
                <c:pt idx="93">
                  <c:v>4.9973000000000001</c:v>
                </c:pt>
                <c:pt idx="94">
                  <c:v>5.0472999999999999</c:v>
                </c:pt>
                <c:pt idx="95">
                  <c:v>5.0972999999999997</c:v>
                </c:pt>
                <c:pt idx="96">
                  <c:v>5.1473000000000004</c:v>
                </c:pt>
                <c:pt idx="97">
                  <c:v>5.1973000000000003</c:v>
                </c:pt>
                <c:pt idx="98">
                  <c:v>5.2473000000000001</c:v>
                </c:pt>
                <c:pt idx="99">
                  <c:v>5.2972999999999999</c:v>
                </c:pt>
                <c:pt idx="100">
                  <c:v>5.3472999999999997</c:v>
                </c:pt>
                <c:pt idx="101">
                  <c:v>5.3973000000000004</c:v>
                </c:pt>
                <c:pt idx="102">
                  <c:v>5.4473000000000003</c:v>
                </c:pt>
                <c:pt idx="103">
                  <c:v>5.4973000000000001</c:v>
                </c:pt>
                <c:pt idx="104">
                  <c:v>5.5472999999999999</c:v>
                </c:pt>
                <c:pt idx="105">
                  <c:v>5.5972999999999997</c:v>
                </c:pt>
                <c:pt idx="106">
                  <c:v>5.6473000000000004</c:v>
                </c:pt>
                <c:pt idx="107">
                  <c:v>5.6973000000000003</c:v>
                </c:pt>
                <c:pt idx="108">
                  <c:v>5.7473000000000001</c:v>
                </c:pt>
                <c:pt idx="109">
                  <c:v>5.7972999999999999</c:v>
                </c:pt>
                <c:pt idx="110">
                  <c:v>5.8472999999999997</c:v>
                </c:pt>
                <c:pt idx="111">
                  <c:v>5.8973000000000004</c:v>
                </c:pt>
                <c:pt idx="112" formatCode="0.00E+00">
                  <c:v>5.9473000000000003</c:v>
                </c:pt>
                <c:pt idx="113" formatCode="0.00E+00">
                  <c:v>5.9973000000000001</c:v>
                </c:pt>
                <c:pt idx="114">
                  <c:v>6.0473100000000004</c:v>
                </c:pt>
                <c:pt idx="115">
                  <c:v>6.0973100000000002</c:v>
                </c:pt>
                <c:pt idx="116">
                  <c:v>6.1473100000000001</c:v>
                </c:pt>
                <c:pt idx="117">
                  <c:v>6.1973099999999999</c:v>
                </c:pt>
                <c:pt idx="118">
                  <c:v>6.2473099999999997</c:v>
                </c:pt>
                <c:pt idx="119">
                  <c:v>6.2973100000000004</c:v>
                </c:pt>
                <c:pt idx="120">
                  <c:v>6.3473100000000002</c:v>
                </c:pt>
                <c:pt idx="121">
                  <c:v>6.3973100000000001</c:v>
                </c:pt>
                <c:pt idx="122">
                  <c:v>6.4473099999999999</c:v>
                </c:pt>
                <c:pt idx="123">
                  <c:v>6.4973099999999997</c:v>
                </c:pt>
                <c:pt idx="124">
                  <c:v>6.5473100000000004</c:v>
                </c:pt>
                <c:pt idx="125">
                  <c:v>6.5973100000000002</c:v>
                </c:pt>
                <c:pt idx="126">
                  <c:v>6.6473100000000001</c:v>
                </c:pt>
                <c:pt idx="127">
                  <c:v>6.6973099999999999</c:v>
                </c:pt>
                <c:pt idx="128">
                  <c:v>6.7473099999999997</c:v>
                </c:pt>
                <c:pt idx="129">
                  <c:v>6.7973100000000004</c:v>
                </c:pt>
                <c:pt idx="130">
                  <c:v>6.8473100000000002</c:v>
                </c:pt>
                <c:pt idx="131">
                  <c:v>6.8973100000000001</c:v>
                </c:pt>
                <c:pt idx="132">
                  <c:v>6.9473099999999999</c:v>
                </c:pt>
                <c:pt idx="133">
                  <c:v>6.9973099999999997</c:v>
                </c:pt>
                <c:pt idx="134">
                  <c:v>7.0473100000000004</c:v>
                </c:pt>
                <c:pt idx="135">
                  <c:v>7.0973100000000002</c:v>
                </c:pt>
                <c:pt idx="136">
                  <c:v>7.1473100000000001</c:v>
                </c:pt>
                <c:pt idx="137">
                  <c:v>7.1973099999999999</c:v>
                </c:pt>
                <c:pt idx="138">
                  <c:v>7.2473099999999997</c:v>
                </c:pt>
                <c:pt idx="139">
                  <c:v>7.2973100000000004</c:v>
                </c:pt>
                <c:pt idx="140">
                  <c:v>7.3473100000000002</c:v>
                </c:pt>
                <c:pt idx="141">
                  <c:v>7.3973100000000001</c:v>
                </c:pt>
                <c:pt idx="142">
                  <c:v>7.4473099999999999</c:v>
                </c:pt>
                <c:pt idx="143">
                  <c:v>7.4973099999999997</c:v>
                </c:pt>
                <c:pt idx="144">
                  <c:v>7.5473100000000004</c:v>
                </c:pt>
                <c:pt idx="145">
                  <c:v>7.5973100000000002</c:v>
                </c:pt>
                <c:pt idx="146">
                  <c:v>7.6473100000000001</c:v>
                </c:pt>
                <c:pt idx="147">
                  <c:v>7.6973099999999999</c:v>
                </c:pt>
                <c:pt idx="148">
                  <c:v>7.7473099999999997</c:v>
                </c:pt>
                <c:pt idx="149">
                  <c:v>7.7973100000000004</c:v>
                </c:pt>
                <c:pt idx="150">
                  <c:v>7.8473100000000002</c:v>
                </c:pt>
                <c:pt idx="151">
                  <c:v>7.8973100000000001</c:v>
                </c:pt>
                <c:pt idx="152">
                  <c:v>7.9473099999999999</c:v>
                </c:pt>
                <c:pt idx="153">
                  <c:v>7.9973099999999997</c:v>
                </c:pt>
                <c:pt idx="154">
                  <c:v>8.0473099999999995</c:v>
                </c:pt>
                <c:pt idx="155">
                  <c:v>8.0973100000000002</c:v>
                </c:pt>
                <c:pt idx="156">
                  <c:v>8.1473099999999992</c:v>
                </c:pt>
                <c:pt idx="157">
                  <c:v>8.1973099999999999</c:v>
                </c:pt>
                <c:pt idx="158">
                  <c:v>8.2473100000000006</c:v>
                </c:pt>
                <c:pt idx="159">
                  <c:v>8.2973099999999995</c:v>
                </c:pt>
                <c:pt idx="160">
                  <c:v>8.3473100000000002</c:v>
                </c:pt>
                <c:pt idx="161">
                  <c:v>8.3973099999999992</c:v>
                </c:pt>
                <c:pt idx="162">
                  <c:v>8.4473099999999999</c:v>
                </c:pt>
                <c:pt idx="163">
                  <c:v>8.4973100000000006</c:v>
                </c:pt>
                <c:pt idx="164">
                  <c:v>8.5473099999999995</c:v>
                </c:pt>
                <c:pt idx="165">
                  <c:v>8.5973100000000002</c:v>
                </c:pt>
                <c:pt idx="166">
                  <c:v>8.6473200000000006</c:v>
                </c:pt>
                <c:pt idx="167">
                  <c:v>8.6973199999999995</c:v>
                </c:pt>
                <c:pt idx="168">
                  <c:v>8.7473200000000002</c:v>
                </c:pt>
                <c:pt idx="169">
                  <c:v>8.7973199999999991</c:v>
                </c:pt>
                <c:pt idx="170">
                  <c:v>8.8473199999999999</c:v>
                </c:pt>
                <c:pt idx="171">
                  <c:v>8.8973200000000006</c:v>
                </c:pt>
                <c:pt idx="172">
                  <c:v>8.9473199999999995</c:v>
                </c:pt>
                <c:pt idx="173">
                  <c:v>8.9973200000000002</c:v>
                </c:pt>
                <c:pt idx="174">
                  <c:v>9.0473199999999991</c:v>
                </c:pt>
                <c:pt idx="175">
                  <c:v>9.0973199999999999</c:v>
                </c:pt>
                <c:pt idx="176">
                  <c:v>9.1473200000000006</c:v>
                </c:pt>
                <c:pt idx="177">
                  <c:v>9.1973199999999995</c:v>
                </c:pt>
                <c:pt idx="178">
                  <c:v>9.2473200000000002</c:v>
                </c:pt>
                <c:pt idx="179">
                  <c:v>9.2973199999999991</c:v>
                </c:pt>
                <c:pt idx="180">
                  <c:v>9.3473199999999999</c:v>
                </c:pt>
                <c:pt idx="181">
                  <c:v>9.3973200000000006</c:v>
                </c:pt>
                <c:pt idx="182">
                  <c:v>9.4473199999999995</c:v>
                </c:pt>
                <c:pt idx="183">
                  <c:v>9.4973200000000002</c:v>
                </c:pt>
                <c:pt idx="184">
                  <c:v>9.5473199999999991</c:v>
                </c:pt>
                <c:pt idx="185">
                  <c:v>9.5973199999999999</c:v>
                </c:pt>
                <c:pt idx="186">
                  <c:v>9.6473200000000006</c:v>
                </c:pt>
                <c:pt idx="187">
                  <c:v>9.6973199999999995</c:v>
                </c:pt>
                <c:pt idx="188">
                  <c:v>9.7473200000000002</c:v>
                </c:pt>
                <c:pt idx="189">
                  <c:v>9.7973199999999991</c:v>
                </c:pt>
                <c:pt idx="190">
                  <c:v>9.8473199999999999</c:v>
                </c:pt>
              </c:numCache>
            </c:numRef>
          </c:xVal>
          <c:yVal>
            <c:numRef>
              <c:f>'2-lin'!$S$230:$S$420</c:f>
              <c:numCache>
                <c:formatCode>0.00E+00</c:formatCode>
                <c:ptCount val="191"/>
                <c:pt idx="0">
                  <c:v>4.7136799999999996E-3</c:v>
                </c:pt>
                <c:pt idx="1">
                  <c:v>4.58057E-3</c:v>
                </c:pt>
                <c:pt idx="2">
                  <c:v>4.44766E-3</c:v>
                </c:pt>
                <c:pt idx="3">
                  <c:v>4.3149399999999997E-3</c:v>
                </c:pt>
                <c:pt idx="4">
                  <c:v>4.1824200000000001E-3</c:v>
                </c:pt>
                <c:pt idx="5">
                  <c:v>4.0500900000000001E-3</c:v>
                </c:pt>
                <c:pt idx="6">
                  <c:v>2.25916E-2</c:v>
                </c:pt>
                <c:pt idx="7">
                  <c:v>4.1085499999999997E-2</c:v>
                </c:pt>
                <c:pt idx="8">
                  <c:v>4.1363900000000002E-2</c:v>
                </c:pt>
                <c:pt idx="9">
                  <c:v>4.1643199999999998E-2</c:v>
                </c:pt>
                <c:pt idx="10">
                  <c:v>4.19234E-2</c:v>
                </c:pt>
                <c:pt idx="11">
                  <c:v>4.2204499999999999E-2</c:v>
                </c:pt>
                <c:pt idx="12">
                  <c:v>4.2486299999999998E-2</c:v>
                </c:pt>
                <c:pt idx="13">
                  <c:v>4.2768800000000003E-2</c:v>
                </c:pt>
                <c:pt idx="14">
                  <c:v>4.3052100000000003E-2</c:v>
                </c:pt>
                <c:pt idx="15">
                  <c:v>4.3335899999999997E-2</c:v>
                </c:pt>
                <c:pt idx="16">
                  <c:v>4.3620300000000001E-2</c:v>
                </c:pt>
                <c:pt idx="17">
                  <c:v>4.3905199999999998E-2</c:v>
                </c:pt>
                <c:pt idx="18">
                  <c:v>4.4190399999999998E-2</c:v>
                </c:pt>
                <c:pt idx="19">
                  <c:v>4.4476000000000002E-2</c:v>
                </c:pt>
                <c:pt idx="20">
                  <c:v>4.47619E-2</c:v>
                </c:pt>
                <c:pt idx="21">
                  <c:v>4.5047900000000002E-2</c:v>
                </c:pt>
                <c:pt idx="22">
                  <c:v>4.5333999999999999E-2</c:v>
                </c:pt>
                <c:pt idx="23">
                  <c:v>4.56202E-2</c:v>
                </c:pt>
                <c:pt idx="24">
                  <c:v>4.5906200000000001E-2</c:v>
                </c:pt>
                <c:pt idx="25">
                  <c:v>4.61921E-2</c:v>
                </c:pt>
                <c:pt idx="26">
                  <c:v>4.6477699999999997E-2</c:v>
                </c:pt>
                <c:pt idx="27">
                  <c:v>4.6762900000000003E-2</c:v>
                </c:pt>
                <c:pt idx="28">
                  <c:v>4.7047600000000002E-2</c:v>
                </c:pt>
                <c:pt idx="29">
                  <c:v>4.73318E-2</c:v>
                </c:pt>
                <c:pt idx="30">
                  <c:v>4.76151E-2</c:v>
                </c:pt>
                <c:pt idx="31">
                  <c:v>4.7897700000000001E-2</c:v>
                </c:pt>
                <c:pt idx="32">
                  <c:v>4.8179300000000001E-2</c:v>
                </c:pt>
                <c:pt idx="33">
                  <c:v>4.8459700000000001E-2</c:v>
                </c:pt>
                <c:pt idx="34">
                  <c:v>4.8738999999999998E-2</c:v>
                </c:pt>
                <c:pt idx="35">
                  <c:v>4.9016799999999999E-2</c:v>
                </c:pt>
                <c:pt idx="36">
                  <c:v>4.9293099999999999E-2</c:v>
                </c:pt>
                <c:pt idx="37">
                  <c:v>4.9567699999999999E-2</c:v>
                </c:pt>
                <c:pt idx="38">
                  <c:v>4.9840500000000003E-2</c:v>
                </c:pt>
                <c:pt idx="39">
                  <c:v>5.0111200000000002E-2</c:v>
                </c:pt>
                <c:pt idx="40">
                  <c:v>5.0379699999999999E-2</c:v>
                </c:pt>
                <c:pt idx="41">
                  <c:v>5.0645900000000001E-2</c:v>
                </c:pt>
                <c:pt idx="42">
                  <c:v>5.0909500000000003E-2</c:v>
                </c:pt>
                <c:pt idx="43">
                  <c:v>5.1170300000000002E-2</c:v>
                </c:pt>
                <c:pt idx="44">
                  <c:v>5.1428099999999997E-2</c:v>
                </c:pt>
                <c:pt idx="45">
                  <c:v>5.1682800000000001E-2</c:v>
                </c:pt>
                <c:pt idx="46">
                  <c:v>5.1934099999999997E-2</c:v>
                </c:pt>
                <c:pt idx="47">
                  <c:v>5.2181699999999998E-2</c:v>
                </c:pt>
                <c:pt idx="48">
                  <c:v>5.2425600000000003E-2</c:v>
                </c:pt>
                <c:pt idx="49">
                  <c:v>5.2665299999999998E-2</c:v>
                </c:pt>
                <c:pt idx="50">
                  <c:v>5.2900599999999999E-2</c:v>
                </c:pt>
                <c:pt idx="51">
                  <c:v>5.3131400000000002E-2</c:v>
                </c:pt>
                <c:pt idx="52">
                  <c:v>5.33572E-2</c:v>
                </c:pt>
                <c:pt idx="53">
                  <c:v>5.3577899999999998E-2</c:v>
                </c:pt>
                <c:pt idx="54">
                  <c:v>5.3793199999999999E-2</c:v>
                </c:pt>
                <c:pt idx="55">
                  <c:v>5.4002700000000001E-2</c:v>
                </c:pt>
                <c:pt idx="56">
                  <c:v>5.4206200000000003E-2</c:v>
                </c:pt>
                <c:pt idx="57">
                  <c:v>5.4403199999999999E-2</c:v>
                </c:pt>
                <c:pt idx="58">
                  <c:v>5.4593599999999999E-2</c:v>
                </c:pt>
                <c:pt idx="59">
                  <c:v>5.4776999999999999E-2</c:v>
                </c:pt>
                <c:pt idx="60">
                  <c:v>5.4952899999999999E-2</c:v>
                </c:pt>
                <c:pt idx="61">
                  <c:v>5.5121099999999999E-2</c:v>
                </c:pt>
                <c:pt idx="62">
                  <c:v>5.5281200000000003E-2</c:v>
                </c:pt>
                <c:pt idx="63">
                  <c:v>5.5432700000000001E-2</c:v>
                </c:pt>
                <c:pt idx="64">
                  <c:v>5.5575399999999997E-2</c:v>
                </c:pt>
                <c:pt idx="65">
                  <c:v>5.5708800000000003E-2</c:v>
                </c:pt>
                <c:pt idx="66">
                  <c:v>5.5832399999999997E-2</c:v>
                </c:pt>
                <c:pt idx="67">
                  <c:v>5.5945799999999997E-2</c:v>
                </c:pt>
                <c:pt idx="68">
                  <c:v>5.60487E-2</c:v>
                </c:pt>
                <c:pt idx="69">
                  <c:v>5.6140500000000003E-2</c:v>
                </c:pt>
                <c:pt idx="70">
                  <c:v>5.6220800000000001E-2</c:v>
                </c:pt>
                <c:pt idx="71">
                  <c:v>5.6289100000000002E-2</c:v>
                </c:pt>
                <c:pt idx="72">
                  <c:v>5.63448E-2</c:v>
                </c:pt>
                <c:pt idx="73">
                  <c:v>5.6387699999999999E-2</c:v>
                </c:pt>
                <c:pt idx="74">
                  <c:v>5.6417000000000002E-2</c:v>
                </c:pt>
                <c:pt idx="75">
                  <c:v>5.6432299999999998E-2</c:v>
                </c:pt>
                <c:pt idx="76">
                  <c:v>5.6432999999999997E-2</c:v>
                </c:pt>
                <c:pt idx="77">
                  <c:v>5.6418599999999999E-2</c:v>
                </c:pt>
                <c:pt idx="78">
                  <c:v>5.6388599999999997E-2</c:v>
                </c:pt>
                <c:pt idx="79">
                  <c:v>5.6342299999999998E-2</c:v>
                </c:pt>
                <c:pt idx="80">
                  <c:v>5.6279299999999997E-2</c:v>
                </c:pt>
                <c:pt idx="81">
                  <c:v>5.61988E-2</c:v>
                </c:pt>
                <c:pt idx="82">
                  <c:v>5.6100400000000002E-2</c:v>
                </c:pt>
                <c:pt idx="83">
                  <c:v>5.5983499999999999E-2</c:v>
                </c:pt>
                <c:pt idx="84">
                  <c:v>5.5847300000000002E-2</c:v>
                </c:pt>
                <c:pt idx="85">
                  <c:v>5.5691400000000002E-2</c:v>
                </c:pt>
                <c:pt idx="86">
                  <c:v>5.5515099999999998E-2</c:v>
                </c:pt>
                <c:pt idx="87">
                  <c:v>5.53178E-2</c:v>
                </c:pt>
                <c:pt idx="88">
                  <c:v>5.5098800000000003E-2</c:v>
                </c:pt>
                <c:pt idx="89">
                  <c:v>5.4857599999999999E-2</c:v>
                </c:pt>
                <c:pt idx="90">
                  <c:v>5.4593599999999999E-2</c:v>
                </c:pt>
                <c:pt idx="91">
                  <c:v>5.4306100000000003E-2</c:v>
                </c:pt>
                <c:pt idx="92">
                  <c:v>5.3994599999999997E-2</c:v>
                </c:pt>
                <c:pt idx="93">
                  <c:v>5.3658400000000002E-2</c:v>
                </c:pt>
                <c:pt idx="94">
                  <c:v>5.32971E-2</c:v>
                </c:pt>
                <c:pt idx="95">
                  <c:v>5.2909900000000003E-2</c:v>
                </c:pt>
                <c:pt idx="96">
                  <c:v>5.2496500000000001E-2</c:v>
                </c:pt>
                <c:pt idx="97">
                  <c:v>5.2056199999999997E-2</c:v>
                </c:pt>
                <c:pt idx="98">
                  <c:v>5.1588700000000001E-2</c:v>
                </c:pt>
                <c:pt idx="99">
                  <c:v>5.1093300000000001E-2</c:v>
                </c:pt>
                <c:pt idx="100">
                  <c:v>5.0569799999999998E-2</c:v>
                </c:pt>
                <c:pt idx="101">
                  <c:v>5.0017800000000001E-2</c:v>
                </c:pt>
                <c:pt idx="102">
                  <c:v>4.9436800000000003E-2</c:v>
                </c:pt>
                <c:pt idx="103">
                  <c:v>4.8826599999999998E-2</c:v>
                </c:pt>
                <c:pt idx="104">
                  <c:v>4.8187099999999997E-2</c:v>
                </c:pt>
                <c:pt idx="105">
                  <c:v>4.7518100000000001E-2</c:v>
                </c:pt>
                <c:pt idx="106">
                  <c:v>4.6819399999999997E-2</c:v>
                </c:pt>
                <c:pt idx="107">
                  <c:v>4.6091100000000003E-2</c:v>
                </c:pt>
                <c:pt idx="108">
                  <c:v>4.53333E-2</c:v>
                </c:pt>
                <c:pt idx="109">
                  <c:v>4.4546200000000001E-2</c:v>
                </c:pt>
                <c:pt idx="110">
                  <c:v>4.3729999999999998E-2</c:v>
                </c:pt>
                <c:pt idx="111">
                  <c:v>4.2885300000000001E-2</c:v>
                </c:pt>
                <c:pt idx="112">
                  <c:v>4.2012500000000001E-2</c:v>
                </c:pt>
                <c:pt idx="113">
                  <c:v>4.1112299999999997E-2</c:v>
                </c:pt>
                <c:pt idx="114">
                  <c:v>4.0185600000000002E-2</c:v>
                </c:pt>
                <c:pt idx="115">
                  <c:v>3.9233400000000002E-2</c:v>
                </c:pt>
                <c:pt idx="116">
                  <c:v>3.8256900000000003E-2</c:v>
                </c:pt>
                <c:pt idx="117">
                  <c:v>3.7257400000000003E-2</c:v>
                </c:pt>
                <c:pt idx="118">
                  <c:v>3.6236499999999998E-2</c:v>
                </c:pt>
                <c:pt idx="119">
                  <c:v>3.5195999999999998E-2</c:v>
                </c:pt>
                <c:pt idx="120">
                  <c:v>3.4138000000000002E-2</c:v>
                </c:pt>
                <c:pt idx="121">
                  <c:v>3.30646E-2</c:v>
                </c:pt>
                <c:pt idx="122">
                  <c:v>3.1978600000000003E-2</c:v>
                </c:pt>
                <c:pt idx="123">
                  <c:v>3.08826E-2</c:v>
                </c:pt>
                <c:pt idx="124">
                  <c:v>2.9779900000000002E-2</c:v>
                </c:pt>
                <c:pt idx="125">
                  <c:v>2.8673799999999999E-2</c:v>
                </c:pt>
                <c:pt idx="126">
                  <c:v>2.72156E-2</c:v>
                </c:pt>
                <c:pt idx="127">
                  <c:v>2.5153600000000002E-2</c:v>
                </c:pt>
                <c:pt idx="128">
                  <c:v>2.2919800000000001E-2</c:v>
                </c:pt>
                <c:pt idx="129">
                  <c:v>2.0842800000000002E-2</c:v>
                </c:pt>
                <c:pt idx="130">
                  <c:v>2.2929700000000001E-2</c:v>
                </c:pt>
                <c:pt idx="131">
                  <c:v>2.4416500000000001E-2</c:v>
                </c:pt>
                <c:pt idx="132">
                  <c:v>2.21202E-2</c:v>
                </c:pt>
                <c:pt idx="133">
                  <c:v>2.0039899999999999E-2</c:v>
                </c:pt>
                <c:pt idx="134">
                  <c:v>1.8155299999999999E-2</c:v>
                </c:pt>
                <c:pt idx="135">
                  <c:v>1.6447799999999999E-2</c:v>
                </c:pt>
                <c:pt idx="136">
                  <c:v>1.49009E-2</c:v>
                </c:pt>
                <c:pt idx="137">
                  <c:v>1.3499499999999999E-2</c:v>
                </c:pt>
                <c:pt idx="138">
                  <c:v>1.22299E-2</c:v>
                </c:pt>
                <c:pt idx="139">
                  <c:v>1.10797E-2</c:v>
                </c:pt>
                <c:pt idx="140">
                  <c:v>1.0037600000000001E-2</c:v>
                </c:pt>
                <c:pt idx="141">
                  <c:v>9.0935200000000008E-3</c:v>
                </c:pt>
                <c:pt idx="142">
                  <c:v>8.2382199999999992E-3</c:v>
                </c:pt>
                <c:pt idx="143">
                  <c:v>7.4633399999999997E-3</c:v>
                </c:pt>
                <c:pt idx="144">
                  <c:v>6.7613200000000004E-3</c:v>
                </c:pt>
                <c:pt idx="145">
                  <c:v>6.1253000000000002E-3</c:v>
                </c:pt>
                <c:pt idx="146">
                  <c:v>5.5490799999999996E-3</c:v>
                </c:pt>
                <c:pt idx="147">
                  <c:v>5.02704E-3</c:v>
                </c:pt>
                <c:pt idx="148">
                  <c:v>4.5540700000000003E-3</c:v>
                </c:pt>
                <c:pt idx="149">
                  <c:v>4.1255600000000003E-3</c:v>
                </c:pt>
                <c:pt idx="150">
                  <c:v>3.7373300000000001E-3</c:v>
                </c:pt>
                <c:pt idx="151">
                  <c:v>3.38558E-3</c:v>
                </c:pt>
                <c:pt idx="152">
                  <c:v>3.0668800000000001E-3</c:v>
                </c:pt>
                <c:pt idx="153">
                  <c:v>2.7781300000000002E-3</c:v>
                </c:pt>
                <c:pt idx="154">
                  <c:v>2.5164900000000001E-3</c:v>
                </c:pt>
                <c:pt idx="155">
                  <c:v>2.2794199999999999E-3</c:v>
                </c:pt>
                <c:pt idx="156">
                  <c:v>2.0646100000000001E-3</c:v>
                </c:pt>
                <c:pt idx="157">
                  <c:v>1.86995E-3</c:v>
                </c:pt>
                <c:pt idx="158">
                  <c:v>1.6935400000000001E-3</c:v>
                </c:pt>
                <c:pt idx="159">
                  <c:v>1.53367E-3</c:v>
                </c:pt>
                <c:pt idx="160">
                  <c:v>1.3887699999999999E-3</c:v>
                </c:pt>
                <c:pt idx="161">
                  <c:v>1.2574299999999999E-3</c:v>
                </c:pt>
                <c:pt idx="162">
                  <c:v>1.1383599999999999E-3</c:v>
                </c:pt>
                <c:pt idx="163">
                  <c:v>1.03041E-3</c:v>
                </c:pt>
                <c:pt idx="164">
                  <c:v>9.32517E-4</c:v>
                </c:pt>
                <c:pt idx="165">
                  <c:v>8.4372799999999997E-4</c:v>
                </c:pt>
                <c:pt idx="166">
                  <c:v>7.6317500000000005E-4</c:v>
                </c:pt>
                <c:pt idx="167">
                  <c:v>6.9007200000000002E-4</c:v>
                </c:pt>
                <c:pt idx="168">
                  <c:v>6.2370700000000004E-4</c:v>
                </c:pt>
                <c:pt idx="169">
                  <c:v>5.6342999999999996E-4</c:v>
                </c:pt>
                <c:pt idx="170">
                  <c:v>5.0865399999999999E-4</c:v>
                </c:pt>
                <c:pt idx="171">
                  <c:v>4.5884300000000001E-4</c:v>
                </c:pt>
                <c:pt idx="172">
                  <c:v>4.1351199999999999E-4</c:v>
                </c:pt>
                <c:pt idx="173">
                  <c:v>3.7221800000000001E-4</c:v>
                </c:pt>
                <c:pt idx="174">
                  <c:v>3.3455699999999998E-4</c:v>
                </c:pt>
                <c:pt idx="175">
                  <c:v>3.0016299999999999E-4</c:v>
                </c:pt>
                <c:pt idx="176">
                  <c:v>2.6869799999999999E-4</c:v>
                </c:pt>
                <c:pt idx="177">
                  <c:v>2.3985799999999999E-4</c:v>
                </c:pt>
                <c:pt idx="178">
                  <c:v>2.13358E-4</c:v>
                </c:pt>
                <c:pt idx="179">
                  <c:v>1.8894199999999999E-4</c:v>
                </c:pt>
                <c:pt idx="180">
                  <c:v>1.6636999999999999E-4</c:v>
                </c:pt>
                <c:pt idx="181">
                  <c:v>1.45422E-4</c:v>
                </c:pt>
                <c:pt idx="182">
                  <c:v>1.2589400000000001E-4</c:v>
                </c:pt>
                <c:pt idx="183">
                  <c:v>1.07595E-4</c:v>
                </c:pt>
                <c:pt idx="184">
                  <c:v>9.0346299999999999E-5</c:v>
                </c:pt>
                <c:pt idx="185">
                  <c:v>7.3979600000000006E-5</c:v>
                </c:pt>
                <c:pt idx="186">
                  <c:v>5.8335199999999997E-5</c:v>
                </c:pt>
                <c:pt idx="187">
                  <c:v>4.3260300000000003E-5</c:v>
                </c:pt>
                <c:pt idx="188">
                  <c:v>2.8607700000000001E-5</c:v>
                </c:pt>
                <c:pt idx="189">
                  <c:v>1.42344E-5</c:v>
                </c:pt>
                <c:pt idx="190">
                  <c:v>-1.3969300000000001E-10</c:v>
                </c:pt>
              </c:numCache>
            </c:numRef>
          </c:yVal>
          <c:smooth val="0"/>
        </c:ser>
        <c:ser>
          <c:idx val="1"/>
          <c:order val="1"/>
          <c:tx>
            <c:v>OrcaFlex</c:v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'2-lin'!$D$182:$D$343</c:f>
              <c:numCache>
                <c:formatCode>General</c:formatCode>
                <c:ptCount val="162"/>
                <c:pt idx="0">
                  <c:v>0</c:v>
                </c:pt>
                <c:pt idx="1">
                  <c:v>5.39416666666667E-2</c:v>
                </c:pt>
                <c:pt idx="2">
                  <c:v>0.161825</c:v>
                </c:pt>
                <c:pt idx="3">
                  <c:v>0.26970833333333299</c:v>
                </c:pt>
                <c:pt idx="4">
                  <c:v>0.37759166666666699</c:v>
                </c:pt>
                <c:pt idx="5">
                  <c:v>0.48547499999999999</c:v>
                </c:pt>
                <c:pt idx="6">
                  <c:v>0.59335833333333299</c:v>
                </c:pt>
                <c:pt idx="7">
                  <c:v>0.67230000000000001</c:v>
                </c:pt>
                <c:pt idx="8">
                  <c:v>0.72230000000000005</c:v>
                </c:pt>
                <c:pt idx="9">
                  <c:v>0.77229999999999999</c:v>
                </c:pt>
                <c:pt idx="10">
                  <c:v>0.82230000000000003</c:v>
                </c:pt>
                <c:pt idx="11">
                  <c:v>0.87229999999999996</c:v>
                </c:pt>
                <c:pt idx="12">
                  <c:v>0.92230000000000001</c:v>
                </c:pt>
                <c:pt idx="13">
                  <c:v>0.97230000000000005</c:v>
                </c:pt>
                <c:pt idx="14">
                  <c:v>1.0223</c:v>
                </c:pt>
                <c:pt idx="15">
                  <c:v>1.0723</c:v>
                </c:pt>
                <c:pt idx="16">
                  <c:v>1.1223000000000001</c:v>
                </c:pt>
                <c:pt idx="17">
                  <c:v>1.1722999999999999</c:v>
                </c:pt>
                <c:pt idx="18">
                  <c:v>1.2222999999999999</c:v>
                </c:pt>
                <c:pt idx="19">
                  <c:v>1.2723</c:v>
                </c:pt>
                <c:pt idx="20">
                  <c:v>1.3223</c:v>
                </c:pt>
                <c:pt idx="21">
                  <c:v>1.3723000000000001</c:v>
                </c:pt>
                <c:pt idx="22">
                  <c:v>1.4222999999999999</c:v>
                </c:pt>
                <c:pt idx="23">
                  <c:v>1.4722999999999999</c:v>
                </c:pt>
                <c:pt idx="24">
                  <c:v>1.5223</c:v>
                </c:pt>
                <c:pt idx="25">
                  <c:v>1.5723</c:v>
                </c:pt>
                <c:pt idx="26">
                  <c:v>1.6223000000000001</c:v>
                </c:pt>
                <c:pt idx="27">
                  <c:v>1.6722999999999999</c:v>
                </c:pt>
                <c:pt idx="28">
                  <c:v>1.7222999999999999</c:v>
                </c:pt>
                <c:pt idx="29">
                  <c:v>1.7723</c:v>
                </c:pt>
                <c:pt idx="30">
                  <c:v>1.8223</c:v>
                </c:pt>
                <c:pt idx="31">
                  <c:v>1.8723000000000001</c:v>
                </c:pt>
                <c:pt idx="32">
                  <c:v>1.9222999999999999</c:v>
                </c:pt>
                <c:pt idx="33">
                  <c:v>1.9722999999999999</c:v>
                </c:pt>
                <c:pt idx="34">
                  <c:v>2.0223</c:v>
                </c:pt>
                <c:pt idx="35">
                  <c:v>2.0722999999999998</c:v>
                </c:pt>
                <c:pt idx="36">
                  <c:v>2.1223000000000001</c:v>
                </c:pt>
                <c:pt idx="37">
                  <c:v>2.1722999999999999</c:v>
                </c:pt>
                <c:pt idx="38">
                  <c:v>2.2223000000000002</c:v>
                </c:pt>
                <c:pt idx="39">
                  <c:v>2.2723</c:v>
                </c:pt>
                <c:pt idx="40">
                  <c:v>2.3222999999999998</c:v>
                </c:pt>
                <c:pt idx="41">
                  <c:v>2.3723000000000001</c:v>
                </c:pt>
                <c:pt idx="42">
                  <c:v>2.4222999999999999</c:v>
                </c:pt>
                <c:pt idx="43">
                  <c:v>2.4723000000000002</c:v>
                </c:pt>
                <c:pt idx="44">
                  <c:v>2.5223</c:v>
                </c:pt>
                <c:pt idx="45">
                  <c:v>2.5722999999999998</c:v>
                </c:pt>
                <c:pt idx="46">
                  <c:v>2.6223000000000001</c:v>
                </c:pt>
                <c:pt idx="47">
                  <c:v>2.6722999999999999</c:v>
                </c:pt>
                <c:pt idx="48">
                  <c:v>2.7223000000000002</c:v>
                </c:pt>
                <c:pt idx="49">
                  <c:v>2.7723</c:v>
                </c:pt>
                <c:pt idx="50">
                  <c:v>2.8222999999999998</c:v>
                </c:pt>
                <c:pt idx="51">
                  <c:v>2.8723000000000001</c:v>
                </c:pt>
                <c:pt idx="52">
                  <c:v>2.9222999999999999</c:v>
                </c:pt>
                <c:pt idx="53">
                  <c:v>2.9723000000000002</c:v>
                </c:pt>
                <c:pt idx="54">
                  <c:v>3.0223</c:v>
                </c:pt>
                <c:pt idx="55">
                  <c:v>3.0722999999999998</c:v>
                </c:pt>
                <c:pt idx="56">
                  <c:v>3.1223000000000001</c:v>
                </c:pt>
                <c:pt idx="57">
                  <c:v>3.1722999999999999</c:v>
                </c:pt>
                <c:pt idx="58">
                  <c:v>3.2223000000000002</c:v>
                </c:pt>
                <c:pt idx="59">
                  <c:v>3.2723</c:v>
                </c:pt>
                <c:pt idx="60">
                  <c:v>3.3222999999999998</c:v>
                </c:pt>
                <c:pt idx="61">
                  <c:v>3.3723000000000001</c:v>
                </c:pt>
                <c:pt idx="62">
                  <c:v>3.4222999999999999</c:v>
                </c:pt>
                <c:pt idx="63">
                  <c:v>3.4723000000000002</c:v>
                </c:pt>
                <c:pt idx="64">
                  <c:v>3.5223</c:v>
                </c:pt>
                <c:pt idx="65">
                  <c:v>3.5722999999999998</c:v>
                </c:pt>
                <c:pt idx="66">
                  <c:v>3.6223000000000001</c:v>
                </c:pt>
                <c:pt idx="67">
                  <c:v>3.6722999999999999</c:v>
                </c:pt>
                <c:pt idx="68">
                  <c:v>3.7223000000000002</c:v>
                </c:pt>
                <c:pt idx="69">
                  <c:v>3.7723</c:v>
                </c:pt>
                <c:pt idx="70">
                  <c:v>3.8222999999999998</c:v>
                </c:pt>
                <c:pt idx="71">
                  <c:v>3.8722999999999899</c:v>
                </c:pt>
                <c:pt idx="72">
                  <c:v>3.9222999999999901</c:v>
                </c:pt>
                <c:pt idx="73">
                  <c:v>3.97229999999999</c:v>
                </c:pt>
                <c:pt idx="74">
                  <c:v>4.0222999999999898</c:v>
                </c:pt>
                <c:pt idx="75">
                  <c:v>4.0722999999999896</c:v>
                </c:pt>
                <c:pt idx="76">
                  <c:v>4.1222999999999903</c:v>
                </c:pt>
                <c:pt idx="77">
                  <c:v>4.1722999999999901</c:v>
                </c:pt>
                <c:pt idx="78">
                  <c:v>4.22229999999999</c:v>
                </c:pt>
                <c:pt idx="79">
                  <c:v>4.2722999999999898</c:v>
                </c:pt>
                <c:pt idx="80">
                  <c:v>4.3222999999999896</c:v>
                </c:pt>
                <c:pt idx="81">
                  <c:v>4.3722999999999903</c:v>
                </c:pt>
                <c:pt idx="82">
                  <c:v>4.4222999999999901</c:v>
                </c:pt>
                <c:pt idx="83">
                  <c:v>4.47229999999999</c:v>
                </c:pt>
                <c:pt idx="84">
                  <c:v>4.5222999999999898</c:v>
                </c:pt>
                <c:pt idx="85">
                  <c:v>4.5722999999999896</c:v>
                </c:pt>
                <c:pt idx="86">
                  <c:v>4.6222999999999903</c:v>
                </c:pt>
                <c:pt idx="87">
                  <c:v>4.6722999999999901</c:v>
                </c:pt>
                <c:pt idx="88">
                  <c:v>4.72229999999999</c:v>
                </c:pt>
                <c:pt idx="89">
                  <c:v>4.7722999999999898</c:v>
                </c:pt>
                <c:pt idx="90">
                  <c:v>4.8222999999999896</c:v>
                </c:pt>
                <c:pt idx="91">
                  <c:v>4.8722999999999903</c:v>
                </c:pt>
                <c:pt idx="92">
                  <c:v>4.9222999999999901</c:v>
                </c:pt>
                <c:pt idx="93">
                  <c:v>4.97229999999999</c:v>
                </c:pt>
                <c:pt idx="94">
                  <c:v>5.0222999999999898</c:v>
                </c:pt>
                <c:pt idx="95">
                  <c:v>5.0722999999999896</c:v>
                </c:pt>
                <c:pt idx="96">
                  <c:v>5.1222999999999903</c:v>
                </c:pt>
                <c:pt idx="97">
                  <c:v>5.1722999999999901</c:v>
                </c:pt>
                <c:pt idx="98">
                  <c:v>5.22229999999999</c:v>
                </c:pt>
                <c:pt idx="99">
                  <c:v>5.2722999999999898</c:v>
                </c:pt>
                <c:pt idx="100">
                  <c:v>5.3222999999999896</c:v>
                </c:pt>
                <c:pt idx="101">
                  <c:v>5.3722999999999903</c:v>
                </c:pt>
                <c:pt idx="102">
                  <c:v>5.4222999999999901</c:v>
                </c:pt>
                <c:pt idx="103">
                  <c:v>5.47229999999999</c:v>
                </c:pt>
                <c:pt idx="104">
                  <c:v>5.5222999999999898</c:v>
                </c:pt>
                <c:pt idx="105">
                  <c:v>5.5722999999999896</c:v>
                </c:pt>
                <c:pt idx="106">
                  <c:v>5.6222999999999903</c:v>
                </c:pt>
                <c:pt idx="107">
                  <c:v>5.6722999999999901</c:v>
                </c:pt>
                <c:pt idx="108">
                  <c:v>5.72229999999999</c:v>
                </c:pt>
                <c:pt idx="109">
                  <c:v>5.7722999999999898</c:v>
                </c:pt>
                <c:pt idx="110">
                  <c:v>5.8222999999999896</c:v>
                </c:pt>
                <c:pt idx="111">
                  <c:v>5.8722999999999903</c:v>
                </c:pt>
                <c:pt idx="112">
                  <c:v>5.9222999999999901</c:v>
                </c:pt>
                <c:pt idx="113">
                  <c:v>5.97229999999999</c:v>
                </c:pt>
                <c:pt idx="114">
                  <c:v>6.0222999999999898</c:v>
                </c:pt>
                <c:pt idx="115">
                  <c:v>6.0722999999999896</c:v>
                </c:pt>
                <c:pt idx="116">
                  <c:v>6.1222999999999903</c:v>
                </c:pt>
                <c:pt idx="117">
                  <c:v>6.1722999999999901</c:v>
                </c:pt>
                <c:pt idx="118">
                  <c:v>6.22229999999999</c:v>
                </c:pt>
                <c:pt idx="119">
                  <c:v>6.2722999999999898</c:v>
                </c:pt>
                <c:pt idx="120">
                  <c:v>6.3222999999999896</c:v>
                </c:pt>
                <c:pt idx="121">
                  <c:v>6.3722999999999903</c:v>
                </c:pt>
                <c:pt idx="122">
                  <c:v>6.4222999999999901</c:v>
                </c:pt>
                <c:pt idx="123">
                  <c:v>6.47229999999999</c:v>
                </c:pt>
                <c:pt idx="124">
                  <c:v>6.5222999999999898</c:v>
                </c:pt>
                <c:pt idx="125">
                  <c:v>6.5722999999999896</c:v>
                </c:pt>
                <c:pt idx="126">
                  <c:v>6.6222999999999796</c:v>
                </c:pt>
                <c:pt idx="127">
                  <c:v>6.6722999999999901</c:v>
                </c:pt>
                <c:pt idx="128">
                  <c:v>6.7222999999999802</c:v>
                </c:pt>
                <c:pt idx="129">
                  <c:v>6.7722999999999898</c:v>
                </c:pt>
                <c:pt idx="130">
                  <c:v>6.8222999999999798</c:v>
                </c:pt>
                <c:pt idx="131">
                  <c:v>6.89729999999998</c:v>
                </c:pt>
                <c:pt idx="132">
                  <c:v>6.9972999999999796</c:v>
                </c:pt>
                <c:pt idx="133">
                  <c:v>7.0972999999999802</c:v>
                </c:pt>
                <c:pt idx="134">
                  <c:v>7.1972999999999798</c:v>
                </c:pt>
                <c:pt idx="135">
                  <c:v>7.2972999999999804</c:v>
                </c:pt>
                <c:pt idx="136">
                  <c:v>7.39729999999998</c:v>
                </c:pt>
                <c:pt idx="137">
                  <c:v>7.4972999999999796</c:v>
                </c:pt>
                <c:pt idx="138">
                  <c:v>7.5972999999999802</c:v>
                </c:pt>
                <c:pt idx="139">
                  <c:v>7.6972999999999798</c:v>
                </c:pt>
                <c:pt idx="140">
                  <c:v>7.7972999999999804</c:v>
                </c:pt>
                <c:pt idx="141">
                  <c:v>7.89729999999998</c:v>
                </c:pt>
                <c:pt idx="142">
                  <c:v>7.9972999999999796</c:v>
                </c:pt>
                <c:pt idx="143">
                  <c:v>8.0972999999999793</c:v>
                </c:pt>
                <c:pt idx="144">
                  <c:v>8.1972999999999807</c:v>
                </c:pt>
                <c:pt idx="145">
                  <c:v>8.2972999999999804</c:v>
                </c:pt>
                <c:pt idx="146">
                  <c:v>8.39729999999998</c:v>
                </c:pt>
                <c:pt idx="147">
                  <c:v>8.4972999999999796</c:v>
                </c:pt>
                <c:pt idx="148">
                  <c:v>8.5972999999999793</c:v>
                </c:pt>
                <c:pt idx="149">
                  <c:v>8.6972999999999807</c:v>
                </c:pt>
                <c:pt idx="150">
                  <c:v>8.7972999999999804</c:v>
                </c:pt>
                <c:pt idx="151">
                  <c:v>8.89729999999998</c:v>
                </c:pt>
                <c:pt idx="152">
                  <c:v>8.9972999999999796</c:v>
                </c:pt>
                <c:pt idx="153">
                  <c:v>9.0972999999999793</c:v>
                </c:pt>
                <c:pt idx="154">
                  <c:v>9.1972999999999807</c:v>
                </c:pt>
                <c:pt idx="155">
                  <c:v>9.2972999999999697</c:v>
                </c:pt>
                <c:pt idx="156">
                  <c:v>9.39729999999998</c:v>
                </c:pt>
                <c:pt idx="157">
                  <c:v>9.4972999999999708</c:v>
                </c:pt>
                <c:pt idx="158">
                  <c:v>9.5972999999999793</c:v>
                </c:pt>
                <c:pt idx="159">
                  <c:v>9.6972999999999701</c:v>
                </c:pt>
                <c:pt idx="160">
                  <c:v>9.7972999999999697</c:v>
                </c:pt>
                <c:pt idx="161">
                  <c:v>9.8472999999999704</c:v>
                </c:pt>
              </c:numCache>
            </c:numRef>
          </c:xVal>
          <c:yVal>
            <c:numRef>
              <c:f>'2-lin'!$E$182:$E$343</c:f>
              <c:numCache>
                <c:formatCode>General</c:formatCode>
                <c:ptCount val="162"/>
                <c:pt idx="0">
                  <c:v>4.71881913889484E-3</c:v>
                </c:pt>
                <c:pt idx="1">
                  <c:v>4.6511696545218197E-3</c:v>
                </c:pt>
                <c:pt idx="2">
                  <c:v>4.5193819953285499E-3</c:v>
                </c:pt>
                <c:pt idx="3">
                  <c:v>4.3867839905756302E-3</c:v>
                </c:pt>
                <c:pt idx="4">
                  <c:v>4.2519760190768401E-3</c:v>
                </c:pt>
                <c:pt idx="5">
                  <c:v>4.12158798106979E-3</c:v>
                </c:pt>
                <c:pt idx="6">
                  <c:v>3.9889899763168903E-3</c:v>
                </c:pt>
                <c:pt idx="7">
                  <c:v>4.0941238403320299E-2</c:v>
                </c:pt>
                <c:pt idx="8">
                  <c:v>4.1222572326660101E-2</c:v>
                </c:pt>
                <c:pt idx="9">
                  <c:v>4.1499137878417899E-2</c:v>
                </c:pt>
                <c:pt idx="10">
                  <c:v>4.1780471801757799E-2</c:v>
                </c:pt>
                <c:pt idx="11">
                  <c:v>4.2057037353515701E-2</c:v>
                </c:pt>
                <c:pt idx="12">
                  <c:v>4.2343139648437403E-2</c:v>
                </c:pt>
                <c:pt idx="13">
                  <c:v>4.2619705200195201E-2</c:v>
                </c:pt>
                <c:pt idx="14">
                  <c:v>4.2905807495117097E-2</c:v>
                </c:pt>
                <c:pt idx="15">
                  <c:v>4.3191909790039E-2</c:v>
                </c:pt>
                <c:pt idx="16">
                  <c:v>4.3468475341796799E-2</c:v>
                </c:pt>
                <c:pt idx="17">
                  <c:v>4.3759346008300802E-2</c:v>
                </c:pt>
                <c:pt idx="18">
                  <c:v>4.4040679931640403E-2</c:v>
                </c:pt>
                <c:pt idx="19">
                  <c:v>4.4326782226562299E-2</c:v>
                </c:pt>
                <c:pt idx="20">
                  <c:v>4.4608116149902198E-2</c:v>
                </c:pt>
                <c:pt idx="21">
                  <c:v>4.4898986816406097E-2</c:v>
                </c:pt>
                <c:pt idx="22">
                  <c:v>4.5185089111328E-2</c:v>
                </c:pt>
                <c:pt idx="23">
                  <c:v>4.5466423034667698E-2</c:v>
                </c:pt>
                <c:pt idx="24">
                  <c:v>4.5752525329589601E-2</c:v>
                </c:pt>
                <c:pt idx="25">
                  <c:v>4.60433959960935E-2</c:v>
                </c:pt>
                <c:pt idx="26">
                  <c:v>4.6324729919433601E-2</c:v>
                </c:pt>
                <c:pt idx="27">
                  <c:v>4.6610832214355101E-2</c:v>
                </c:pt>
                <c:pt idx="28">
                  <c:v>4.6892166137695097E-2</c:v>
                </c:pt>
                <c:pt idx="29">
                  <c:v>4.7178268432616799E-2</c:v>
                </c:pt>
                <c:pt idx="30">
                  <c:v>4.7464370727538903E-2</c:v>
                </c:pt>
                <c:pt idx="31">
                  <c:v>4.7745704650878698E-2</c:v>
                </c:pt>
                <c:pt idx="32">
                  <c:v>4.8022270202636601E-2</c:v>
                </c:pt>
                <c:pt idx="33">
                  <c:v>4.8308372497558302E-2</c:v>
                </c:pt>
                <c:pt idx="34">
                  <c:v>4.8584938049315803E-2</c:v>
                </c:pt>
                <c:pt idx="35">
                  <c:v>4.8866271972655903E-2</c:v>
                </c:pt>
                <c:pt idx="36">
                  <c:v>4.91428375244135E-2</c:v>
                </c:pt>
                <c:pt idx="37">
                  <c:v>4.94146347045894E-2</c:v>
                </c:pt>
                <c:pt idx="38">
                  <c:v>4.96912002563474E-2</c:v>
                </c:pt>
                <c:pt idx="39">
                  <c:v>4.99582290649409E-2</c:v>
                </c:pt>
                <c:pt idx="40">
                  <c:v>5.0230026245116903E-2</c:v>
                </c:pt>
                <c:pt idx="41">
                  <c:v>5.0497055053710597E-2</c:v>
                </c:pt>
                <c:pt idx="42">
                  <c:v>5.0759315490722198E-2</c:v>
                </c:pt>
                <c:pt idx="43">
                  <c:v>5.1021575927734E-2</c:v>
                </c:pt>
                <c:pt idx="44">
                  <c:v>5.1283836364745802E-2</c:v>
                </c:pt>
                <c:pt idx="45">
                  <c:v>5.1536560058593299E-2</c:v>
                </c:pt>
                <c:pt idx="46">
                  <c:v>5.1789283752441101E-2</c:v>
                </c:pt>
                <c:pt idx="47">
                  <c:v>5.2037239074706802E-2</c:v>
                </c:pt>
                <c:pt idx="48">
                  <c:v>5.2285194396972601E-2</c:v>
                </c:pt>
                <c:pt idx="49">
                  <c:v>5.2523612976074101E-2</c:v>
                </c:pt>
                <c:pt idx="50">
                  <c:v>5.2762031555175497E-2</c:v>
                </c:pt>
                <c:pt idx="51">
                  <c:v>5.2995681762695299E-2</c:v>
                </c:pt>
                <c:pt idx="52">
                  <c:v>5.3224563598632701E-2</c:v>
                </c:pt>
                <c:pt idx="53">
                  <c:v>5.3443908691405702E-2</c:v>
                </c:pt>
                <c:pt idx="54">
                  <c:v>5.36632537841795E-2</c:v>
                </c:pt>
                <c:pt idx="55">
                  <c:v>5.3873062133789097E-2</c:v>
                </c:pt>
                <c:pt idx="56">
                  <c:v>5.4078102111816198E-2</c:v>
                </c:pt>
                <c:pt idx="57">
                  <c:v>5.4283142089844E-2</c:v>
                </c:pt>
                <c:pt idx="58">
                  <c:v>5.4473876953124903E-2</c:v>
                </c:pt>
                <c:pt idx="59">
                  <c:v>5.4659843444823601E-2</c:v>
                </c:pt>
                <c:pt idx="60">
                  <c:v>5.4836273193358598E-2</c:v>
                </c:pt>
                <c:pt idx="61">
                  <c:v>5.5012702941893699E-2</c:v>
                </c:pt>
                <c:pt idx="62">
                  <c:v>5.51700592041015E-2</c:v>
                </c:pt>
                <c:pt idx="63">
                  <c:v>5.533218383789E-2</c:v>
                </c:pt>
                <c:pt idx="64">
                  <c:v>5.5475234985351098E-2</c:v>
                </c:pt>
                <c:pt idx="65">
                  <c:v>5.5613517761229601E-2</c:v>
                </c:pt>
                <c:pt idx="66">
                  <c:v>5.5742263793944397E-2</c:v>
                </c:pt>
                <c:pt idx="67">
                  <c:v>5.5856704711913702E-2</c:v>
                </c:pt>
                <c:pt idx="68">
                  <c:v>5.5966377258300497E-2</c:v>
                </c:pt>
                <c:pt idx="69">
                  <c:v>5.6066513061522598E-2</c:v>
                </c:pt>
                <c:pt idx="70">
                  <c:v>5.6147575378417497E-2</c:v>
                </c:pt>
                <c:pt idx="71">
                  <c:v>5.62238693237294E-2</c:v>
                </c:pt>
                <c:pt idx="72">
                  <c:v>5.6281089782714101E-2</c:v>
                </c:pt>
                <c:pt idx="73">
                  <c:v>5.6333541870116598E-2</c:v>
                </c:pt>
                <c:pt idx="74">
                  <c:v>5.6371688842773E-2</c:v>
                </c:pt>
                <c:pt idx="75">
                  <c:v>5.6390762329100903E-2</c:v>
                </c:pt>
                <c:pt idx="76">
                  <c:v>5.6395530700682997E-2</c:v>
                </c:pt>
                <c:pt idx="77">
                  <c:v>5.63955307006829E-2</c:v>
                </c:pt>
                <c:pt idx="78">
                  <c:v>5.6366920471190997E-2</c:v>
                </c:pt>
                <c:pt idx="79">
                  <c:v>5.6328773498534698E-2</c:v>
                </c:pt>
                <c:pt idx="80">
                  <c:v>5.6276321411131799E-2</c:v>
                </c:pt>
                <c:pt idx="81">
                  <c:v>5.6204795837401601E-2</c:v>
                </c:pt>
                <c:pt idx="82">
                  <c:v>5.6109428405761198E-2</c:v>
                </c:pt>
                <c:pt idx="83">
                  <c:v>5.6009292602539097E-2</c:v>
                </c:pt>
                <c:pt idx="84">
                  <c:v>5.5875778198241702E-2</c:v>
                </c:pt>
                <c:pt idx="85">
                  <c:v>5.5732727050780799E-2</c:v>
                </c:pt>
                <c:pt idx="86">
                  <c:v>5.5565834045408699E-2</c:v>
                </c:pt>
                <c:pt idx="87">
                  <c:v>5.5379867553710299E-2</c:v>
                </c:pt>
                <c:pt idx="88">
                  <c:v>5.5170059204101701E-2</c:v>
                </c:pt>
                <c:pt idx="89">
                  <c:v>5.4941177368163001E-2</c:v>
                </c:pt>
                <c:pt idx="90">
                  <c:v>5.4688453674316399E-2</c:v>
                </c:pt>
                <c:pt idx="91">
                  <c:v>5.44118881225574E-2</c:v>
                </c:pt>
                <c:pt idx="92">
                  <c:v>5.4111480712890403E-2</c:v>
                </c:pt>
                <c:pt idx="93">
                  <c:v>5.3787231445312403E-2</c:v>
                </c:pt>
                <c:pt idx="94">
                  <c:v>5.34391403198234E-2</c:v>
                </c:pt>
                <c:pt idx="95">
                  <c:v>5.30672073364249E-2</c:v>
                </c:pt>
                <c:pt idx="96">
                  <c:v>5.2666664123534802E-2</c:v>
                </c:pt>
                <c:pt idx="97">
                  <c:v>5.2237510681151997E-2</c:v>
                </c:pt>
                <c:pt idx="98">
                  <c:v>5.1784515380858903E-2</c:v>
                </c:pt>
                <c:pt idx="99">
                  <c:v>5.1307678222655202E-2</c:v>
                </c:pt>
                <c:pt idx="100">
                  <c:v>5.0792694091796299E-2</c:v>
                </c:pt>
                <c:pt idx="101">
                  <c:v>5.0258636474609202E-2</c:v>
                </c:pt>
                <c:pt idx="102">
                  <c:v>4.9695968627928799E-2</c:v>
                </c:pt>
                <c:pt idx="103">
                  <c:v>4.9095153808593299E-2</c:v>
                </c:pt>
                <c:pt idx="104">
                  <c:v>4.84752655029295E-2</c:v>
                </c:pt>
                <c:pt idx="105">
                  <c:v>4.7817230224609403E-2</c:v>
                </c:pt>
                <c:pt idx="106">
                  <c:v>4.7135353088378303E-2</c:v>
                </c:pt>
                <c:pt idx="107">
                  <c:v>4.6424865722655403E-2</c:v>
                </c:pt>
                <c:pt idx="108">
                  <c:v>4.5680999755858903E-2</c:v>
                </c:pt>
                <c:pt idx="109">
                  <c:v>4.4913291931150602E-2</c:v>
                </c:pt>
                <c:pt idx="110">
                  <c:v>4.4107437133787501E-2</c:v>
                </c:pt>
                <c:pt idx="111">
                  <c:v>4.3282508850097198E-2</c:v>
                </c:pt>
                <c:pt idx="112">
                  <c:v>4.24194335937478E-2</c:v>
                </c:pt>
                <c:pt idx="113">
                  <c:v>4.15372848510734E-2</c:v>
                </c:pt>
                <c:pt idx="114">
                  <c:v>4.0626525878905299E-2</c:v>
                </c:pt>
                <c:pt idx="115">
                  <c:v>3.9687156677245101E-2</c:v>
                </c:pt>
                <c:pt idx="116">
                  <c:v>3.8723945617675802E-2</c:v>
                </c:pt>
                <c:pt idx="117">
                  <c:v>3.7732124328612199E-2</c:v>
                </c:pt>
                <c:pt idx="118">
                  <c:v>3.6730766296383999E-2</c:v>
                </c:pt>
                <c:pt idx="119">
                  <c:v>3.5696029663085903E-2</c:v>
                </c:pt>
                <c:pt idx="120">
                  <c:v>3.4651756286619602E-2</c:v>
                </c:pt>
                <c:pt idx="121">
                  <c:v>3.3583641052244803E-2</c:v>
                </c:pt>
                <c:pt idx="122">
                  <c:v>3.2505989074705102E-2</c:v>
                </c:pt>
                <c:pt idx="123">
                  <c:v>3.1414031982420203E-2</c:v>
                </c:pt>
                <c:pt idx="124">
                  <c:v>3.03173065185528E-2</c:v>
                </c:pt>
                <c:pt idx="125">
                  <c:v>2.9211044311521901E-2</c:v>
                </c:pt>
                <c:pt idx="126">
                  <c:v>2.81095504760728E-2</c:v>
                </c:pt>
                <c:pt idx="127">
                  <c:v>2.6326179504392099E-2</c:v>
                </c:pt>
                <c:pt idx="128">
                  <c:v>2.4008750915526698E-2</c:v>
                </c:pt>
                <c:pt idx="129">
                  <c:v>2.18486785888659E-2</c:v>
                </c:pt>
                <c:pt idx="130">
                  <c:v>1.9845962524412699E-2</c:v>
                </c:pt>
                <c:pt idx="131">
                  <c:v>2.4502277374266801E-2</c:v>
                </c:pt>
                <c:pt idx="132">
                  <c:v>2.0124912261962401E-2</c:v>
                </c:pt>
                <c:pt idx="133">
                  <c:v>1.6527175903319698E-2</c:v>
                </c:pt>
                <c:pt idx="134">
                  <c:v>1.3577938079833299E-2</c:v>
                </c:pt>
                <c:pt idx="135">
                  <c:v>1.1153221130370299E-2</c:v>
                </c:pt>
                <c:pt idx="136">
                  <c:v>9.1624259948725507E-3</c:v>
                </c:pt>
                <c:pt idx="137">
                  <c:v>7.5292587280272197E-3</c:v>
                </c:pt>
                <c:pt idx="138">
                  <c:v>6.1893463134754896E-3</c:v>
                </c:pt>
                <c:pt idx="139">
                  <c:v>5.0878524780270402E-3</c:v>
                </c:pt>
                <c:pt idx="140">
                  <c:v>4.1818618774408199E-3</c:v>
                </c:pt>
                <c:pt idx="141">
                  <c:v>3.4403800964346999E-3</c:v>
                </c:pt>
                <c:pt idx="142">
                  <c:v>2.8300285339351102E-3</c:v>
                </c:pt>
                <c:pt idx="143">
                  <c:v>2.3293495178211398E-3</c:v>
                </c:pt>
                <c:pt idx="144">
                  <c:v>1.9168853759756401E-3</c:v>
                </c:pt>
                <c:pt idx="145">
                  <c:v>1.57833099365195E-3</c:v>
                </c:pt>
                <c:pt idx="146">
                  <c:v>1.30176544189434E-3</c:v>
                </c:pt>
                <c:pt idx="147">
                  <c:v>1.07288360595642E-3</c:v>
                </c:pt>
                <c:pt idx="148">
                  <c:v>8.8453292846615102E-4</c:v>
                </c:pt>
                <c:pt idx="149">
                  <c:v>7.2956085204987703E-4</c:v>
                </c:pt>
                <c:pt idx="150">
                  <c:v>6.0081481933600895E-4</c:v>
                </c:pt>
                <c:pt idx="151">
                  <c:v>4.93526458739533E-4</c:v>
                </c:pt>
                <c:pt idx="152">
                  <c:v>4.0531158447238298E-4</c:v>
                </c:pt>
                <c:pt idx="153">
                  <c:v>3.3140182495020401E-4</c:v>
                </c:pt>
                <c:pt idx="154">
                  <c:v>2.6941299438489698E-4</c:v>
                </c:pt>
                <c:pt idx="155">
                  <c:v>2.169609069824E-4</c:v>
                </c:pt>
                <c:pt idx="156">
                  <c:v>1.6689300537035801E-4</c:v>
                </c:pt>
                <c:pt idx="157">
                  <c:v>1.28746032714133E-4</c:v>
                </c:pt>
                <c:pt idx="158" formatCode="0.00E+00">
                  <c:v>8.8214874267345699E-5</c:v>
                </c:pt>
                <c:pt idx="159" formatCode="0.00E+00">
                  <c:v>5.2452087402428203E-5</c:v>
                </c:pt>
                <c:pt idx="160" formatCode="0.00E+00">
                  <c:v>1.90734863275811E-5</c:v>
                </c:pt>
                <c:pt idx="161" formatCode="0.00E+00">
                  <c:v>3.9421869435507501E-7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625856"/>
        <c:axId val="703626640"/>
      </c:scatterChart>
      <c:valAx>
        <c:axId val="70362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626640"/>
        <c:crosses val="autoZero"/>
        <c:crossBetween val="midCat"/>
      </c:valAx>
      <c:valAx>
        <c:axId val="70362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62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BS-engine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'4-lin'!$M$230:$M$420</c:f>
              <c:numCache>
                <c:formatCode>General</c:formatCode>
                <c:ptCount val="191"/>
                <c:pt idx="0">
                  <c:v>0</c:v>
                </c:pt>
                <c:pt idx="1">
                  <c:v>0.10788300000000001</c:v>
                </c:pt>
                <c:pt idx="2">
                  <c:v>0.21576699999999999</c:v>
                </c:pt>
                <c:pt idx="3">
                  <c:v>0.32364999999999999</c:v>
                </c:pt>
                <c:pt idx="4">
                  <c:v>0.431533</c:v>
                </c:pt>
                <c:pt idx="5">
                  <c:v>0.53941700000000004</c:v>
                </c:pt>
                <c:pt idx="6">
                  <c:v>0.64729999999999999</c:v>
                </c:pt>
                <c:pt idx="7">
                  <c:v>0.69730000000000003</c:v>
                </c:pt>
                <c:pt idx="8">
                  <c:v>0.74729999999999996</c:v>
                </c:pt>
                <c:pt idx="9">
                  <c:v>0.79730000000000001</c:v>
                </c:pt>
                <c:pt idx="10">
                  <c:v>0.84730000000000005</c:v>
                </c:pt>
                <c:pt idx="11">
                  <c:v>0.89729999999999999</c:v>
                </c:pt>
                <c:pt idx="12">
                  <c:v>0.94730000000000003</c:v>
                </c:pt>
                <c:pt idx="13">
                  <c:v>0.99729999999999996</c:v>
                </c:pt>
                <c:pt idx="14">
                  <c:v>1.0472999999999999</c:v>
                </c:pt>
                <c:pt idx="15">
                  <c:v>1.0972999999999999</c:v>
                </c:pt>
                <c:pt idx="16">
                  <c:v>1.1473</c:v>
                </c:pt>
                <c:pt idx="17">
                  <c:v>1.1973</c:v>
                </c:pt>
                <c:pt idx="18">
                  <c:v>1.2473000000000001</c:v>
                </c:pt>
                <c:pt idx="19">
                  <c:v>1.2972999999999999</c:v>
                </c:pt>
                <c:pt idx="20">
                  <c:v>1.3472999999999999</c:v>
                </c:pt>
                <c:pt idx="21">
                  <c:v>1.3973</c:v>
                </c:pt>
                <c:pt idx="22">
                  <c:v>1.4473</c:v>
                </c:pt>
                <c:pt idx="23">
                  <c:v>1.4973000000000001</c:v>
                </c:pt>
                <c:pt idx="24">
                  <c:v>1.5472999999999999</c:v>
                </c:pt>
                <c:pt idx="25">
                  <c:v>1.5972999999999999</c:v>
                </c:pt>
                <c:pt idx="26">
                  <c:v>1.6473</c:v>
                </c:pt>
                <c:pt idx="27">
                  <c:v>1.6973</c:v>
                </c:pt>
                <c:pt idx="28">
                  <c:v>1.7473000000000001</c:v>
                </c:pt>
                <c:pt idx="29">
                  <c:v>1.7972999999999999</c:v>
                </c:pt>
                <c:pt idx="30">
                  <c:v>1.8472999999999999</c:v>
                </c:pt>
                <c:pt idx="31">
                  <c:v>1.8973</c:v>
                </c:pt>
                <c:pt idx="32">
                  <c:v>1.9473</c:v>
                </c:pt>
                <c:pt idx="33">
                  <c:v>1.9973000000000001</c:v>
                </c:pt>
                <c:pt idx="34">
                  <c:v>2.0472999999999999</c:v>
                </c:pt>
                <c:pt idx="35">
                  <c:v>2.0973000000000002</c:v>
                </c:pt>
                <c:pt idx="36">
                  <c:v>2.1473</c:v>
                </c:pt>
                <c:pt idx="37">
                  <c:v>2.1972999999999998</c:v>
                </c:pt>
                <c:pt idx="38">
                  <c:v>2.2473000000000001</c:v>
                </c:pt>
                <c:pt idx="39">
                  <c:v>2.2972999999999999</c:v>
                </c:pt>
                <c:pt idx="40">
                  <c:v>2.3473000000000002</c:v>
                </c:pt>
                <c:pt idx="41">
                  <c:v>2.3973</c:v>
                </c:pt>
                <c:pt idx="42">
                  <c:v>2.4472999999999998</c:v>
                </c:pt>
                <c:pt idx="43">
                  <c:v>2.4973000000000001</c:v>
                </c:pt>
                <c:pt idx="44">
                  <c:v>2.5472999999999999</c:v>
                </c:pt>
                <c:pt idx="45">
                  <c:v>2.5973000000000002</c:v>
                </c:pt>
                <c:pt idx="46">
                  <c:v>2.6473</c:v>
                </c:pt>
                <c:pt idx="47">
                  <c:v>2.6972999999999998</c:v>
                </c:pt>
                <c:pt idx="48">
                  <c:v>2.7473000000000001</c:v>
                </c:pt>
                <c:pt idx="49">
                  <c:v>2.7972999999999999</c:v>
                </c:pt>
                <c:pt idx="50">
                  <c:v>2.8473000000000002</c:v>
                </c:pt>
                <c:pt idx="51">
                  <c:v>2.8973</c:v>
                </c:pt>
                <c:pt idx="52">
                  <c:v>2.9472999999999998</c:v>
                </c:pt>
                <c:pt idx="53">
                  <c:v>2.9973000000000001</c:v>
                </c:pt>
                <c:pt idx="54">
                  <c:v>3.0472999999999999</c:v>
                </c:pt>
                <c:pt idx="55">
                  <c:v>3.0973000000000002</c:v>
                </c:pt>
                <c:pt idx="56">
                  <c:v>3.1473</c:v>
                </c:pt>
                <c:pt idx="57">
                  <c:v>3.1972999999999998</c:v>
                </c:pt>
                <c:pt idx="58">
                  <c:v>3.2473000000000001</c:v>
                </c:pt>
                <c:pt idx="59">
                  <c:v>3.2972999999999999</c:v>
                </c:pt>
                <c:pt idx="60">
                  <c:v>3.3473000000000002</c:v>
                </c:pt>
                <c:pt idx="61">
                  <c:v>3.3973</c:v>
                </c:pt>
                <c:pt idx="62">
                  <c:v>3.4472999999999998</c:v>
                </c:pt>
                <c:pt idx="63">
                  <c:v>3.4973000000000001</c:v>
                </c:pt>
                <c:pt idx="64">
                  <c:v>3.5472999999999999</c:v>
                </c:pt>
                <c:pt idx="65">
                  <c:v>3.5973000000000002</c:v>
                </c:pt>
                <c:pt idx="66">
                  <c:v>3.6473</c:v>
                </c:pt>
                <c:pt idx="67">
                  <c:v>3.6972999999999998</c:v>
                </c:pt>
                <c:pt idx="68">
                  <c:v>3.7473000000000001</c:v>
                </c:pt>
                <c:pt idx="69">
                  <c:v>3.7972999999999999</c:v>
                </c:pt>
                <c:pt idx="70">
                  <c:v>3.8473000000000002</c:v>
                </c:pt>
                <c:pt idx="71">
                  <c:v>3.8973</c:v>
                </c:pt>
                <c:pt idx="72">
                  <c:v>3.9472999999999998</c:v>
                </c:pt>
                <c:pt idx="73">
                  <c:v>3.9973000000000001</c:v>
                </c:pt>
                <c:pt idx="74">
                  <c:v>4.0472999999999999</c:v>
                </c:pt>
                <c:pt idx="75">
                  <c:v>4.0972999999999997</c:v>
                </c:pt>
                <c:pt idx="76">
                  <c:v>4.1473000000000004</c:v>
                </c:pt>
                <c:pt idx="77">
                  <c:v>4.1973000000000003</c:v>
                </c:pt>
                <c:pt idx="78">
                  <c:v>4.2473000000000001</c:v>
                </c:pt>
                <c:pt idx="79">
                  <c:v>4.2972999999999999</c:v>
                </c:pt>
                <c:pt idx="80">
                  <c:v>4.3472999999999997</c:v>
                </c:pt>
                <c:pt idx="81">
                  <c:v>4.3973000000000004</c:v>
                </c:pt>
                <c:pt idx="82">
                  <c:v>4.4473000000000003</c:v>
                </c:pt>
                <c:pt idx="83">
                  <c:v>4.4973000000000001</c:v>
                </c:pt>
                <c:pt idx="84">
                  <c:v>4.5472999999999999</c:v>
                </c:pt>
                <c:pt idx="85">
                  <c:v>4.5972999999999997</c:v>
                </c:pt>
                <c:pt idx="86">
                  <c:v>4.6473000000000004</c:v>
                </c:pt>
                <c:pt idx="87">
                  <c:v>4.6973000000000003</c:v>
                </c:pt>
                <c:pt idx="88">
                  <c:v>4.7473000000000001</c:v>
                </c:pt>
                <c:pt idx="89">
                  <c:v>4.7972999999999999</c:v>
                </c:pt>
                <c:pt idx="90">
                  <c:v>4.8472999999999997</c:v>
                </c:pt>
                <c:pt idx="91">
                  <c:v>4.8973000000000004</c:v>
                </c:pt>
                <c:pt idx="92">
                  <c:v>4.9473000000000003</c:v>
                </c:pt>
                <c:pt idx="93">
                  <c:v>4.9973000000000001</c:v>
                </c:pt>
                <c:pt idx="94">
                  <c:v>5.0472999999999999</c:v>
                </c:pt>
                <c:pt idx="95">
                  <c:v>5.0972999999999997</c:v>
                </c:pt>
                <c:pt idx="96">
                  <c:v>5.1473000000000004</c:v>
                </c:pt>
                <c:pt idx="97">
                  <c:v>5.1973000000000003</c:v>
                </c:pt>
                <c:pt idx="98">
                  <c:v>5.2473000000000001</c:v>
                </c:pt>
                <c:pt idx="99">
                  <c:v>5.2972999999999999</c:v>
                </c:pt>
                <c:pt idx="100">
                  <c:v>5.3472999999999997</c:v>
                </c:pt>
                <c:pt idx="101">
                  <c:v>5.3973000000000004</c:v>
                </c:pt>
                <c:pt idx="102">
                  <c:v>5.4473000000000003</c:v>
                </c:pt>
                <c:pt idx="103">
                  <c:v>5.4973000000000001</c:v>
                </c:pt>
                <c:pt idx="104">
                  <c:v>5.5472999999999999</c:v>
                </c:pt>
                <c:pt idx="105">
                  <c:v>5.5972999999999997</c:v>
                </c:pt>
                <c:pt idx="106">
                  <c:v>5.6473000000000004</c:v>
                </c:pt>
                <c:pt idx="107">
                  <c:v>5.6973000000000003</c:v>
                </c:pt>
                <c:pt idx="108">
                  <c:v>5.7473000000000001</c:v>
                </c:pt>
                <c:pt idx="109">
                  <c:v>5.7972999999999999</c:v>
                </c:pt>
                <c:pt idx="110">
                  <c:v>5.8472999999999997</c:v>
                </c:pt>
                <c:pt idx="111">
                  <c:v>5.8973000000000004</c:v>
                </c:pt>
                <c:pt idx="112" formatCode="0.00E+00">
                  <c:v>5.9473000000000003</c:v>
                </c:pt>
                <c:pt idx="113" formatCode="0.00E+00">
                  <c:v>5.9973000000000001</c:v>
                </c:pt>
                <c:pt idx="114">
                  <c:v>6.0473100000000004</c:v>
                </c:pt>
                <c:pt idx="115">
                  <c:v>6.0973100000000002</c:v>
                </c:pt>
                <c:pt idx="116">
                  <c:v>6.1473100000000001</c:v>
                </c:pt>
                <c:pt idx="117">
                  <c:v>6.1973099999999999</c:v>
                </c:pt>
                <c:pt idx="118">
                  <c:v>6.2473099999999997</c:v>
                </c:pt>
                <c:pt idx="119">
                  <c:v>6.2973100000000004</c:v>
                </c:pt>
                <c:pt idx="120">
                  <c:v>6.3473100000000002</c:v>
                </c:pt>
                <c:pt idx="121">
                  <c:v>6.3973100000000001</c:v>
                </c:pt>
                <c:pt idx="122">
                  <c:v>6.4473099999999999</c:v>
                </c:pt>
                <c:pt idx="123">
                  <c:v>6.4973099999999997</c:v>
                </c:pt>
                <c:pt idx="124">
                  <c:v>6.5473100000000004</c:v>
                </c:pt>
                <c:pt idx="125">
                  <c:v>6.5973100000000002</c:v>
                </c:pt>
                <c:pt idx="126">
                  <c:v>6.6473100000000001</c:v>
                </c:pt>
                <c:pt idx="127">
                  <c:v>6.6973099999999999</c:v>
                </c:pt>
                <c:pt idx="128">
                  <c:v>6.7473099999999997</c:v>
                </c:pt>
                <c:pt idx="129">
                  <c:v>6.7973100000000004</c:v>
                </c:pt>
                <c:pt idx="130">
                  <c:v>6.8473100000000002</c:v>
                </c:pt>
                <c:pt idx="131">
                  <c:v>6.8973100000000001</c:v>
                </c:pt>
                <c:pt idx="132">
                  <c:v>6.9473099999999999</c:v>
                </c:pt>
                <c:pt idx="133">
                  <c:v>6.9973099999999997</c:v>
                </c:pt>
                <c:pt idx="134">
                  <c:v>7.0473100000000004</c:v>
                </c:pt>
                <c:pt idx="135">
                  <c:v>7.0973100000000002</c:v>
                </c:pt>
                <c:pt idx="136">
                  <c:v>7.1473100000000001</c:v>
                </c:pt>
                <c:pt idx="137">
                  <c:v>7.1973099999999999</c:v>
                </c:pt>
                <c:pt idx="138">
                  <c:v>7.2473099999999997</c:v>
                </c:pt>
                <c:pt idx="139">
                  <c:v>7.2973100000000004</c:v>
                </c:pt>
                <c:pt idx="140">
                  <c:v>7.3473100000000002</c:v>
                </c:pt>
                <c:pt idx="141">
                  <c:v>7.3973100000000001</c:v>
                </c:pt>
                <c:pt idx="142">
                  <c:v>7.4473099999999999</c:v>
                </c:pt>
                <c:pt idx="143">
                  <c:v>7.4973099999999997</c:v>
                </c:pt>
                <c:pt idx="144">
                  <c:v>7.5473100000000004</c:v>
                </c:pt>
                <c:pt idx="145">
                  <c:v>7.5973100000000002</c:v>
                </c:pt>
                <c:pt idx="146">
                  <c:v>7.6473100000000001</c:v>
                </c:pt>
                <c:pt idx="147">
                  <c:v>7.6973099999999999</c:v>
                </c:pt>
                <c:pt idx="148">
                  <c:v>7.7473099999999997</c:v>
                </c:pt>
                <c:pt idx="149">
                  <c:v>7.7973100000000004</c:v>
                </c:pt>
                <c:pt idx="150">
                  <c:v>7.8473100000000002</c:v>
                </c:pt>
                <c:pt idx="151">
                  <c:v>7.8973100000000001</c:v>
                </c:pt>
                <c:pt idx="152">
                  <c:v>7.9473099999999999</c:v>
                </c:pt>
                <c:pt idx="153">
                  <c:v>7.9973099999999997</c:v>
                </c:pt>
                <c:pt idx="154">
                  <c:v>8.0473099999999995</c:v>
                </c:pt>
                <c:pt idx="155">
                  <c:v>8.0973100000000002</c:v>
                </c:pt>
                <c:pt idx="156">
                  <c:v>8.1473099999999992</c:v>
                </c:pt>
                <c:pt idx="157">
                  <c:v>8.1973099999999999</c:v>
                </c:pt>
                <c:pt idx="158">
                  <c:v>8.2473100000000006</c:v>
                </c:pt>
                <c:pt idx="159">
                  <c:v>8.2973099999999995</c:v>
                </c:pt>
                <c:pt idx="160">
                  <c:v>8.3473100000000002</c:v>
                </c:pt>
                <c:pt idx="161">
                  <c:v>8.3973099999999992</c:v>
                </c:pt>
                <c:pt idx="162">
                  <c:v>8.4473099999999999</c:v>
                </c:pt>
                <c:pt idx="163">
                  <c:v>8.4973100000000006</c:v>
                </c:pt>
                <c:pt idx="164">
                  <c:v>8.5473099999999995</c:v>
                </c:pt>
                <c:pt idx="165">
                  <c:v>8.5973100000000002</c:v>
                </c:pt>
                <c:pt idx="166">
                  <c:v>8.6473200000000006</c:v>
                </c:pt>
                <c:pt idx="167">
                  <c:v>8.6973199999999995</c:v>
                </c:pt>
                <c:pt idx="168">
                  <c:v>8.7473200000000002</c:v>
                </c:pt>
                <c:pt idx="169">
                  <c:v>8.7973199999999991</c:v>
                </c:pt>
                <c:pt idx="170">
                  <c:v>8.8473199999999999</c:v>
                </c:pt>
                <c:pt idx="171">
                  <c:v>8.8973200000000006</c:v>
                </c:pt>
                <c:pt idx="172">
                  <c:v>8.9473199999999995</c:v>
                </c:pt>
                <c:pt idx="173">
                  <c:v>8.9973200000000002</c:v>
                </c:pt>
                <c:pt idx="174">
                  <c:v>9.0473199999999991</c:v>
                </c:pt>
                <c:pt idx="175">
                  <c:v>9.0973199999999999</c:v>
                </c:pt>
                <c:pt idx="176">
                  <c:v>9.1473200000000006</c:v>
                </c:pt>
                <c:pt idx="177">
                  <c:v>9.1973199999999995</c:v>
                </c:pt>
                <c:pt idx="178">
                  <c:v>9.2473200000000002</c:v>
                </c:pt>
                <c:pt idx="179">
                  <c:v>9.2973199999999991</c:v>
                </c:pt>
                <c:pt idx="180">
                  <c:v>9.3473199999999999</c:v>
                </c:pt>
                <c:pt idx="181">
                  <c:v>9.3973200000000006</c:v>
                </c:pt>
                <c:pt idx="182">
                  <c:v>9.4473199999999995</c:v>
                </c:pt>
                <c:pt idx="183">
                  <c:v>9.4973200000000002</c:v>
                </c:pt>
                <c:pt idx="184">
                  <c:v>9.5473199999999991</c:v>
                </c:pt>
                <c:pt idx="185">
                  <c:v>9.5973199999999999</c:v>
                </c:pt>
                <c:pt idx="186">
                  <c:v>9.6473200000000006</c:v>
                </c:pt>
                <c:pt idx="187">
                  <c:v>9.6973199999999995</c:v>
                </c:pt>
                <c:pt idx="188">
                  <c:v>9.7473200000000002</c:v>
                </c:pt>
                <c:pt idx="189">
                  <c:v>9.7973199999999991</c:v>
                </c:pt>
                <c:pt idx="190">
                  <c:v>9.8473199999999999</c:v>
                </c:pt>
              </c:numCache>
            </c:numRef>
          </c:xVal>
          <c:yVal>
            <c:numRef>
              <c:f>'4-lin'!$S$230:$S$420</c:f>
              <c:numCache>
                <c:formatCode>0.00E+00</c:formatCode>
                <c:ptCount val="191"/>
                <c:pt idx="0">
                  <c:v>6.0346799999999997E-3</c:v>
                </c:pt>
                <c:pt idx="1">
                  <c:v>5.82637E-3</c:v>
                </c:pt>
                <c:pt idx="2">
                  <c:v>5.6185799999999998E-3</c:v>
                </c:pt>
                <c:pt idx="3">
                  <c:v>5.4113E-3</c:v>
                </c:pt>
                <c:pt idx="4">
                  <c:v>5.2045099999999999E-3</c:v>
                </c:pt>
                <c:pt idx="5">
                  <c:v>4.9981899999999996E-3</c:v>
                </c:pt>
                <c:pt idx="6">
                  <c:v>2.7633499999999998E-2</c:v>
                </c:pt>
                <c:pt idx="7">
                  <c:v>5.0039699999999999E-2</c:v>
                </c:pt>
                <c:pt idx="8">
                  <c:v>5.01606E-2</c:v>
                </c:pt>
                <c:pt idx="9">
                  <c:v>5.0278200000000002E-2</c:v>
                </c:pt>
                <c:pt idx="10">
                  <c:v>5.0392300000000001E-2</c:v>
                </c:pt>
                <c:pt idx="11">
                  <c:v>5.05028E-2</c:v>
                </c:pt>
                <c:pt idx="12">
                  <c:v>5.0609599999999998E-2</c:v>
                </c:pt>
                <c:pt idx="13">
                  <c:v>5.0712500000000001E-2</c:v>
                </c:pt>
                <c:pt idx="14">
                  <c:v>5.08114E-2</c:v>
                </c:pt>
                <c:pt idx="15">
                  <c:v>5.0906199999999999E-2</c:v>
                </c:pt>
                <c:pt idx="16">
                  <c:v>5.0996699999999999E-2</c:v>
                </c:pt>
                <c:pt idx="17">
                  <c:v>5.1082900000000001E-2</c:v>
                </c:pt>
                <c:pt idx="18">
                  <c:v>5.1164500000000002E-2</c:v>
                </c:pt>
                <c:pt idx="19">
                  <c:v>5.1241500000000002E-2</c:v>
                </c:pt>
                <c:pt idx="20">
                  <c:v>5.1313699999999997E-2</c:v>
                </c:pt>
                <c:pt idx="21">
                  <c:v>5.13809E-2</c:v>
                </c:pt>
                <c:pt idx="22">
                  <c:v>5.1443000000000003E-2</c:v>
                </c:pt>
                <c:pt idx="23">
                  <c:v>5.1499900000000001E-2</c:v>
                </c:pt>
                <c:pt idx="24">
                  <c:v>5.1551300000000001E-2</c:v>
                </c:pt>
                <c:pt idx="25">
                  <c:v>5.1597200000000003E-2</c:v>
                </c:pt>
                <c:pt idx="26">
                  <c:v>5.16374E-2</c:v>
                </c:pt>
                <c:pt idx="27">
                  <c:v>5.1671700000000001E-2</c:v>
                </c:pt>
                <c:pt idx="28">
                  <c:v>5.1700000000000003E-2</c:v>
                </c:pt>
                <c:pt idx="29">
                  <c:v>5.1721999999999997E-2</c:v>
                </c:pt>
                <c:pt idx="30">
                  <c:v>5.1737600000000002E-2</c:v>
                </c:pt>
                <c:pt idx="31">
                  <c:v>5.17467E-2</c:v>
                </c:pt>
                <c:pt idx="32">
                  <c:v>5.1749000000000003E-2</c:v>
                </c:pt>
                <c:pt idx="33">
                  <c:v>5.1744400000000003E-2</c:v>
                </c:pt>
                <c:pt idx="34">
                  <c:v>5.17327E-2</c:v>
                </c:pt>
                <c:pt idx="35">
                  <c:v>5.1713700000000001E-2</c:v>
                </c:pt>
                <c:pt idx="36">
                  <c:v>5.1687299999999999E-2</c:v>
                </c:pt>
                <c:pt idx="37">
                  <c:v>5.1653200000000003E-2</c:v>
                </c:pt>
                <c:pt idx="38">
                  <c:v>5.1611200000000003E-2</c:v>
                </c:pt>
                <c:pt idx="39">
                  <c:v>5.1561200000000001E-2</c:v>
                </c:pt>
                <c:pt idx="40">
                  <c:v>5.1503E-2</c:v>
                </c:pt>
                <c:pt idx="41">
                  <c:v>5.1436299999999997E-2</c:v>
                </c:pt>
                <c:pt idx="42">
                  <c:v>5.1360999999999997E-2</c:v>
                </c:pt>
                <c:pt idx="43">
                  <c:v>5.12769E-2</c:v>
                </c:pt>
                <c:pt idx="44">
                  <c:v>5.1183699999999999E-2</c:v>
                </c:pt>
                <c:pt idx="45">
                  <c:v>5.1081300000000003E-2</c:v>
                </c:pt>
                <c:pt idx="46">
                  <c:v>5.0969500000000001E-2</c:v>
                </c:pt>
                <c:pt idx="47">
                  <c:v>5.0847999999999997E-2</c:v>
                </c:pt>
                <c:pt idx="48">
                  <c:v>5.0716600000000001E-2</c:v>
                </c:pt>
                <c:pt idx="49">
                  <c:v>5.0575200000000001E-2</c:v>
                </c:pt>
                <c:pt idx="50">
                  <c:v>5.0423599999999999E-2</c:v>
                </c:pt>
                <c:pt idx="51">
                  <c:v>5.0261500000000001E-2</c:v>
                </c:pt>
                <c:pt idx="52">
                  <c:v>5.00887E-2</c:v>
                </c:pt>
                <c:pt idx="53">
                  <c:v>4.9904999999999998E-2</c:v>
                </c:pt>
                <c:pt idx="54">
                  <c:v>4.9710200000000003E-2</c:v>
                </c:pt>
                <c:pt idx="55">
                  <c:v>4.9504100000000002E-2</c:v>
                </c:pt>
                <c:pt idx="56">
                  <c:v>4.92866E-2</c:v>
                </c:pt>
                <c:pt idx="57">
                  <c:v>4.9057400000000001E-2</c:v>
                </c:pt>
                <c:pt idx="58">
                  <c:v>4.88163E-2</c:v>
                </c:pt>
                <c:pt idx="59">
                  <c:v>4.8563099999999998E-2</c:v>
                </c:pt>
                <c:pt idx="60">
                  <c:v>4.8297600000000003E-2</c:v>
                </c:pt>
                <c:pt idx="61">
                  <c:v>4.8019699999999998E-2</c:v>
                </c:pt>
                <c:pt idx="62">
                  <c:v>4.7729099999999997E-2</c:v>
                </c:pt>
                <c:pt idx="63">
                  <c:v>4.7425700000000001E-2</c:v>
                </c:pt>
                <c:pt idx="64">
                  <c:v>4.7109400000000003E-2</c:v>
                </c:pt>
                <c:pt idx="65">
                  <c:v>4.6779899999999999E-2</c:v>
                </c:pt>
                <c:pt idx="66">
                  <c:v>4.6436999999999999E-2</c:v>
                </c:pt>
                <c:pt idx="67">
                  <c:v>4.6080799999999998E-2</c:v>
                </c:pt>
                <c:pt idx="68">
                  <c:v>4.5710899999999999E-2</c:v>
                </c:pt>
                <c:pt idx="69">
                  <c:v>4.5327300000000001E-2</c:v>
                </c:pt>
                <c:pt idx="70">
                  <c:v>4.4929799999999999E-2</c:v>
                </c:pt>
                <c:pt idx="71">
                  <c:v>4.45184E-2</c:v>
                </c:pt>
                <c:pt idx="72">
                  <c:v>4.4092899999999997E-2</c:v>
                </c:pt>
                <c:pt idx="73">
                  <c:v>4.3653200000000003E-2</c:v>
                </c:pt>
                <c:pt idx="74">
                  <c:v>4.3199399999999999E-2</c:v>
                </c:pt>
                <c:pt idx="75">
                  <c:v>4.2731199999999997E-2</c:v>
                </c:pt>
                <c:pt idx="76">
                  <c:v>4.22487E-2</c:v>
                </c:pt>
                <c:pt idx="77">
                  <c:v>4.1751900000000002E-2</c:v>
                </c:pt>
                <c:pt idx="78">
                  <c:v>4.1240699999999998E-2</c:v>
                </c:pt>
                <c:pt idx="79">
                  <c:v>4.07152E-2</c:v>
                </c:pt>
                <c:pt idx="80">
                  <c:v>4.01754E-2</c:v>
                </c:pt>
                <c:pt idx="81">
                  <c:v>3.9621299999999998E-2</c:v>
                </c:pt>
                <c:pt idx="82">
                  <c:v>3.90531E-2</c:v>
                </c:pt>
                <c:pt idx="83">
                  <c:v>3.8470799999999999E-2</c:v>
                </c:pt>
                <c:pt idx="84">
                  <c:v>3.7874499999999998E-2</c:v>
                </c:pt>
                <c:pt idx="85">
                  <c:v>3.7264499999999999E-2</c:v>
                </c:pt>
                <c:pt idx="86">
                  <c:v>3.6640899999999997E-2</c:v>
                </c:pt>
                <c:pt idx="87">
                  <c:v>3.6003800000000002E-2</c:v>
                </c:pt>
                <c:pt idx="88">
                  <c:v>3.5353700000000002E-2</c:v>
                </c:pt>
                <c:pt idx="89">
                  <c:v>3.4690699999999998E-2</c:v>
                </c:pt>
                <c:pt idx="90">
                  <c:v>3.40151E-2</c:v>
                </c:pt>
                <c:pt idx="91">
                  <c:v>3.33274E-2</c:v>
                </c:pt>
                <c:pt idx="92">
                  <c:v>3.2627900000000001E-2</c:v>
                </c:pt>
                <c:pt idx="93">
                  <c:v>3.1917000000000001E-2</c:v>
                </c:pt>
                <c:pt idx="94">
                  <c:v>3.1195199999999999E-2</c:v>
                </c:pt>
                <c:pt idx="95">
                  <c:v>3.0463E-2</c:v>
                </c:pt>
                <c:pt idx="96">
                  <c:v>2.9721000000000001E-2</c:v>
                </c:pt>
                <c:pt idx="97">
                  <c:v>2.8969700000000001E-2</c:v>
                </c:pt>
                <c:pt idx="98">
                  <c:v>2.82099E-2</c:v>
                </c:pt>
                <c:pt idx="99">
                  <c:v>2.7442100000000001E-2</c:v>
                </c:pt>
                <c:pt idx="100">
                  <c:v>2.6667099999999999E-2</c:v>
                </c:pt>
                <c:pt idx="101">
                  <c:v>2.5885700000000001E-2</c:v>
                </c:pt>
                <c:pt idx="102">
                  <c:v>2.5098800000000001E-2</c:v>
                </c:pt>
                <c:pt idx="103">
                  <c:v>2.4307100000000002E-2</c:v>
                </c:pt>
                <c:pt idx="104">
                  <c:v>2.35117E-2</c:v>
                </c:pt>
                <c:pt idx="105">
                  <c:v>2.2713500000000001E-2</c:v>
                </c:pt>
                <c:pt idx="106">
                  <c:v>2.1913499999999999E-2</c:v>
                </c:pt>
                <c:pt idx="107">
                  <c:v>2.1112800000000001E-2</c:v>
                </c:pt>
                <c:pt idx="108">
                  <c:v>2.0312400000000001E-2</c:v>
                </c:pt>
                <c:pt idx="109">
                  <c:v>1.9513599999999999E-2</c:v>
                </c:pt>
                <c:pt idx="110">
                  <c:v>1.8717600000000001E-2</c:v>
                </c:pt>
                <c:pt idx="111">
                  <c:v>1.79255E-2</c:v>
                </c:pt>
                <c:pt idx="112">
                  <c:v>1.71386E-2</c:v>
                </c:pt>
                <c:pt idx="113">
                  <c:v>1.6358299999999999E-2</c:v>
                </c:pt>
                <c:pt idx="114">
                  <c:v>1.55858E-2</c:v>
                </c:pt>
                <c:pt idx="115">
                  <c:v>1.48226E-2</c:v>
                </c:pt>
                <c:pt idx="116">
                  <c:v>1.40699E-2</c:v>
                </c:pt>
                <c:pt idx="117">
                  <c:v>1.3329300000000001E-2</c:v>
                </c:pt>
                <c:pt idx="118">
                  <c:v>1.2602E-2</c:v>
                </c:pt>
                <c:pt idx="119">
                  <c:v>1.18896E-2</c:v>
                </c:pt>
                <c:pt idx="120">
                  <c:v>1.1193399999999999E-2</c:v>
                </c:pt>
                <c:pt idx="121">
                  <c:v>1.0514900000000001E-2</c:v>
                </c:pt>
                <c:pt idx="122">
                  <c:v>9.8554000000000003E-3</c:v>
                </c:pt>
                <c:pt idx="123">
                  <c:v>9.2164199999999995E-3</c:v>
                </c:pt>
                <c:pt idx="124">
                  <c:v>8.5993100000000006E-3</c:v>
                </c:pt>
                <c:pt idx="125">
                  <c:v>8.0054800000000006E-3</c:v>
                </c:pt>
                <c:pt idx="126">
                  <c:v>7.34119E-3</c:v>
                </c:pt>
                <c:pt idx="127">
                  <c:v>6.5504200000000004E-3</c:v>
                </c:pt>
                <c:pt idx="128">
                  <c:v>5.7566199999999996E-3</c:v>
                </c:pt>
                <c:pt idx="129">
                  <c:v>5.0417300000000003E-3</c:v>
                </c:pt>
                <c:pt idx="130">
                  <c:v>5.3308399999999999E-3</c:v>
                </c:pt>
                <c:pt idx="131">
                  <c:v>5.4486300000000003E-3</c:v>
                </c:pt>
                <c:pt idx="132">
                  <c:v>4.7380800000000004E-3</c:v>
                </c:pt>
                <c:pt idx="133">
                  <c:v>4.1201900000000001E-3</c:v>
                </c:pt>
                <c:pt idx="134">
                  <c:v>3.58289E-3</c:v>
                </c:pt>
                <c:pt idx="135">
                  <c:v>3.1156500000000002E-3</c:v>
                </c:pt>
                <c:pt idx="136">
                  <c:v>2.7093400000000002E-3</c:v>
                </c:pt>
                <c:pt idx="137">
                  <c:v>2.3560199999999999E-3</c:v>
                </c:pt>
                <c:pt idx="138">
                  <c:v>2.0487700000000001E-3</c:v>
                </c:pt>
                <c:pt idx="139">
                  <c:v>1.7815999999999999E-3</c:v>
                </c:pt>
                <c:pt idx="140">
                  <c:v>1.54926E-3</c:v>
                </c:pt>
                <c:pt idx="141">
                  <c:v>1.3472200000000001E-3</c:v>
                </c:pt>
                <c:pt idx="142">
                  <c:v>1.1715300000000001E-3</c:v>
                </c:pt>
                <c:pt idx="143">
                  <c:v>1.0187600000000001E-3</c:v>
                </c:pt>
                <c:pt idx="144">
                  <c:v>8.8590100000000003E-4</c:v>
                </c:pt>
                <c:pt idx="145">
                  <c:v>7.7037199999999996E-4</c:v>
                </c:pt>
                <c:pt idx="146">
                  <c:v>6.6990799999999998E-4</c:v>
                </c:pt>
                <c:pt idx="147">
                  <c:v>5.8254499999999996E-4</c:v>
                </c:pt>
                <c:pt idx="148">
                  <c:v>5.0657600000000001E-4</c:v>
                </c:pt>
                <c:pt idx="149">
                  <c:v>4.4051300000000002E-4</c:v>
                </c:pt>
                <c:pt idx="150">
                  <c:v>3.8306499999999998E-4</c:v>
                </c:pt>
                <c:pt idx="151">
                  <c:v>3.3310799999999998E-4</c:v>
                </c:pt>
                <c:pt idx="152">
                  <c:v>2.8966700000000002E-4</c:v>
                </c:pt>
                <c:pt idx="153">
                  <c:v>2.5189E-4</c:v>
                </c:pt>
                <c:pt idx="154">
                  <c:v>2.19039E-4</c:v>
                </c:pt>
                <c:pt idx="155">
                  <c:v>1.9047199999999999E-4</c:v>
                </c:pt>
                <c:pt idx="156">
                  <c:v>1.6563E-4</c:v>
                </c:pt>
                <c:pt idx="157">
                  <c:v>1.44027E-4</c:v>
                </c:pt>
                <c:pt idx="158">
                  <c:v>1.2523999999999999E-4</c:v>
                </c:pt>
                <c:pt idx="159">
                  <c:v>1.08903E-4</c:v>
                </c:pt>
                <c:pt idx="160">
                  <c:v>9.4696200000000003E-5</c:v>
                </c:pt>
                <c:pt idx="161">
                  <c:v>8.2340899999999996E-5</c:v>
                </c:pt>
                <c:pt idx="162">
                  <c:v>7.1595999999999997E-5</c:v>
                </c:pt>
                <c:pt idx="163">
                  <c:v>6.2251199999999998E-5</c:v>
                </c:pt>
                <c:pt idx="164">
                  <c:v>5.4123899999999999E-5</c:v>
                </c:pt>
                <c:pt idx="165">
                  <c:v>4.7055100000000003E-5</c:v>
                </c:pt>
                <c:pt idx="166">
                  <c:v>4.0906499999999999E-5</c:v>
                </c:pt>
                <c:pt idx="167">
                  <c:v>3.5557900000000001E-5</c:v>
                </c:pt>
                <c:pt idx="168">
                  <c:v>3.0904700000000002E-5</c:v>
                </c:pt>
                <c:pt idx="169">
                  <c:v>2.6855900000000002E-5</c:v>
                </c:pt>
                <c:pt idx="170">
                  <c:v>2.33324E-5</c:v>
                </c:pt>
                <c:pt idx="171">
                  <c:v>2.02651E-5</c:v>
                </c:pt>
                <c:pt idx="172">
                  <c:v>1.7594100000000002E-5</c:v>
                </c:pt>
                <c:pt idx="173">
                  <c:v>1.5267199999999998E-5</c:v>
                </c:pt>
                <c:pt idx="174">
                  <c:v>1.32389E-5</c:v>
                </c:pt>
                <c:pt idx="175">
                  <c:v>1.1469499999999999E-5</c:v>
                </c:pt>
                <c:pt idx="176">
                  <c:v>9.9244600000000002E-6</c:v>
                </c:pt>
                <c:pt idx="177">
                  <c:v>8.5734699999999998E-6</c:v>
                </c:pt>
                <c:pt idx="178">
                  <c:v>7.3901499999999999E-6</c:v>
                </c:pt>
                <c:pt idx="179">
                  <c:v>6.3513499999999998E-6</c:v>
                </c:pt>
                <c:pt idx="180">
                  <c:v>5.4367599999999999E-6</c:v>
                </c:pt>
                <c:pt idx="181">
                  <c:v>4.6284999999999998E-6</c:v>
                </c:pt>
                <c:pt idx="182">
                  <c:v>3.9107599999999996E-6</c:v>
                </c:pt>
                <c:pt idx="183">
                  <c:v>3.2695000000000002E-6</c:v>
                </c:pt>
                <c:pt idx="184">
                  <c:v>2.6921800000000001E-6</c:v>
                </c:pt>
                <c:pt idx="185">
                  <c:v>2.1675E-6</c:v>
                </c:pt>
                <c:pt idx="186">
                  <c:v>1.6852200000000001E-6</c:v>
                </c:pt>
                <c:pt idx="187">
                  <c:v>1.2359000000000001E-6</c:v>
                </c:pt>
                <c:pt idx="188">
                  <c:v>8.10745E-7</c:v>
                </c:pt>
                <c:pt idx="189">
                  <c:v>4.0144799999999998E-7</c:v>
                </c:pt>
                <c:pt idx="190">
                  <c:v>-3.4155999999999999E-11</c:v>
                </c:pt>
              </c:numCache>
            </c:numRef>
          </c:yVal>
          <c:smooth val="0"/>
        </c:ser>
        <c:ser>
          <c:idx val="1"/>
          <c:order val="1"/>
          <c:tx>
            <c:v>OrcaFlex</c:v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'4-lin'!$D$182:$D$343</c:f>
              <c:numCache>
                <c:formatCode>General</c:formatCode>
                <c:ptCount val="162"/>
                <c:pt idx="0">
                  <c:v>0</c:v>
                </c:pt>
                <c:pt idx="1">
                  <c:v>5.39416666666667E-2</c:v>
                </c:pt>
                <c:pt idx="2">
                  <c:v>0.161825</c:v>
                </c:pt>
                <c:pt idx="3">
                  <c:v>0.26970833333333299</c:v>
                </c:pt>
                <c:pt idx="4">
                  <c:v>0.37759166666666699</c:v>
                </c:pt>
                <c:pt idx="5">
                  <c:v>0.48547499999999999</c:v>
                </c:pt>
                <c:pt idx="6">
                  <c:v>0.59335833333333299</c:v>
                </c:pt>
                <c:pt idx="7">
                  <c:v>0.67230000000000001</c:v>
                </c:pt>
                <c:pt idx="8">
                  <c:v>0.72230000000000005</c:v>
                </c:pt>
                <c:pt idx="9">
                  <c:v>0.77229999999999999</c:v>
                </c:pt>
                <c:pt idx="10">
                  <c:v>0.82230000000000003</c:v>
                </c:pt>
                <c:pt idx="11">
                  <c:v>0.87229999999999996</c:v>
                </c:pt>
                <c:pt idx="12">
                  <c:v>0.92230000000000001</c:v>
                </c:pt>
                <c:pt idx="13">
                  <c:v>0.97230000000000005</c:v>
                </c:pt>
                <c:pt idx="14">
                  <c:v>1.0223</c:v>
                </c:pt>
                <c:pt idx="15">
                  <c:v>1.0723</c:v>
                </c:pt>
                <c:pt idx="16">
                  <c:v>1.1223000000000001</c:v>
                </c:pt>
                <c:pt idx="17">
                  <c:v>1.1722999999999999</c:v>
                </c:pt>
                <c:pt idx="18">
                  <c:v>1.2222999999999999</c:v>
                </c:pt>
                <c:pt idx="19">
                  <c:v>1.2723</c:v>
                </c:pt>
                <c:pt idx="20">
                  <c:v>1.3223</c:v>
                </c:pt>
                <c:pt idx="21">
                  <c:v>1.3723000000000001</c:v>
                </c:pt>
                <c:pt idx="22">
                  <c:v>1.4222999999999999</c:v>
                </c:pt>
                <c:pt idx="23">
                  <c:v>1.4722999999999999</c:v>
                </c:pt>
                <c:pt idx="24">
                  <c:v>1.5223</c:v>
                </c:pt>
                <c:pt idx="25">
                  <c:v>1.5723</c:v>
                </c:pt>
                <c:pt idx="26">
                  <c:v>1.6223000000000001</c:v>
                </c:pt>
                <c:pt idx="27">
                  <c:v>1.6722999999999999</c:v>
                </c:pt>
                <c:pt idx="28">
                  <c:v>1.7222999999999999</c:v>
                </c:pt>
                <c:pt idx="29">
                  <c:v>1.7723</c:v>
                </c:pt>
                <c:pt idx="30">
                  <c:v>1.8223</c:v>
                </c:pt>
                <c:pt idx="31">
                  <c:v>1.8723000000000001</c:v>
                </c:pt>
                <c:pt idx="32">
                  <c:v>1.9222999999999999</c:v>
                </c:pt>
                <c:pt idx="33">
                  <c:v>1.9722999999999999</c:v>
                </c:pt>
                <c:pt idx="34">
                  <c:v>2.0223</c:v>
                </c:pt>
                <c:pt idx="35">
                  <c:v>2.0722999999999998</c:v>
                </c:pt>
                <c:pt idx="36">
                  <c:v>2.1223000000000001</c:v>
                </c:pt>
                <c:pt idx="37">
                  <c:v>2.1722999999999999</c:v>
                </c:pt>
                <c:pt idx="38">
                  <c:v>2.2223000000000002</c:v>
                </c:pt>
                <c:pt idx="39">
                  <c:v>2.2723</c:v>
                </c:pt>
                <c:pt idx="40">
                  <c:v>2.3222999999999998</c:v>
                </c:pt>
                <c:pt idx="41">
                  <c:v>2.3723000000000001</c:v>
                </c:pt>
                <c:pt idx="42">
                  <c:v>2.4222999999999999</c:v>
                </c:pt>
                <c:pt idx="43">
                  <c:v>2.4723000000000002</c:v>
                </c:pt>
                <c:pt idx="44">
                  <c:v>2.5223</c:v>
                </c:pt>
                <c:pt idx="45">
                  <c:v>2.5722999999999998</c:v>
                </c:pt>
                <c:pt idx="46">
                  <c:v>2.6223000000000001</c:v>
                </c:pt>
                <c:pt idx="47">
                  <c:v>2.6722999999999999</c:v>
                </c:pt>
                <c:pt idx="48">
                  <c:v>2.7223000000000002</c:v>
                </c:pt>
                <c:pt idx="49">
                  <c:v>2.7723</c:v>
                </c:pt>
                <c:pt idx="50">
                  <c:v>2.8222999999999998</c:v>
                </c:pt>
                <c:pt idx="51">
                  <c:v>2.8723000000000001</c:v>
                </c:pt>
                <c:pt idx="52">
                  <c:v>2.9222999999999999</c:v>
                </c:pt>
                <c:pt idx="53">
                  <c:v>2.9723000000000002</c:v>
                </c:pt>
                <c:pt idx="54">
                  <c:v>3.0223</c:v>
                </c:pt>
                <c:pt idx="55">
                  <c:v>3.0722999999999998</c:v>
                </c:pt>
                <c:pt idx="56">
                  <c:v>3.1223000000000001</c:v>
                </c:pt>
                <c:pt idx="57">
                  <c:v>3.1722999999999999</c:v>
                </c:pt>
                <c:pt idx="58">
                  <c:v>3.2223000000000002</c:v>
                </c:pt>
                <c:pt idx="59">
                  <c:v>3.2723</c:v>
                </c:pt>
                <c:pt idx="60">
                  <c:v>3.3222999999999998</c:v>
                </c:pt>
                <c:pt idx="61">
                  <c:v>3.3723000000000001</c:v>
                </c:pt>
                <c:pt idx="62">
                  <c:v>3.4222999999999999</c:v>
                </c:pt>
                <c:pt idx="63">
                  <c:v>3.4723000000000002</c:v>
                </c:pt>
                <c:pt idx="64">
                  <c:v>3.5223</c:v>
                </c:pt>
                <c:pt idx="65">
                  <c:v>3.5722999999999998</c:v>
                </c:pt>
                <c:pt idx="66">
                  <c:v>3.6223000000000001</c:v>
                </c:pt>
                <c:pt idx="67">
                  <c:v>3.6722999999999999</c:v>
                </c:pt>
                <c:pt idx="68">
                  <c:v>3.7223000000000002</c:v>
                </c:pt>
                <c:pt idx="69">
                  <c:v>3.7723</c:v>
                </c:pt>
                <c:pt idx="70">
                  <c:v>3.8222999999999998</c:v>
                </c:pt>
                <c:pt idx="71">
                  <c:v>3.8722999999999899</c:v>
                </c:pt>
                <c:pt idx="72">
                  <c:v>3.9222999999999901</c:v>
                </c:pt>
                <c:pt idx="73">
                  <c:v>3.97229999999999</c:v>
                </c:pt>
                <c:pt idx="74">
                  <c:v>4.0222999999999898</c:v>
                </c:pt>
                <c:pt idx="75">
                  <c:v>4.0722999999999896</c:v>
                </c:pt>
                <c:pt idx="76">
                  <c:v>4.1222999999999903</c:v>
                </c:pt>
                <c:pt idx="77">
                  <c:v>4.1722999999999901</c:v>
                </c:pt>
                <c:pt idx="78">
                  <c:v>4.22229999999999</c:v>
                </c:pt>
                <c:pt idx="79">
                  <c:v>4.2722999999999898</c:v>
                </c:pt>
                <c:pt idx="80">
                  <c:v>4.3222999999999896</c:v>
                </c:pt>
                <c:pt idx="81">
                  <c:v>4.3722999999999903</c:v>
                </c:pt>
                <c:pt idx="82">
                  <c:v>4.4222999999999901</c:v>
                </c:pt>
                <c:pt idx="83">
                  <c:v>4.47229999999999</c:v>
                </c:pt>
                <c:pt idx="84">
                  <c:v>4.5222999999999898</c:v>
                </c:pt>
                <c:pt idx="85">
                  <c:v>4.5722999999999896</c:v>
                </c:pt>
                <c:pt idx="86">
                  <c:v>4.6222999999999903</c:v>
                </c:pt>
                <c:pt idx="87">
                  <c:v>4.6722999999999901</c:v>
                </c:pt>
                <c:pt idx="88">
                  <c:v>4.72229999999999</c:v>
                </c:pt>
                <c:pt idx="89">
                  <c:v>4.7722999999999898</c:v>
                </c:pt>
                <c:pt idx="90">
                  <c:v>4.8222999999999896</c:v>
                </c:pt>
                <c:pt idx="91">
                  <c:v>4.8722999999999903</c:v>
                </c:pt>
                <c:pt idx="92">
                  <c:v>4.9222999999999901</c:v>
                </c:pt>
                <c:pt idx="93">
                  <c:v>4.97229999999999</c:v>
                </c:pt>
                <c:pt idx="94">
                  <c:v>5.0222999999999898</c:v>
                </c:pt>
                <c:pt idx="95">
                  <c:v>5.0722999999999896</c:v>
                </c:pt>
                <c:pt idx="96">
                  <c:v>5.1222999999999903</c:v>
                </c:pt>
                <c:pt idx="97">
                  <c:v>5.1722999999999901</c:v>
                </c:pt>
                <c:pt idx="98">
                  <c:v>5.22229999999999</c:v>
                </c:pt>
                <c:pt idx="99">
                  <c:v>5.2722999999999898</c:v>
                </c:pt>
                <c:pt idx="100">
                  <c:v>5.3222999999999896</c:v>
                </c:pt>
                <c:pt idx="101">
                  <c:v>5.3722999999999903</c:v>
                </c:pt>
                <c:pt idx="102">
                  <c:v>5.4222999999999901</c:v>
                </c:pt>
                <c:pt idx="103">
                  <c:v>5.47229999999999</c:v>
                </c:pt>
                <c:pt idx="104">
                  <c:v>5.5222999999999898</c:v>
                </c:pt>
                <c:pt idx="105">
                  <c:v>5.5722999999999896</c:v>
                </c:pt>
                <c:pt idx="106">
                  <c:v>5.6222999999999903</c:v>
                </c:pt>
                <c:pt idx="107">
                  <c:v>5.6722999999999901</c:v>
                </c:pt>
                <c:pt idx="108">
                  <c:v>5.72229999999999</c:v>
                </c:pt>
                <c:pt idx="109">
                  <c:v>5.7722999999999898</c:v>
                </c:pt>
                <c:pt idx="110">
                  <c:v>5.8222999999999896</c:v>
                </c:pt>
                <c:pt idx="111">
                  <c:v>5.8722999999999903</c:v>
                </c:pt>
                <c:pt idx="112">
                  <c:v>5.9222999999999901</c:v>
                </c:pt>
                <c:pt idx="113">
                  <c:v>5.97229999999999</c:v>
                </c:pt>
                <c:pt idx="114">
                  <c:v>6.0222999999999898</c:v>
                </c:pt>
                <c:pt idx="115">
                  <c:v>6.0722999999999896</c:v>
                </c:pt>
                <c:pt idx="116">
                  <c:v>6.1222999999999903</c:v>
                </c:pt>
                <c:pt idx="117">
                  <c:v>6.1722999999999901</c:v>
                </c:pt>
                <c:pt idx="118">
                  <c:v>6.22229999999999</c:v>
                </c:pt>
                <c:pt idx="119">
                  <c:v>6.2722999999999898</c:v>
                </c:pt>
                <c:pt idx="120">
                  <c:v>6.3222999999999896</c:v>
                </c:pt>
                <c:pt idx="121">
                  <c:v>6.3722999999999903</c:v>
                </c:pt>
                <c:pt idx="122">
                  <c:v>6.4222999999999901</c:v>
                </c:pt>
                <c:pt idx="123">
                  <c:v>6.47229999999999</c:v>
                </c:pt>
                <c:pt idx="124">
                  <c:v>6.5222999999999898</c:v>
                </c:pt>
                <c:pt idx="125">
                  <c:v>6.5722999999999896</c:v>
                </c:pt>
                <c:pt idx="126">
                  <c:v>6.6222999999999796</c:v>
                </c:pt>
                <c:pt idx="127">
                  <c:v>6.6722999999999901</c:v>
                </c:pt>
                <c:pt idx="128">
                  <c:v>6.7222999999999802</c:v>
                </c:pt>
                <c:pt idx="129">
                  <c:v>6.7722999999999898</c:v>
                </c:pt>
                <c:pt idx="130">
                  <c:v>6.8222999999999798</c:v>
                </c:pt>
                <c:pt idx="131">
                  <c:v>6.89729999999998</c:v>
                </c:pt>
                <c:pt idx="132">
                  <c:v>6.9972999999999796</c:v>
                </c:pt>
                <c:pt idx="133">
                  <c:v>7.0972999999999802</c:v>
                </c:pt>
                <c:pt idx="134">
                  <c:v>7.1972999999999798</c:v>
                </c:pt>
                <c:pt idx="135">
                  <c:v>7.2972999999999804</c:v>
                </c:pt>
                <c:pt idx="136">
                  <c:v>7.39729999999998</c:v>
                </c:pt>
                <c:pt idx="137">
                  <c:v>7.4972999999999796</c:v>
                </c:pt>
                <c:pt idx="138">
                  <c:v>7.5972999999999802</c:v>
                </c:pt>
                <c:pt idx="139">
                  <c:v>7.6972999999999798</c:v>
                </c:pt>
                <c:pt idx="140">
                  <c:v>7.7972999999999804</c:v>
                </c:pt>
                <c:pt idx="141">
                  <c:v>7.89729999999998</c:v>
                </c:pt>
                <c:pt idx="142">
                  <c:v>7.9972999999999796</c:v>
                </c:pt>
                <c:pt idx="143">
                  <c:v>8.0972999999999793</c:v>
                </c:pt>
                <c:pt idx="144">
                  <c:v>8.1972999999999807</c:v>
                </c:pt>
                <c:pt idx="145">
                  <c:v>8.2972999999999804</c:v>
                </c:pt>
                <c:pt idx="146">
                  <c:v>8.39729999999998</c:v>
                </c:pt>
                <c:pt idx="147">
                  <c:v>8.4972999999999796</c:v>
                </c:pt>
                <c:pt idx="148">
                  <c:v>8.5972999999999793</c:v>
                </c:pt>
                <c:pt idx="149">
                  <c:v>8.6972999999999807</c:v>
                </c:pt>
                <c:pt idx="150">
                  <c:v>8.7972999999999804</c:v>
                </c:pt>
                <c:pt idx="151">
                  <c:v>8.89729999999998</c:v>
                </c:pt>
                <c:pt idx="152">
                  <c:v>8.9972999999999796</c:v>
                </c:pt>
                <c:pt idx="153">
                  <c:v>9.0972999999999793</c:v>
                </c:pt>
                <c:pt idx="154">
                  <c:v>9.1972999999999807</c:v>
                </c:pt>
                <c:pt idx="155">
                  <c:v>9.2972999999999697</c:v>
                </c:pt>
                <c:pt idx="156">
                  <c:v>9.39729999999998</c:v>
                </c:pt>
                <c:pt idx="157">
                  <c:v>9.4972999999999708</c:v>
                </c:pt>
                <c:pt idx="158">
                  <c:v>9.5972999999999793</c:v>
                </c:pt>
                <c:pt idx="159">
                  <c:v>9.6972999999999701</c:v>
                </c:pt>
                <c:pt idx="160">
                  <c:v>9.7972999999999697</c:v>
                </c:pt>
                <c:pt idx="161">
                  <c:v>9.8472999999999704</c:v>
                </c:pt>
              </c:numCache>
            </c:numRef>
          </c:xVal>
          <c:yVal>
            <c:numRef>
              <c:f>'4-lin'!$E$182:$E$343</c:f>
              <c:numCache>
                <c:formatCode>General</c:formatCode>
                <c:ptCount val="162"/>
                <c:pt idx="0">
                  <c:v>6.0434782834624702E-3</c:v>
                </c:pt>
                <c:pt idx="1">
                  <c:v>5.9395802673709898E-3</c:v>
                </c:pt>
                <c:pt idx="2">
                  <c:v>5.73044377207185E-3</c:v>
                </c:pt>
                <c:pt idx="3">
                  <c:v>5.5227068979589499E-3</c:v>
                </c:pt>
                <c:pt idx="4">
                  <c:v>5.3149700238460402E-3</c:v>
                </c:pt>
                <c:pt idx="5">
                  <c:v>5.10944311647902E-3</c:v>
                </c:pt>
                <c:pt idx="6">
                  <c:v>4.9017062423661198E-3</c:v>
                </c:pt>
                <c:pt idx="7">
                  <c:v>4.9991607666015597E-2</c:v>
                </c:pt>
                <c:pt idx="8">
                  <c:v>5.0110816955566399E-2</c:v>
                </c:pt>
                <c:pt idx="9">
                  <c:v>5.0234794616699198E-2</c:v>
                </c:pt>
                <c:pt idx="10">
                  <c:v>5.0349235534667899E-2</c:v>
                </c:pt>
                <c:pt idx="11">
                  <c:v>5.0458908081054701E-2</c:v>
                </c:pt>
                <c:pt idx="12">
                  <c:v>5.0568580627441399E-2</c:v>
                </c:pt>
                <c:pt idx="13">
                  <c:v>5.0673484802245997E-2</c:v>
                </c:pt>
                <c:pt idx="14">
                  <c:v>5.0768852233886698E-2</c:v>
                </c:pt>
                <c:pt idx="15">
                  <c:v>5.0868988037109202E-2</c:v>
                </c:pt>
                <c:pt idx="16">
                  <c:v>5.0964355468749903E-2</c:v>
                </c:pt>
                <c:pt idx="17">
                  <c:v>5.1050186157226403E-2</c:v>
                </c:pt>
                <c:pt idx="18">
                  <c:v>5.1131248474120899E-2</c:v>
                </c:pt>
                <c:pt idx="19">
                  <c:v>5.12123107910155E-2</c:v>
                </c:pt>
                <c:pt idx="20">
                  <c:v>5.1283836364745997E-2</c:v>
                </c:pt>
                <c:pt idx="21">
                  <c:v>5.13553619384765E-2</c:v>
                </c:pt>
                <c:pt idx="22">
                  <c:v>5.1417350769042802E-2</c:v>
                </c:pt>
                <c:pt idx="23">
                  <c:v>5.1479339599609299E-2</c:v>
                </c:pt>
                <c:pt idx="24">
                  <c:v>5.15317916870114E-2</c:v>
                </c:pt>
                <c:pt idx="25">
                  <c:v>5.1579475402831899E-2</c:v>
                </c:pt>
                <c:pt idx="26">
                  <c:v>5.1622390747070201E-2</c:v>
                </c:pt>
                <c:pt idx="27">
                  <c:v>5.1655769348144302E-2</c:v>
                </c:pt>
                <c:pt idx="28">
                  <c:v>5.16891479492185E-2</c:v>
                </c:pt>
                <c:pt idx="29">
                  <c:v>5.1717758178710903E-2</c:v>
                </c:pt>
                <c:pt idx="30">
                  <c:v>5.1732063293456698E-2</c:v>
                </c:pt>
                <c:pt idx="31">
                  <c:v>5.1741600036620698E-2</c:v>
                </c:pt>
                <c:pt idx="32">
                  <c:v>5.1751136779784802E-2</c:v>
                </c:pt>
                <c:pt idx="33">
                  <c:v>5.1746368408202598E-2</c:v>
                </c:pt>
                <c:pt idx="34">
                  <c:v>5.1736831665038799E-2</c:v>
                </c:pt>
                <c:pt idx="35">
                  <c:v>5.1722526550292698E-2</c:v>
                </c:pt>
                <c:pt idx="36">
                  <c:v>5.16986846923825E-2</c:v>
                </c:pt>
                <c:pt idx="37">
                  <c:v>5.1670074462890098E-2</c:v>
                </c:pt>
                <c:pt idx="38">
                  <c:v>5.1631927490234E-2</c:v>
                </c:pt>
                <c:pt idx="39">
                  <c:v>5.1579475402831497E-2</c:v>
                </c:pt>
                <c:pt idx="40">
                  <c:v>5.1531791687011698E-2</c:v>
                </c:pt>
                <c:pt idx="41">
                  <c:v>5.1465034484862802E-2</c:v>
                </c:pt>
                <c:pt idx="42">
                  <c:v>5.13935089111325E-2</c:v>
                </c:pt>
                <c:pt idx="43">
                  <c:v>5.13124465942379E-2</c:v>
                </c:pt>
                <c:pt idx="44">
                  <c:v>5.1226615905761101E-2</c:v>
                </c:pt>
                <c:pt idx="45">
                  <c:v>5.1121711730956698E-2</c:v>
                </c:pt>
                <c:pt idx="46">
                  <c:v>5.1021575927734202E-2</c:v>
                </c:pt>
                <c:pt idx="47">
                  <c:v>5.0897598266601299E-2</c:v>
                </c:pt>
                <c:pt idx="48">
                  <c:v>5.0773620605468799E-2</c:v>
                </c:pt>
                <c:pt idx="49">
                  <c:v>5.0640106201171702E-2</c:v>
                </c:pt>
                <c:pt idx="50">
                  <c:v>5.0487518310546597E-2</c:v>
                </c:pt>
                <c:pt idx="51">
                  <c:v>5.0334930419922201E-2</c:v>
                </c:pt>
                <c:pt idx="52">
                  <c:v>5.0163269042968403E-2</c:v>
                </c:pt>
                <c:pt idx="53">
                  <c:v>4.9982070922851403E-2</c:v>
                </c:pt>
                <c:pt idx="54">
                  <c:v>4.9796104431152399E-2</c:v>
                </c:pt>
                <c:pt idx="55">
                  <c:v>4.9595832824706199E-2</c:v>
                </c:pt>
                <c:pt idx="56">
                  <c:v>4.9381256103515E-2</c:v>
                </c:pt>
                <c:pt idx="57">
                  <c:v>4.9157142639159698E-2</c:v>
                </c:pt>
                <c:pt idx="58">
                  <c:v>4.8923492431640098E-2</c:v>
                </c:pt>
                <c:pt idx="59">
                  <c:v>4.8675537109374702E-2</c:v>
                </c:pt>
                <c:pt idx="60">
                  <c:v>4.8413276672363302E-2</c:v>
                </c:pt>
                <c:pt idx="61">
                  <c:v>4.8141479492187098E-2</c:v>
                </c:pt>
                <c:pt idx="62">
                  <c:v>4.7860145568846997E-2</c:v>
                </c:pt>
                <c:pt idx="63">
                  <c:v>4.7559738159179001E-2</c:v>
                </c:pt>
                <c:pt idx="64">
                  <c:v>4.7249794006346699E-2</c:v>
                </c:pt>
                <c:pt idx="65">
                  <c:v>4.6925544738769198E-2</c:v>
                </c:pt>
                <c:pt idx="66">
                  <c:v>4.6591758728027101E-2</c:v>
                </c:pt>
                <c:pt idx="67">
                  <c:v>4.6238899230956199E-2</c:v>
                </c:pt>
                <c:pt idx="68">
                  <c:v>4.58765029907224E-2</c:v>
                </c:pt>
                <c:pt idx="69">
                  <c:v>4.5499801635741403E-2</c:v>
                </c:pt>
                <c:pt idx="70">
                  <c:v>4.5108795166014799E-2</c:v>
                </c:pt>
                <c:pt idx="71">
                  <c:v>4.4703483581542698E-2</c:v>
                </c:pt>
                <c:pt idx="72">
                  <c:v>4.42838668823234E-2</c:v>
                </c:pt>
                <c:pt idx="73">
                  <c:v>4.3849945068359403E-2</c:v>
                </c:pt>
                <c:pt idx="74">
                  <c:v>4.3406486511230101E-2</c:v>
                </c:pt>
                <c:pt idx="75">
                  <c:v>4.2943954467773202E-2</c:v>
                </c:pt>
                <c:pt idx="76">
                  <c:v>4.2467117309569903E-2</c:v>
                </c:pt>
                <c:pt idx="77">
                  <c:v>4.1975975036620303E-2</c:v>
                </c:pt>
                <c:pt idx="78">
                  <c:v>4.1475296020506799E-2</c:v>
                </c:pt>
                <c:pt idx="79">
                  <c:v>4.0955543518065997E-2</c:v>
                </c:pt>
                <c:pt idx="80">
                  <c:v>4.0421485900878899E-2</c:v>
                </c:pt>
                <c:pt idx="81">
                  <c:v>3.9873123168944702E-2</c:v>
                </c:pt>
                <c:pt idx="82">
                  <c:v>3.9315223693847198E-2</c:v>
                </c:pt>
                <c:pt idx="83">
                  <c:v>3.8738250732422E-2</c:v>
                </c:pt>
                <c:pt idx="84">
                  <c:v>3.8151741027830997E-2</c:v>
                </c:pt>
                <c:pt idx="85">
                  <c:v>3.7546157836913299E-2</c:v>
                </c:pt>
                <c:pt idx="86">
                  <c:v>3.6926269531249799E-2</c:v>
                </c:pt>
                <c:pt idx="87">
                  <c:v>3.6301612854003601E-2</c:v>
                </c:pt>
                <c:pt idx="88">
                  <c:v>3.5653114318847698E-2</c:v>
                </c:pt>
                <c:pt idx="89">
                  <c:v>3.4999847412108702E-2</c:v>
                </c:pt>
                <c:pt idx="90">
                  <c:v>3.4332275390624403E-2</c:v>
                </c:pt>
                <c:pt idx="91">
                  <c:v>3.3645629882812299E-2</c:v>
                </c:pt>
                <c:pt idx="92">
                  <c:v>3.2958984374999001E-2</c:v>
                </c:pt>
                <c:pt idx="93">
                  <c:v>3.2248497009276997E-2</c:v>
                </c:pt>
                <c:pt idx="94">
                  <c:v>3.1538009643553903E-2</c:v>
                </c:pt>
                <c:pt idx="95">
                  <c:v>3.08084487915035E-2</c:v>
                </c:pt>
                <c:pt idx="96">
                  <c:v>3.0069351196288601E-2</c:v>
                </c:pt>
                <c:pt idx="97">
                  <c:v>2.9325485229491299E-2</c:v>
                </c:pt>
                <c:pt idx="98">
                  <c:v>2.85720825195304E-2</c:v>
                </c:pt>
                <c:pt idx="99">
                  <c:v>2.7804374694824E-2</c:v>
                </c:pt>
                <c:pt idx="100">
                  <c:v>2.7036666870116299E-2</c:v>
                </c:pt>
                <c:pt idx="101">
                  <c:v>2.62594223022454E-2</c:v>
                </c:pt>
                <c:pt idx="102">
                  <c:v>2.54774093627924E-2</c:v>
                </c:pt>
                <c:pt idx="103">
                  <c:v>2.4685859680175001E-2</c:v>
                </c:pt>
                <c:pt idx="104">
                  <c:v>2.3899078369140299E-2</c:v>
                </c:pt>
                <c:pt idx="105">
                  <c:v>2.3097991943358799E-2</c:v>
                </c:pt>
                <c:pt idx="106">
                  <c:v>2.2301673889159299E-2</c:v>
                </c:pt>
                <c:pt idx="107">
                  <c:v>2.1500587463378299E-2</c:v>
                </c:pt>
                <c:pt idx="108">
                  <c:v>2.0699501037597701E-2</c:v>
                </c:pt>
                <c:pt idx="109">
                  <c:v>1.9903182983397799E-2</c:v>
                </c:pt>
                <c:pt idx="110">
                  <c:v>1.9106864929198601E-2</c:v>
                </c:pt>
                <c:pt idx="111">
                  <c:v>1.8315315246581799E-2</c:v>
                </c:pt>
                <c:pt idx="112">
                  <c:v>1.7523765563964702E-2</c:v>
                </c:pt>
                <c:pt idx="113">
                  <c:v>1.6741752624510602E-2</c:v>
                </c:pt>
                <c:pt idx="114">
                  <c:v>1.59692764282225E-2</c:v>
                </c:pt>
                <c:pt idx="115">
                  <c:v>1.51968002319329E-2</c:v>
                </c:pt>
                <c:pt idx="116">
                  <c:v>1.44433975219714E-2</c:v>
                </c:pt>
                <c:pt idx="117">
                  <c:v>1.36995315551757E-2</c:v>
                </c:pt>
                <c:pt idx="118">
                  <c:v>1.29652023315427E-2</c:v>
                </c:pt>
                <c:pt idx="119">
                  <c:v>1.22451782226563E-2</c:v>
                </c:pt>
                <c:pt idx="120">
                  <c:v>1.1544227600097099E-2</c:v>
                </c:pt>
                <c:pt idx="121">
                  <c:v>1.0852813720702899E-2</c:v>
                </c:pt>
                <c:pt idx="122">
                  <c:v>1.01852416992179E-2</c:v>
                </c:pt>
                <c:pt idx="123">
                  <c:v>9.5415115356438807E-3</c:v>
                </c:pt>
                <c:pt idx="124">
                  <c:v>8.9073181152339205E-3</c:v>
                </c:pt>
                <c:pt idx="125">
                  <c:v>8.3065032958977592E-3</c:v>
                </c:pt>
                <c:pt idx="126">
                  <c:v>7.7199935913077602E-3</c:v>
                </c:pt>
                <c:pt idx="127">
                  <c:v>6.9904327392574898E-3</c:v>
                </c:pt>
                <c:pt idx="128">
                  <c:v>6.1464309692378701E-3</c:v>
                </c:pt>
                <c:pt idx="129">
                  <c:v>5.3882598876947296E-3</c:v>
                </c:pt>
                <c:pt idx="130">
                  <c:v>4.71115112304662E-3</c:v>
                </c:pt>
                <c:pt idx="131">
                  <c:v>5.4955482482905499E-3</c:v>
                </c:pt>
                <c:pt idx="132">
                  <c:v>4.1627883911130297E-3</c:v>
                </c:pt>
                <c:pt idx="133">
                  <c:v>3.1542778015133401E-3</c:v>
                </c:pt>
                <c:pt idx="134">
                  <c:v>2.39133834838822E-3</c:v>
                </c:pt>
                <c:pt idx="135">
                  <c:v>1.8119812011716701E-3</c:v>
                </c:pt>
                <c:pt idx="136">
                  <c:v>1.37805938720684E-3</c:v>
                </c:pt>
                <c:pt idx="137">
                  <c:v>1.0442733764644001E-3</c:v>
                </c:pt>
                <c:pt idx="138">
                  <c:v>7.93933868408177E-4</c:v>
                </c:pt>
                <c:pt idx="139">
                  <c:v>6.0558319091751002E-4</c:v>
                </c:pt>
                <c:pt idx="140">
                  <c:v>4.6253204345691502E-4</c:v>
                </c:pt>
                <c:pt idx="141">
                  <c:v>3.5285949707012997E-4</c:v>
                </c:pt>
                <c:pt idx="142">
                  <c:v>2.6941299438419702E-4</c:v>
                </c:pt>
                <c:pt idx="143">
                  <c:v>2.0980834960925601E-4</c:v>
                </c:pt>
                <c:pt idx="144">
                  <c:v>1.5974044799733699E-4</c:v>
                </c:pt>
                <c:pt idx="145">
                  <c:v>1.2636184692360199E-4</c:v>
                </c:pt>
                <c:pt idx="146" formatCode="0.00E+00">
                  <c:v>9.77516174317718E-5</c:v>
                </c:pt>
                <c:pt idx="147" formatCode="0.00E+00">
                  <c:v>7.8678131103450302E-5</c:v>
                </c:pt>
                <c:pt idx="148" formatCode="0.00E+00">
                  <c:v>6.1988830566231897E-5</c:v>
                </c:pt>
                <c:pt idx="149" formatCode="0.00E+00">
                  <c:v>5.00679016108278E-5</c:v>
                </c:pt>
                <c:pt idx="150" formatCode="0.00E+00">
                  <c:v>4.2915344238315097E-5</c:v>
                </c:pt>
                <c:pt idx="151" formatCode="0.00E+00">
                  <c:v>3.3378601073956902E-5</c:v>
                </c:pt>
                <c:pt idx="152" formatCode="0.00E+00">
                  <c:v>2.8610229491642499E-5</c:v>
                </c:pt>
                <c:pt idx="153" formatCode="0.00E+00">
                  <c:v>2.6226043700901898E-5</c:v>
                </c:pt>
                <c:pt idx="154" formatCode="0.00E+00">
                  <c:v>1.90734863281279E-5</c:v>
                </c:pt>
                <c:pt idx="155" formatCode="0.00E+00">
                  <c:v>1.9073486327572901E-5</c:v>
                </c:pt>
                <c:pt idx="156" formatCode="0.00E+00">
                  <c:v>1.4305114746095E-5</c:v>
                </c:pt>
                <c:pt idx="157" formatCode="0.00E+00">
                  <c:v>1.43051147458174E-5</c:v>
                </c:pt>
                <c:pt idx="158" formatCode="0.00E+00">
                  <c:v>9.5367431640628507E-6</c:v>
                </c:pt>
                <c:pt idx="159" formatCode="0.00E+00">
                  <c:v>4.76837158147618E-6</c:v>
                </c:pt>
                <c:pt idx="160" formatCode="0.00E+00">
                  <c:v>2.38418579101565E-6</c:v>
                </c:pt>
                <c:pt idx="161" formatCode="0.00E+00">
                  <c:v>2.91874197588804E-7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28600"/>
        <c:axId val="441927424"/>
      </c:scatterChart>
      <c:valAx>
        <c:axId val="441928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27424"/>
        <c:crosses val="autoZero"/>
        <c:crossBetween val="midCat"/>
      </c:valAx>
      <c:valAx>
        <c:axId val="4419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28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BS-engine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'6-lin'!$M$230:$M$420</c:f>
              <c:numCache>
                <c:formatCode>General</c:formatCode>
                <c:ptCount val="191"/>
                <c:pt idx="0">
                  <c:v>0</c:v>
                </c:pt>
                <c:pt idx="1">
                  <c:v>0.10788300000000001</c:v>
                </c:pt>
                <c:pt idx="2">
                  <c:v>0.21576699999999999</c:v>
                </c:pt>
                <c:pt idx="3">
                  <c:v>0.32364999999999999</c:v>
                </c:pt>
                <c:pt idx="4">
                  <c:v>0.431533</c:v>
                </c:pt>
                <c:pt idx="5">
                  <c:v>0.53941700000000004</c:v>
                </c:pt>
                <c:pt idx="6">
                  <c:v>0.64729999999999999</c:v>
                </c:pt>
                <c:pt idx="7">
                  <c:v>0.69730000000000003</c:v>
                </c:pt>
                <c:pt idx="8">
                  <c:v>0.74729999999999996</c:v>
                </c:pt>
                <c:pt idx="9">
                  <c:v>0.79730000000000001</c:v>
                </c:pt>
                <c:pt idx="10">
                  <c:v>0.84730000000000005</c:v>
                </c:pt>
                <c:pt idx="11">
                  <c:v>0.89729999999999999</c:v>
                </c:pt>
                <c:pt idx="12">
                  <c:v>0.94730000000000003</c:v>
                </c:pt>
                <c:pt idx="13">
                  <c:v>0.99729999999999996</c:v>
                </c:pt>
                <c:pt idx="14">
                  <c:v>1.0472999999999999</c:v>
                </c:pt>
                <c:pt idx="15">
                  <c:v>1.0972999999999999</c:v>
                </c:pt>
                <c:pt idx="16">
                  <c:v>1.1473</c:v>
                </c:pt>
                <c:pt idx="17">
                  <c:v>1.1973</c:v>
                </c:pt>
                <c:pt idx="18">
                  <c:v>1.2473000000000001</c:v>
                </c:pt>
                <c:pt idx="19">
                  <c:v>1.2972999999999999</c:v>
                </c:pt>
                <c:pt idx="20">
                  <c:v>1.3472999999999999</c:v>
                </c:pt>
                <c:pt idx="21">
                  <c:v>1.3973</c:v>
                </c:pt>
                <c:pt idx="22">
                  <c:v>1.4473</c:v>
                </c:pt>
                <c:pt idx="23">
                  <c:v>1.4973000000000001</c:v>
                </c:pt>
                <c:pt idx="24">
                  <c:v>1.5472999999999999</c:v>
                </c:pt>
                <c:pt idx="25">
                  <c:v>1.5972999999999999</c:v>
                </c:pt>
                <c:pt idx="26">
                  <c:v>1.6473</c:v>
                </c:pt>
                <c:pt idx="27">
                  <c:v>1.6973</c:v>
                </c:pt>
                <c:pt idx="28">
                  <c:v>1.7473000000000001</c:v>
                </c:pt>
                <c:pt idx="29">
                  <c:v>1.7972999999999999</c:v>
                </c:pt>
                <c:pt idx="30">
                  <c:v>1.8472999999999999</c:v>
                </c:pt>
                <c:pt idx="31">
                  <c:v>1.8973</c:v>
                </c:pt>
                <c:pt idx="32">
                  <c:v>1.9473</c:v>
                </c:pt>
                <c:pt idx="33">
                  <c:v>1.9973000000000001</c:v>
                </c:pt>
                <c:pt idx="34">
                  <c:v>2.0472999999999999</c:v>
                </c:pt>
                <c:pt idx="35">
                  <c:v>2.0973000000000002</c:v>
                </c:pt>
                <c:pt idx="36">
                  <c:v>2.1473</c:v>
                </c:pt>
                <c:pt idx="37">
                  <c:v>2.1972999999999998</c:v>
                </c:pt>
                <c:pt idx="38">
                  <c:v>2.2473000000000001</c:v>
                </c:pt>
                <c:pt idx="39">
                  <c:v>2.2972999999999999</c:v>
                </c:pt>
                <c:pt idx="40">
                  <c:v>2.3473000000000002</c:v>
                </c:pt>
                <c:pt idx="41">
                  <c:v>2.3973</c:v>
                </c:pt>
                <c:pt idx="42">
                  <c:v>2.4472999999999998</c:v>
                </c:pt>
                <c:pt idx="43">
                  <c:v>2.4973000000000001</c:v>
                </c:pt>
                <c:pt idx="44">
                  <c:v>2.5472999999999999</c:v>
                </c:pt>
                <c:pt idx="45">
                  <c:v>2.5973000000000002</c:v>
                </c:pt>
                <c:pt idx="46">
                  <c:v>2.6473</c:v>
                </c:pt>
                <c:pt idx="47">
                  <c:v>2.6972999999999998</c:v>
                </c:pt>
                <c:pt idx="48">
                  <c:v>2.7473000000000001</c:v>
                </c:pt>
                <c:pt idx="49">
                  <c:v>2.7972999999999999</c:v>
                </c:pt>
                <c:pt idx="50">
                  <c:v>2.8473000000000002</c:v>
                </c:pt>
                <c:pt idx="51">
                  <c:v>2.8973</c:v>
                </c:pt>
                <c:pt idx="52">
                  <c:v>2.9472999999999998</c:v>
                </c:pt>
                <c:pt idx="53">
                  <c:v>2.9973000000000001</c:v>
                </c:pt>
                <c:pt idx="54">
                  <c:v>3.0472999999999999</c:v>
                </c:pt>
                <c:pt idx="55">
                  <c:v>3.0973000000000002</c:v>
                </c:pt>
                <c:pt idx="56">
                  <c:v>3.1473</c:v>
                </c:pt>
                <c:pt idx="57">
                  <c:v>3.1972999999999998</c:v>
                </c:pt>
                <c:pt idx="58">
                  <c:v>3.2473000000000001</c:v>
                </c:pt>
                <c:pt idx="59">
                  <c:v>3.2972999999999999</c:v>
                </c:pt>
                <c:pt idx="60">
                  <c:v>3.3473000000000002</c:v>
                </c:pt>
                <c:pt idx="61">
                  <c:v>3.3973</c:v>
                </c:pt>
                <c:pt idx="62">
                  <c:v>3.4472999999999998</c:v>
                </c:pt>
                <c:pt idx="63">
                  <c:v>3.4973000000000001</c:v>
                </c:pt>
                <c:pt idx="64">
                  <c:v>3.5472999999999999</c:v>
                </c:pt>
                <c:pt idx="65">
                  <c:v>3.5973000000000002</c:v>
                </c:pt>
                <c:pt idx="66">
                  <c:v>3.6473</c:v>
                </c:pt>
                <c:pt idx="67">
                  <c:v>3.6972999999999998</c:v>
                </c:pt>
                <c:pt idx="68">
                  <c:v>3.7473000000000001</c:v>
                </c:pt>
                <c:pt idx="69">
                  <c:v>3.7972999999999999</c:v>
                </c:pt>
                <c:pt idx="70">
                  <c:v>3.8473000000000002</c:v>
                </c:pt>
                <c:pt idx="71">
                  <c:v>3.8973</c:v>
                </c:pt>
                <c:pt idx="72">
                  <c:v>3.9472999999999998</c:v>
                </c:pt>
                <c:pt idx="73">
                  <c:v>3.9973000000000001</c:v>
                </c:pt>
                <c:pt idx="74">
                  <c:v>4.0472999999999999</c:v>
                </c:pt>
                <c:pt idx="75">
                  <c:v>4.0972999999999997</c:v>
                </c:pt>
                <c:pt idx="76">
                  <c:v>4.1473000000000004</c:v>
                </c:pt>
                <c:pt idx="77">
                  <c:v>4.1973000000000003</c:v>
                </c:pt>
                <c:pt idx="78">
                  <c:v>4.2473000000000001</c:v>
                </c:pt>
                <c:pt idx="79">
                  <c:v>4.2972999999999999</c:v>
                </c:pt>
                <c:pt idx="80">
                  <c:v>4.3472999999999997</c:v>
                </c:pt>
                <c:pt idx="81">
                  <c:v>4.3973000000000004</c:v>
                </c:pt>
                <c:pt idx="82">
                  <c:v>4.4473000000000003</c:v>
                </c:pt>
                <c:pt idx="83">
                  <c:v>4.4973000000000001</c:v>
                </c:pt>
                <c:pt idx="84">
                  <c:v>4.5472999999999999</c:v>
                </c:pt>
                <c:pt idx="85">
                  <c:v>4.5972999999999997</c:v>
                </c:pt>
                <c:pt idx="86">
                  <c:v>4.6473000000000004</c:v>
                </c:pt>
                <c:pt idx="87">
                  <c:v>4.6973000000000003</c:v>
                </c:pt>
                <c:pt idx="88">
                  <c:v>4.7473000000000001</c:v>
                </c:pt>
                <c:pt idx="89">
                  <c:v>4.7972999999999999</c:v>
                </c:pt>
                <c:pt idx="90">
                  <c:v>4.8472999999999997</c:v>
                </c:pt>
                <c:pt idx="91">
                  <c:v>4.8973000000000004</c:v>
                </c:pt>
                <c:pt idx="92">
                  <c:v>4.9473000000000003</c:v>
                </c:pt>
                <c:pt idx="93">
                  <c:v>4.9973000000000001</c:v>
                </c:pt>
                <c:pt idx="94">
                  <c:v>5.0472999999999999</c:v>
                </c:pt>
                <c:pt idx="95">
                  <c:v>5.0972999999999997</c:v>
                </c:pt>
                <c:pt idx="96">
                  <c:v>5.1473000000000004</c:v>
                </c:pt>
                <c:pt idx="97">
                  <c:v>5.1973000000000003</c:v>
                </c:pt>
                <c:pt idx="98">
                  <c:v>5.2473000000000001</c:v>
                </c:pt>
                <c:pt idx="99">
                  <c:v>5.2972999999999999</c:v>
                </c:pt>
                <c:pt idx="100">
                  <c:v>5.3472999999999997</c:v>
                </c:pt>
                <c:pt idx="101">
                  <c:v>5.3973000000000004</c:v>
                </c:pt>
                <c:pt idx="102">
                  <c:v>5.4473000000000003</c:v>
                </c:pt>
                <c:pt idx="103">
                  <c:v>5.4973000000000001</c:v>
                </c:pt>
                <c:pt idx="104">
                  <c:v>5.5472999999999999</c:v>
                </c:pt>
                <c:pt idx="105">
                  <c:v>5.5972999999999997</c:v>
                </c:pt>
                <c:pt idx="106">
                  <c:v>5.6473000000000004</c:v>
                </c:pt>
                <c:pt idx="107">
                  <c:v>5.6973000000000003</c:v>
                </c:pt>
                <c:pt idx="108">
                  <c:v>5.7473000000000001</c:v>
                </c:pt>
                <c:pt idx="109">
                  <c:v>5.7972999999999999</c:v>
                </c:pt>
                <c:pt idx="110">
                  <c:v>5.8472999999999997</c:v>
                </c:pt>
                <c:pt idx="111">
                  <c:v>5.8973000000000004</c:v>
                </c:pt>
                <c:pt idx="112" formatCode="0.00E+00">
                  <c:v>5.9473000000000003</c:v>
                </c:pt>
                <c:pt idx="113" formatCode="0.00E+00">
                  <c:v>5.9973000000000001</c:v>
                </c:pt>
                <c:pt idx="114">
                  <c:v>6.0473100000000004</c:v>
                </c:pt>
                <c:pt idx="115">
                  <c:v>6.0973100000000002</c:v>
                </c:pt>
                <c:pt idx="116">
                  <c:v>6.1473100000000001</c:v>
                </c:pt>
                <c:pt idx="117">
                  <c:v>6.1973099999999999</c:v>
                </c:pt>
                <c:pt idx="118">
                  <c:v>6.2473099999999997</c:v>
                </c:pt>
                <c:pt idx="119">
                  <c:v>6.2973100000000004</c:v>
                </c:pt>
                <c:pt idx="120">
                  <c:v>6.3473100000000002</c:v>
                </c:pt>
                <c:pt idx="121">
                  <c:v>6.3973100000000001</c:v>
                </c:pt>
                <c:pt idx="122">
                  <c:v>6.4473099999999999</c:v>
                </c:pt>
                <c:pt idx="123">
                  <c:v>6.4973099999999997</c:v>
                </c:pt>
                <c:pt idx="124">
                  <c:v>6.5473100000000004</c:v>
                </c:pt>
                <c:pt idx="125">
                  <c:v>6.5973100000000002</c:v>
                </c:pt>
                <c:pt idx="126">
                  <c:v>6.6473100000000001</c:v>
                </c:pt>
                <c:pt idx="127">
                  <c:v>6.6973099999999999</c:v>
                </c:pt>
                <c:pt idx="128">
                  <c:v>6.7473099999999997</c:v>
                </c:pt>
                <c:pt idx="129">
                  <c:v>6.7973100000000004</c:v>
                </c:pt>
                <c:pt idx="130">
                  <c:v>6.8473100000000002</c:v>
                </c:pt>
                <c:pt idx="131">
                  <c:v>6.8973100000000001</c:v>
                </c:pt>
                <c:pt idx="132">
                  <c:v>6.9473099999999999</c:v>
                </c:pt>
                <c:pt idx="133">
                  <c:v>6.9973099999999997</c:v>
                </c:pt>
                <c:pt idx="134">
                  <c:v>7.0473100000000004</c:v>
                </c:pt>
                <c:pt idx="135">
                  <c:v>7.0973100000000002</c:v>
                </c:pt>
                <c:pt idx="136">
                  <c:v>7.1473100000000001</c:v>
                </c:pt>
                <c:pt idx="137">
                  <c:v>7.1973099999999999</c:v>
                </c:pt>
                <c:pt idx="138">
                  <c:v>7.2473099999999997</c:v>
                </c:pt>
                <c:pt idx="139">
                  <c:v>7.2973100000000004</c:v>
                </c:pt>
                <c:pt idx="140">
                  <c:v>7.3473100000000002</c:v>
                </c:pt>
                <c:pt idx="141">
                  <c:v>7.3973100000000001</c:v>
                </c:pt>
                <c:pt idx="142">
                  <c:v>7.4473099999999999</c:v>
                </c:pt>
                <c:pt idx="143">
                  <c:v>7.4973099999999997</c:v>
                </c:pt>
                <c:pt idx="144">
                  <c:v>7.5473100000000004</c:v>
                </c:pt>
                <c:pt idx="145">
                  <c:v>7.5973100000000002</c:v>
                </c:pt>
                <c:pt idx="146">
                  <c:v>7.6473100000000001</c:v>
                </c:pt>
                <c:pt idx="147">
                  <c:v>7.6973099999999999</c:v>
                </c:pt>
                <c:pt idx="148">
                  <c:v>7.7473099999999997</c:v>
                </c:pt>
                <c:pt idx="149">
                  <c:v>7.7973100000000004</c:v>
                </c:pt>
                <c:pt idx="150">
                  <c:v>7.8473100000000002</c:v>
                </c:pt>
                <c:pt idx="151">
                  <c:v>7.8973100000000001</c:v>
                </c:pt>
                <c:pt idx="152">
                  <c:v>7.9473099999999999</c:v>
                </c:pt>
                <c:pt idx="153">
                  <c:v>7.9973099999999997</c:v>
                </c:pt>
                <c:pt idx="154">
                  <c:v>8.0473099999999995</c:v>
                </c:pt>
                <c:pt idx="155">
                  <c:v>8.0973100000000002</c:v>
                </c:pt>
                <c:pt idx="156">
                  <c:v>8.1473099999999992</c:v>
                </c:pt>
                <c:pt idx="157">
                  <c:v>8.1973099999999999</c:v>
                </c:pt>
                <c:pt idx="158">
                  <c:v>8.2473100000000006</c:v>
                </c:pt>
                <c:pt idx="159">
                  <c:v>8.2973099999999995</c:v>
                </c:pt>
                <c:pt idx="160">
                  <c:v>8.3473100000000002</c:v>
                </c:pt>
                <c:pt idx="161">
                  <c:v>8.3973099999999992</c:v>
                </c:pt>
                <c:pt idx="162">
                  <c:v>8.4473099999999999</c:v>
                </c:pt>
                <c:pt idx="163">
                  <c:v>8.4973100000000006</c:v>
                </c:pt>
                <c:pt idx="164">
                  <c:v>8.5473099999999995</c:v>
                </c:pt>
                <c:pt idx="165">
                  <c:v>8.5973100000000002</c:v>
                </c:pt>
                <c:pt idx="166">
                  <c:v>8.6473200000000006</c:v>
                </c:pt>
                <c:pt idx="167">
                  <c:v>8.6973199999999995</c:v>
                </c:pt>
                <c:pt idx="168">
                  <c:v>8.7473200000000002</c:v>
                </c:pt>
                <c:pt idx="169">
                  <c:v>8.7973199999999991</c:v>
                </c:pt>
                <c:pt idx="170">
                  <c:v>8.8473199999999999</c:v>
                </c:pt>
                <c:pt idx="171">
                  <c:v>8.8973200000000006</c:v>
                </c:pt>
                <c:pt idx="172">
                  <c:v>8.9473199999999995</c:v>
                </c:pt>
                <c:pt idx="173">
                  <c:v>8.9973200000000002</c:v>
                </c:pt>
                <c:pt idx="174">
                  <c:v>9.0473199999999991</c:v>
                </c:pt>
                <c:pt idx="175">
                  <c:v>9.0973199999999999</c:v>
                </c:pt>
                <c:pt idx="176">
                  <c:v>9.1473200000000006</c:v>
                </c:pt>
                <c:pt idx="177">
                  <c:v>9.1973199999999995</c:v>
                </c:pt>
                <c:pt idx="178">
                  <c:v>9.2473200000000002</c:v>
                </c:pt>
                <c:pt idx="179">
                  <c:v>9.2973199999999991</c:v>
                </c:pt>
                <c:pt idx="180">
                  <c:v>9.3473199999999999</c:v>
                </c:pt>
                <c:pt idx="181">
                  <c:v>9.3973200000000006</c:v>
                </c:pt>
                <c:pt idx="182">
                  <c:v>9.4473199999999995</c:v>
                </c:pt>
                <c:pt idx="183">
                  <c:v>9.4973200000000002</c:v>
                </c:pt>
                <c:pt idx="184">
                  <c:v>9.5473199999999991</c:v>
                </c:pt>
                <c:pt idx="185">
                  <c:v>9.5973199999999999</c:v>
                </c:pt>
                <c:pt idx="186">
                  <c:v>9.6473200000000006</c:v>
                </c:pt>
                <c:pt idx="187">
                  <c:v>9.6973199999999995</c:v>
                </c:pt>
                <c:pt idx="188">
                  <c:v>9.7473200000000002</c:v>
                </c:pt>
                <c:pt idx="189">
                  <c:v>9.7973199999999991</c:v>
                </c:pt>
                <c:pt idx="190">
                  <c:v>9.8473199999999999</c:v>
                </c:pt>
              </c:numCache>
            </c:numRef>
          </c:xVal>
          <c:yVal>
            <c:numRef>
              <c:f>'6-lin'!$S$230:$S$420</c:f>
              <c:numCache>
                <c:formatCode>0.00E+00</c:formatCode>
                <c:ptCount val="191"/>
                <c:pt idx="0">
                  <c:v>4.5964400000000002E-3</c:v>
                </c:pt>
                <c:pt idx="1">
                  <c:v>4.4167599999999996E-3</c:v>
                </c:pt>
                <c:pt idx="2">
                  <c:v>4.2376999999999996E-3</c:v>
                </c:pt>
                <c:pt idx="3">
                  <c:v>4.0592199999999997E-3</c:v>
                </c:pt>
                <c:pt idx="4">
                  <c:v>3.8812999999999999E-3</c:v>
                </c:pt>
                <c:pt idx="5">
                  <c:v>3.7039199999999999E-3</c:v>
                </c:pt>
                <c:pt idx="6">
                  <c:v>2.0337600000000001E-2</c:v>
                </c:pt>
                <c:pt idx="7">
                  <c:v>3.6705399999999999E-2</c:v>
                </c:pt>
                <c:pt idx="8">
                  <c:v>3.6670099999999997E-2</c:v>
                </c:pt>
                <c:pt idx="9">
                  <c:v>3.6630900000000001E-2</c:v>
                </c:pt>
                <c:pt idx="10">
                  <c:v>3.6587599999999998E-2</c:v>
                </c:pt>
                <c:pt idx="11">
                  <c:v>3.6540099999999999E-2</c:v>
                </c:pt>
                <c:pt idx="12">
                  <c:v>3.6488399999999997E-2</c:v>
                </c:pt>
                <c:pt idx="13">
                  <c:v>3.6432399999999997E-2</c:v>
                </c:pt>
                <c:pt idx="14">
                  <c:v>3.6372000000000002E-2</c:v>
                </c:pt>
                <c:pt idx="15">
                  <c:v>3.6307100000000002E-2</c:v>
                </c:pt>
                <c:pt idx="16">
                  <c:v>3.6237699999999998E-2</c:v>
                </c:pt>
                <c:pt idx="17">
                  <c:v>3.6163599999999997E-2</c:v>
                </c:pt>
                <c:pt idx="18">
                  <c:v>3.6084900000000003E-2</c:v>
                </c:pt>
                <c:pt idx="19">
                  <c:v>3.60013E-2</c:v>
                </c:pt>
                <c:pt idx="20">
                  <c:v>3.5912899999999998E-2</c:v>
                </c:pt>
                <c:pt idx="21">
                  <c:v>3.58196E-2</c:v>
                </c:pt>
                <c:pt idx="22">
                  <c:v>3.5721200000000002E-2</c:v>
                </c:pt>
                <c:pt idx="23">
                  <c:v>3.5617700000000002E-2</c:v>
                </c:pt>
                <c:pt idx="24">
                  <c:v>3.5508999999999999E-2</c:v>
                </c:pt>
                <c:pt idx="25">
                  <c:v>3.5395000000000003E-2</c:v>
                </c:pt>
                <c:pt idx="26">
                  <c:v>3.52757E-2</c:v>
                </c:pt>
                <c:pt idx="27">
                  <c:v>3.5151000000000002E-2</c:v>
                </c:pt>
                <c:pt idx="28">
                  <c:v>3.5020799999999998E-2</c:v>
                </c:pt>
                <c:pt idx="29">
                  <c:v>3.4884999999999999E-2</c:v>
                </c:pt>
                <c:pt idx="30">
                  <c:v>3.4743499999999997E-2</c:v>
                </c:pt>
                <c:pt idx="31">
                  <c:v>3.4596300000000003E-2</c:v>
                </c:pt>
                <c:pt idx="32">
                  <c:v>3.4443300000000003E-2</c:v>
                </c:pt>
                <c:pt idx="33">
                  <c:v>3.42844E-2</c:v>
                </c:pt>
                <c:pt idx="34">
                  <c:v>3.41196E-2</c:v>
                </c:pt>
                <c:pt idx="35">
                  <c:v>3.3948800000000001E-2</c:v>
                </c:pt>
                <c:pt idx="36">
                  <c:v>3.3771799999999998E-2</c:v>
                </c:pt>
                <c:pt idx="37">
                  <c:v>3.3588699999999999E-2</c:v>
                </c:pt>
                <c:pt idx="38">
                  <c:v>3.3399400000000003E-2</c:v>
                </c:pt>
                <c:pt idx="39">
                  <c:v>3.3203799999999999E-2</c:v>
                </c:pt>
                <c:pt idx="40">
                  <c:v>3.3001799999999998E-2</c:v>
                </c:pt>
                <c:pt idx="41">
                  <c:v>3.2793500000000003E-2</c:v>
                </c:pt>
                <c:pt idx="42">
                  <c:v>3.2578599999999999E-2</c:v>
                </c:pt>
                <c:pt idx="43">
                  <c:v>3.2357299999999999E-2</c:v>
                </c:pt>
                <c:pt idx="44">
                  <c:v>3.2129400000000002E-2</c:v>
                </c:pt>
                <c:pt idx="45">
                  <c:v>3.1894899999999997E-2</c:v>
                </c:pt>
                <c:pt idx="46">
                  <c:v>3.16537E-2</c:v>
                </c:pt>
                <c:pt idx="47">
                  <c:v>3.1405799999999998E-2</c:v>
                </c:pt>
                <c:pt idx="48">
                  <c:v>3.11513E-2</c:v>
                </c:pt>
                <c:pt idx="49">
                  <c:v>3.0889900000000001E-2</c:v>
                </c:pt>
                <c:pt idx="50">
                  <c:v>3.0621800000000001E-2</c:v>
                </c:pt>
                <c:pt idx="51">
                  <c:v>3.03469E-2</c:v>
                </c:pt>
                <c:pt idx="52">
                  <c:v>3.0065100000000001E-2</c:v>
                </c:pt>
                <c:pt idx="53">
                  <c:v>2.9776500000000001E-2</c:v>
                </c:pt>
                <c:pt idx="54">
                  <c:v>2.94811E-2</c:v>
                </c:pt>
                <c:pt idx="55">
                  <c:v>2.9178800000000001E-2</c:v>
                </c:pt>
                <c:pt idx="56">
                  <c:v>2.8869700000000002E-2</c:v>
                </c:pt>
                <c:pt idx="57">
                  <c:v>2.8553800000000001E-2</c:v>
                </c:pt>
                <c:pt idx="58">
                  <c:v>2.8231099999999999E-2</c:v>
                </c:pt>
                <c:pt idx="59">
                  <c:v>2.7901599999999999E-2</c:v>
                </c:pt>
                <c:pt idx="60">
                  <c:v>2.75654E-2</c:v>
                </c:pt>
                <c:pt idx="61">
                  <c:v>2.7222400000000001E-2</c:v>
                </c:pt>
                <c:pt idx="62">
                  <c:v>2.6872900000000002E-2</c:v>
                </c:pt>
                <c:pt idx="63">
                  <c:v>2.6516700000000001E-2</c:v>
                </c:pt>
                <c:pt idx="64">
                  <c:v>2.61541E-2</c:v>
                </c:pt>
                <c:pt idx="65">
                  <c:v>2.5784999999999999E-2</c:v>
                </c:pt>
                <c:pt idx="66">
                  <c:v>2.5409500000000002E-2</c:v>
                </c:pt>
                <c:pt idx="67">
                  <c:v>2.5027799999999999E-2</c:v>
                </c:pt>
                <c:pt idx="68">
                  <c:v>2.4639999999999999E-2</c:v>
                </c:pt>
                <c:pt idx="69">
                  <c:v>2.42461E-2</c:v>
                </c:pt>
                <c:pt idx="70">
                  <c:v>2.38464E-2</c:v>
                </c:pt>
                <c:pt idx="71">
                  <c:v>2.3440800000000001E-2</c:v>
                </c:pt>
                <c:pt idx="72">
                  <c:v>2.30297E-2</c:v>
                </c:pt>
                <c:pt idx="73">
                  <c:v>2.26132E-2</c:v>
                </c:pt>
                <c:pt idx="74">
                  <c:v>2.2191499999999999E-2</c:v>
                </c:pt>
                <c:pt idx="75">
                  <c:v>2.1764599999999999E-2</c:v>
                </c:pt>
                <c:pt idx="76">
                  <c:v>2.1333000000000001E-2</c:v>
                </c:pt>
                <c:pt idx="77">
                  <c:v>2.0896700000000001E-2</c:v>
                </c:pt>
                <c:pt idx="78">
                  <c:v>2.0455999999999998E-2</c:v>
                </c:pt>
                <c:pt idx="79">
                  <c:v>2.00111E-2</c:v>
                </c:pt>
                <c:pt idx="80">
                  <c:v>1.9562400000000001E-2</c:v>
                </c:pt>
                <c:pt idx="81">
                  <c:v>1.9109999999999999E-2</c:v>
                </c:pt>
                <c:pt idx="82">
                  <c:v>1.8654400000000002E-2</c:v>
                </c:pt>
                <c:pt idx="83">
                  <c:v>1.8195699999999999E-2</c:v>
                </c:pt>
                <c:pt idx="84">
                  <c:v>1.7734400000000001E-2</c:v>
                </c:pt>
                <c:pt idx="85">
                  <c:v>1.72707E-2</c:v>
                </c:pt>
                <c:pt idx="86">
                  <c:v>1.6805E-2</c:v>
                </c:pt>
                <c:pt idx="87">
                  <c:v>1.63377E-2</c:v>
                </c:pt>
                <c:pt idx="88">
                  <c:v>1.5869100000000001E-2</c:v>
                </c:pt>
                <c:pt idx="89">
                  <c:v>1.5399700000000001E-2</c:v>
                </c:pt>
                <c:pt idx="90">
                  <c:v>1.49298E-2</c:v>
                </c:pt>
                <c:pt idx="91">
                  <c:v>1.4459899999999999E-2</c:v>
                </c:pt>
                <c:pt idx="92">
                  <c:v>1.3990499999999999E-2</c:v>
                </c:pt>
                <c:pt idx="93">
                  <c:v>1.35219E-2</c:v>
                </c:pt>
                <c:pt idx="94">
                  <c:v>1.30546E-2</c:v>
                </c:pt>
                <c:pt idx="95">
                  <c:v>1.25892E-2</c:v>
                </c:pt>
                <c:pt idx="96">
                  <c:v>1.2126100000000001E-2</c:v>
                </c:pt>
                <c:pt idx="97">
                  <c:v>1.1665699999999999E-2</c:v>
                </c:pt>
                <c:pt idx="98">
                  <c:v>1.12087E-2</c:v>
                </c:pt>
                <c:pt idx="99">
                  <c:v>1.0755499999999999E-2</c:v>
                </c:pt>
                <c:pt idx="100">
                  <c:v>1.0306600000000001E-2</c:v>
                </c:pt>
                <c:pt idx="101">
                  <c:v>9.8625599999999994E-3</c:v>
                </c:pt>
                <c:pt idx="102">
                  <c:v>9.4239200000000006E-3</c:v>
                </c:pt>
                <c:pt idx="103">
                  <c:v>8.9911899999999996E-3</c:v>
                </c:pt>
                <c:pt idx="104">
                  <c:v>8.5649000000000003E-3</c:v>
                </c:pt>
                <c:pt idx="105">
                  <c:v>8.1455899999999994E-3</c:v>
                </c:pt>
                <c:pt idx="106">
                  <c:v>7.7337600000000001E-3</c:v>
                </c:pt>
                <c:pt idx="107">
                  <c:v>7.3299300000000001E-3</c:v>
                </c:pt>
                <c:pt idx="108">
                  <c:v>6.9346099999999999E-3</c:v>
                </c:pt>
                <c:pt idx="109">
                  <c:v>6.54829E-3</c:v>
                </c:pt>
                <c:pt idx="110">
                  <c:v>6.1714500000000002E-3</c:v>
                </c:pt>
                <c:pt idx="111">
                  <c:v>5.8045500000000003E-3</c:v>
                </c:pt>
                <c:pt idx="112">
                  <c:v>5.4480300000000004E-3</c:v>
                </c:pt>
                <c:pt idx="113">
                  <c:v>5.1023199999999996E-3</c:v>
                </c:pt>
                <c:pt idx="114">
                  <c:v>4.7678E-3</c:v>
                </c:pt>
                <c:pt idx="115">
                  <c:v>4.4448500000000002E-3</c:v>
                </c:pt>
                <c:pt idx="116">
                  <c:v>4.1338E-3</c:v>
                </c:pt>
                <c:pt idx="117">
                  <c:v>3.8349600000000001E-3</c:v>
                </c:pt>
                <c:pt idx="118">
                  <c:v>3.5485899999999999E-3</c:v>
                </c:pt>
                <c:pt idx="119">
                  <c:v>3.2749400000000001E-3</c:v>
                </c:pt>
                <c:pt idx="120">
                  <c:v>3.0142099999999998E-3</c:v>
                </c:pt>
                <c:pt idx="121">
                  <c:v>2.7665400000000001E-3</c:v>
                </c:pt>
                <c:pt idx="122">
                  <c:v>2.5320799999999999E-3</c:v>
                </c:pt>
                <c:pt idx="123">
                  <c:v>2.3108899999999999E-3</c:v>
                </c:pt>
                <c:pt idx="124">
                  <c:v>2.1030300000000001E-3</c:v>
                </c:pt>
                <c:pt idx="125">
                  <c:v>1.9085300000000001E-3</c:v>
                </c:pt>
                <c:pt idx="126">
                  <c:v>1.70528E-3</c:v>
                </c:pt>
                <c:pt idx="127">
                  <c:v>1.4818399999999999E-3</c:v>
                </c:pt>
                <c:pt idx="128">
                  <c:v>1.26735E-3</c:v>
                </c:pt>
                <c:pt idx="129">
                  <c:v>1.07894E-3</c:v>
                </c:pt>
                <c:pt idx="130">
                  <c:v>1.1068600000000001E-3</c:v>
                </c:pt>
                <c:pt idx="131">
                  <c:v>1.0962700000000001E-3</c:v>
                </c:pt>
                <c:pt idx="132">
                  <c:v>9.2376600000000002E-4</c:v>
                </c:pt>
                <c:pt idx="133">
                  <c:v>7.7841E-4</c:v>
                </c:pt>
                <c:pt idx="134">
                  <c:v>6.5592600000000004E-4</c:v>
                </c:pt>
                <c:pt idx="135">
                  <c:v>5.5271499999999996E-4</c:v>
                </c:pt>
                <c:pt idx="136">
                  <c:v>4.6574399999999998E-4</c:v>
                </c:pt>
                <c:pt idx="137">
                  <c:v>3.92459E-4</c:v>
                </c:pt>
                <c:pt idx="138">
                  <c:v>3.3070499999999999E-4</c:v>
                </c:pt>
                <c:pt idx="139">
                  <c:v>2.7866799999999998E-4</c:v>
                </c:pt>
                <c:pt idx="140">
                  <c:v>2.3481899999999999E-4</c:v>
                </c:pt>
                <c:pt idx="141">
                  <c:v>1.9787E-4</c:v>
                </c:pt>
                <c:pt idx="142">
                  <c:v>1.66735E-4</c:v>
                </c:pt>
                <c:pt idx="143">
                  <c:v>1.4049900000000001E-4</c:v>
                </c:pt>
                <c:pt idx="144">
                  <c:v>1.18391E-4</c:v>
                </c:pt>
                <c:pt idx="145">
                  <c:v>9.9762100000000005E-5</c:v>
                </c:pt>
                <c:pt idx="146">
                  <c:v>8.4064299999999994E-5</c:v>
                </c:pt>
                <c:pt idx="147">
                  <c:v>7.0836700000000006E-5</c:v>
                </c:pt>
                <c:pt idx="148">
                  <c:v>5.96904E-5</c:v>
                </c:pt>
                <c:pt idx="149">
                  <c:v>5.0297999999999999E-5</c:v>
                </c:pt>
                <c:pt idx="150">
                  <c:v>4.2383499999999998E-5</c:v>
                </c:pt>
                <c:pt idx="151">
                  <c:v>3.5714399999999998E-5</c:v>
                </c:pt>
                <c:pt idx="152">
                  <c:v>3.0094699999999998E-5</c:v>
                </c:pt>
                <c:pt idx="153">
                  <c:v>2.5359199999999999E-5</c:v>
                </c:pt>
                <c:pt idx="154">
                  <c:v>2.1368900000000001E-5</c:v>
                </c:pt>
                <c:pt idx="155">
                  <c:v>1.8006400000000001E-5</c:v>
                </c:pt>
                <c:pt idx="156">
                  <c:v>1.5173E-5</c:v>
                </c:pt>
                <c:pt idx="157">
                  <c:v>1.27855E-5</c:v>
                </c:pt>
                <c:pt idx="158">
                  <c:v>1.07736E-5</c:v>
                </c:pt>
                <c:pt idx="159">
                  <c:v>9.0783099999999998E-6</c:v>
                </c:pt>
                <c:pt idx="160">
                  <c:v>7.6497500000000007E-6</c:v>
                </c:pt>
                <c:pt idx="161">
                  <c:v>6.4459600000000004E-6</c:v>
                </c:pt>
                <c:pt idx="162">
                  <c:v>5.4315700000000002E-6</c:v>
                </c:pt>
                <c:pt idx="163">
                  <c:v>4.5767700000000004E-6</c:v>
                </c:pt>
                <c:pt idx="164">
                  <c:v>3.85646E-6</c:v>
                </c:pt>
                <c:pt idx="165">
                  <c:v>3.2494600000000001E-6</c:v>
                </c:pt>
                <c:pt idx="166">
                  <c:v>2.7379399999999999E-6</c:v>
                </c:pt>
                <c:pt idx="167">
                  <c:v>2.3068600000000001E-6</c:v>
                </c:pt>
                <c:pt idx="168">
                  <c:v>1.9435699999999999E-6</c:v>
                </c:pt>
                <c:pt idx="169">
                  <c:v>1.6373899999999999E-6</c:v>
                </c:pt>
                <c:pt idx="170">
                  <c:v>1.37932E-6</c:v>
                </c:pt>
                <c:pt idx="171">
                  <c:v>1.1617799999999999E-6</c:v>
                </c:pt>
                <c:pt idx="172">
                  <c:v>9.783720000000001E-7</c:v>
                </c:pt>
                <c:pt idx="173">
                  <c:v>8.2371400000000001E-7</c:v>
                </c:pt>
                <c:pt idx="174">
                  <c:v>6.93258E-7</c:v>
                </c:pt>
                <c:pt idx="175">
                  <c:v>5.8317299999999998E-7</c:v>
                </c:pt>
                <c:pt idx="176">
                  <c:v>4.9022299999999998E-7</c:v>
                </c:pt>
                <c:pt idx="177">
                  <c:v>4.1167700000000001E-7</c:v>
                </c:pt>
                <c:pt idx="178">
                  <c:v>3.45227E-7</c:v>
                </c:pt>
                <c:pt idx="179">
                  <c:v>2.8892200000000002E-7</c:v>
                </c:pt>
                <c:pt idx="180">
                  <c:v>2.4110499999999999E-7</c:v>
                </c:pt>
                <c:pt idx="181">
                  <c:v>2.0037299999999999E-7</c:v>
                </c:pt>
                <c:pt idx="182">
                  <c:v>1.65529E-7</c:v>
                </c:pt>
                <c:pt idx="183">
                  <c:v>1.3554799999999999E-7</c:v>
                </c:pt>
                <c:pt idx="184">
                  <c:v>1.0955E-7</c:v>
                </c:pt>
                <c:pt idx="185">
                  <c:v>8.6771099999999995E-8</c:v>
                </c:pt>
                <c:pt idx="186">
                  <c:v>6.6541600000000006E-8</c:v>
                </c:pt>
                <c:pt idx="187">
                  <c:v>4.8267599999999997E-8</c:v>
                </c:pt>
                <c:pt idx="188">
                  <c:v>3.1411000000000002E-8</c:v>
                </c:pt>
                <c:pt idx="189">
                  <c:v>1.5478600000000001E-8</c:v>
                </c:pt>
                <c:pt idx="190">
                  <c:v>-8.0135899999999996E-12</c:v>
                </c:pt>
              </c:numCache>
            </c:numRef>
          </c:yVal>
          <c:smooth val="0"/>
        </c:ser>
        <c:ser>
          <c:idx val="1"/>
          <c:order val="1"/>
          <c:tx>
            <c:v>OrcaFlex</c:v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'6-lin'!$D$182:$D$343</c:f>
              <c:numCache>
                <c:formatCode>General</c:formatCode>
                <c:ptCount val="162"/>
                <c:pt idx="0">
                  <c:v>0</c:v>
                </c:pt>
                <c:pt idx="1">
                  <c:v>5.39416666666667E-2</c:v>
                </c:pt>
                <c:pt idx="2">
                  <c:v>0.161825</c:v>
                </c:pt>
                <c:pt idx="3">
                  <c:v>0.26970833333333299</c:v>
                </c:pt>
                <c:pt idx="4">
                  <c:v>0.37759166666666699</c:v>
                </c:pt>
                <c:pt idx="5">
                  <c:v>0.48547499999999999</c:v>
                </c:pt>
                <c:pt idx="6">
                  <c:v>0.59335833333333299</c:v>
                </c:pt>
                <c:pt idx="7">
                  <c:v>0.67230000000000001</c:v>
                </c:pt>
                <c:pt idx="8">
                  <c:v>0.72230000000000005</c:v>
                </c:pt>
                <c:pt idx="9">
                  <c:v>0.77229999999999999</c:v>
                </c:pt>
                <c:pt idx="10">
                  <c:v>0.82230000000000003</c:v>
                </c:pt>
                <c:pt idx="11">
                  <c:v>0.87229999999999996</c:v>
                </c:pt>
                <c:pt idx="12">
                  <c:v>0.92230000000000001</c:v>
                </c:pt>
                <c:pt idx="13">
                  <c:v>0.97230000000000005</c:v>
                </c:pt>
                <c:pt idx="14">
                  <c:v>1.0223</c:v>
                </c:pt>
                <c:pt idx="15">
                  <c:v>1.0723</c:v>
                </c:pt>
                <c:pt idx="16">
                  <c:v>1.1223000000000001</c:v>
                </c:pt>
                <c:pt idx="17">
                  <c:v>1.1722999999999999</c:v>
                </c:pt>
                <c:pt idx="18">
                  <c:v>1.2222999999999999</c:v>
                </c:pt>
                <c:pt idx="19">
                  <c:v>1.2723</c:v>
                </c:pt>
                <c:pt idx="20">
                  <c:v>1.3223</c:v>
                </c:pt>
                <c:pt idx="21">
                  <c:v>1.3723000000000001</c:v>
                </c:pt>
                <c:pt idx="22">
                  <c:v>1.4222999999999999</c:v>
                </c:pt>
                <c:pt idx="23">
                  <c:v>1.4722999999999999</c:v>
                </c:pt>
                <c:pt idx="24">
                  <c:v>1.5223</c:v>
                </c:pt>
                <c:pt idx="25">
                  <c:v>1.5723</c:v>
                </c:pt>
                <c:pt idx="26">
                  <c:v>1.6223000000000001</c:v>
                </c:pt>
                <c:pt idx="27">
                  <c:v>1.6722999999999999</c:v>
                </c:pt>
                <c:pt idx="28">
                  <c:v>1.7222999999999999</c:v>
                </c:pt>
                <c:pt idx="29">
                  <c:v>1.7723</c:v>
                </c:pt>
                <c:pt idx="30">
                  <c:v>1.8223</c:v>
                </c:pt>
                <c:pt idx="31">
                  <c:v>1.8723000000000001</c:v>
                </c:pt>
                <c:pt idx="32">
                  <c:v>1.9222999999999999</c:v>
                </c:pt>
                <c:pt idx="33">
                  <c:v>1.9722999999999999</c:v>
                </c:pt>
                <c:pt idx="34">
                  <c:v>2.0223</c:v>
                </c:pt>
                <c:pt idx="35">
                  <c:v>2.0722999999999998</c:v>
                </c:pt>
                <c:pt idx="36">
                  <c:v>2.1223000000000001</c:v>
                </c:pt>
                <c:pt idx="37">
                  <c:v>2.1722999999999999</c:v>
                </c:pt>
                <c:pt idx="38">
                  <c:v>2.2223000000000002</c:v>
                </c:pt>
                <c:pt idx="39">
                  <c:v>2.2723</c:v>
                </c:pt>
                <c:pt idx="40">
                  <c:v>2.3222999999999998</c:v>
                </c:pt>
                <c:pt idx="41">
                  <c:v>2.3723000000000001</c:v>
                </c:pt>
                <c:pt idx="42">
                  <c:v>2.4222999999999999</c:v>
                </c:pt>
                <c:pt idx="43">
                  <c:v>2.4723000000000002</c:v>
                </c:pt>
                <c:pt idx="44">
                  <c:v>2.5223</c:v>
                </c:pt>
                <c:pt idx="45">
                  <c:v>2.5722999999999998</c:v>
                </c:pt>
                <c:pt idx="46">
                  <c:v>2.6223000000000001</c:v>
                </c:pt>
                <c:pt idx="47">
                  <c:v>2.6722999999999999</c:v>
                </c:pt>
                <c:pt idx="48">
                  <c:v>2.7223000000000002</c:v>
                </c:pt>
                <c:pt idx="49">
                  <c:v>2.7723</c:v>
                </c:pt>
                <c:pt idx="50">
                  <c:v>2.8222999999999998</c:v>
                </c:pt>
                <c:pt idx="51">
                  <c:v>2.8723000000000001</c:v>
                </c:pt>
                <c:pt idx="52">
                  <c:v>2.9222999999999999</c:v>
                </c:pt>
                <c:pt idx="53">
                  <c:v>2.9723000000000002</c:v>
                </c:pt>
                <c:pt idx="54">
                  <c:v>3.0223</c:v>
                </c:pt>
                <c:pt idx="55">
                  <c:v>3.0722999999999998</c:v>
                </c:pt>
                <c:pt idx="56">
                  <c:v>3.1223000000000001</c:v>
                </c:pt>
                <c:pt idx="57">
                  <c:v>3.1722999999999999</c:v>
                </c:pt>
                <c:pt idx="58">
                  <c:v>3.2223000000000002</c:v>
                </c:pt>
                <c:pt idx="59">
                  <c:v>3.2723</c:v>
                </c:pt>
                <c:pt idx="60">
                  <c:v>3.3222999999999998</c:v>
                </c:pt>
                <c:pt idx="61">
                  <c:v>3.3723000000000001</c:v>
                </c:pt>
                <c:pt idx="62">
                  <c:v>3.4222999999999999</c:v>
                </c:pt>
                <c:pt idx="63">
                  <c:v>3.4723000000000002</c:v>
                </c:pt>
                <c:pt idx="64">
                  <c:v>3.5223</c:v>
                </c:pt>
                <c:pt idx="65">
                  <c:v>3.5722999999999998</c:v>
                </c:pt>
                <c:pt idx="66">
                  <c:v>3.6223000000000001</c:v>
                </c:pt>
                <c:pt idx="67">
                  <c:v>3.6722999999999999</c:v>
                </c:pt>
                <c:pt idx="68">
                  <c:v>3.7223000000000002</c:v>
                </c:pt>
                <c:pt idx="69">
                  <c:v>3.7723</c:v>
                </c:pt>
                <c:pt idx="70">
                  <c:v>3.8222999999999998</c:v>
                </c:pt>
                <c:pt idx="71">
                  <c:v>3.8722999999999899</c:v>
                </c:pt>
                <c:pt idx="72">
                  <c:v>3.9222999999999901</c:v>
                </c:pt>
                <c:pt idx="73">
                  <c:v>3.97229999999999</c:v>
                </c:pt>
                <c:pt idx="74">
                  <c:v>4.0222999999999898</c:v>
                </c:pt>
                <c:pt idx="75">
                  <c:v>4.0722999999999896</c:v>
                </c:pt>
                <c:pt idx="76">
                  <c:v>4.1222999999999903</c:v>
                </c:pt>
                <c:pt idx="77">
                  <c:v>4.1722999999999901</c:v>
                </c:pt>
                <c:pt idx="78">
                  <c:v>4.22229999999999</c:v>
                </c:pt>
                <c:pt idx="79">
                  <c:v>4.2722999999999898</c:v>
                </c:pt>
                <c:pt idx="80">
                  <c:v>4.3222999999999896</c:v>
                </c:pt>
                <c:pt idx="81">
                  <c:v>4.3722999999999903</c:v>
                </c:pt>
                <c:pt idx="82">
                  <c:v>4.4222999999999901</c:v>
                </c:pt>
                <c:pt idx="83">
                  <c:v>4.47229999999999</c:v>
                </c:pt>
                <c:pt idx="84">
                  <c:v>4.5222999999999898</c:v>
                </c:pt>
                <c:pt idx="85">
                  <c:v>4.5722999999999896</c:v>
                </c:pt>
                <c:pt idx="86">
                  <c:v>4.6222999999999903</c:v>
                </c:pt>
                <c:pt idx="87">
                  <c:v>4.6722999999999901</c:v>
                </c:pt>
                <c:pt idx="88">
                  <c:v>4.72229999999999</c:v>
                </c:pt>
                <c:pt idx="89">
                  <c:v>4.7722999999999898</c:v>
                </c:pt>
                <c:pt idx="90">
                  <c:v>4.8222999999999896</c:v>
                </c:pt>
                <c:pt idx="91">
                  <c:v>4.8722999999999903</c:v>
                </c:pt>
                <c:pt idx="92">
                  <c:v>4.9222999999999901</c:v>
                </c:pt>
                <c:pt idx="93">
                  <c:v>4.97229999999999</c:v>
                </c:pt>
                <c:pt idx="94">
                  <c:v>5.0222999999999898</c:v>
                </c:pt>
                <c:pt idx="95">
                  <c:v>5.0722999999999896</c:v>
                </c:pt>
                <c:pt idx="96">
                  <c:v>5.1222999999999903</c:v>
                </c:pt>
                <c:pt idx="97">
                  <c:v>5.1722999999999901</c:v>
                </c:pt>
                <c:pt idx="98">
                  <c:v>5.22229999999999</c:v>
                </c:pt>
                <c:pt idx="99">
                  <c:v>5.2722999999999898</c:v>
                </c:pt>
                <c:pt idx="100">
                  <c:v>5.3222999999999896</c:v>
                </c:pt>
                <c:pt idx="101">
                  <c:v>5.3722999999999903</c:v>
                </c:pt>
                <c:pt idx="102">
                  <c:v>5.4222999999999901</c:v>
                </c:pt>
                <c:pt idx="103">
                  <c:v>5.47229999999999</c:v>
                </c:pt>
                <c:pt idx="104">
                  <c:v>5.5222999999999898</c:v>
                </c:pt>
                <c:pt idx="105">
                  <c:v>5.5722999999999896</c:v>
                </c:pt>
                <c:pt idx="106">
                  <c:v>5.6222999999999903</c:v>
                </c:pt>
                <c:pt idx="107">
                  <c:v>5.6722999999999901</c:v>
                </c:pt>
                <c:pt idx="108">
                  <c:v>5.72229999999999</c:v>
                </c:pt>
                <c:pt idx="109">
                  <c:v>5.7722999999999898</c:v>
                </c:pt>
                <c:pt idx="110">
                  <c:v>5.8222999999999896</c:v>
                </c:pt>
                <c:pt idx="111">
                  <c:v>5.8722999999999903</c:v>
                </c:pt>
                <c:pt idx="112">
                  <c:v>5.9222999999999901</c:v>
                </c:pt>
                <c:pt idx="113">
                  <c:v>5.97229999999999</c:v>
                </c:pt>
                <c:pt idx="114">
                  <c:v>6.0222999999999898</c:v>
                </c:pt>
                <c:pt idx="115">
                  <c:v>6.0722999999999896</c:v>
                </c:pt>
                <c:pt idx="116">
                  <c:v>6.1222999999999903</c:v>
                </c:pt>
                <c:pt idx="117">
                  <c:v>6.1722999999999901</c:v>
                </c:pt>
                <c:pt idx="118">
                  <c:v>6.22229999999999</c:v>
                </c:pt>
                <c:pt idx="119">
                  <c:v>6.2722999999999898</c:v>
                </c:pt>
                <c:pt idx="120">
                  <c:v>6.3222999999999896</c:v>
                </c:pt>
                <c:pt idx="121">
                  <c:v>6.3722999999999903</c:v>
                </c:pt>
                <c:pt idx="122">
                  <c:v>6.4222999999999901</c:v>
                </c:pt>
                <c:pt idx="123">
                  <c:v>6.47229999999999</c:v>
                </c:pt>
                <c:pt idx="124">
                  <c:v>6.5222999999999898</c:v>
                </c:pt>
                <c:pt idx="125">
                  <c:v>6.5722999999999896</c:v>
                </c:pt>
                <c:pt idx="126">
                  <c:v>6.6222999999999796</c:v>
                </c:pt>
                <c:pt idx="127">
                  <c:v>6.6722999999999901</c:v>
                </c:pt>
                <c:pt idx="128">
                  <c:v>6.7222999999999802</c:v>
                </c:pt>
                <c:pt idx="129">
                  <c:v>6.7722999999999898</c:v>
                </c:pt>
                <c:pt idx="130">
                  <c:v>6.8222999999999798</c:v>
                </c:pt>
                <c:pt idx="131">
                  <c:v>6.89729999999998</c:v>
                </c:pt>
                <c:pt idx="132">
                  <c:v>6.9972999999999796</c:v>
                </c:pt>
                <c:pt idx="133">
                  <c:v>7.0972999999999802</c:v>
                </c:pt>
                <c:pt idx="134">
                  <c:v>7.1972999999999798</c:v>
                </c:pt>
                <c:pt idx="135">
                  <c:v>7.2972999999999804</c:v>
                </c:pt>
                <c:pt idx="136">
                  <c:v>7.39729999999998</c:v>
                </c:pt>
                <c:pt idx="137">
                  <c:v>7.4972999999999796</c:v>
                </c:pt>
                <c:pt idx="138">
                  <c:v>7.5972999999999802</c:v>
                </c:pt>
                <c:pt idx="139">
                  <c:v>7.6972999999999798</c:v>
                </c:pt>
                <c:pt idx="140">
                  <c:v>7.7972999999999804</c:v>
                </c:pt>
                <c:pt idx="141">
                  <c:v>7.89729999999998</c:v>
                </c:pt>
                <c:pt idx="142">
                  <c:v>7.9972999999999796</c:v>
                </c:pt>
                <c:pt idx="143">
                  <c:v>8.0972999999999793</c:v>
                </c:pt>
                <c:pt idx="144">
                  <c:v>8.1972999999999807</c:v>
                </c:pt>
                <c:pt idx="145">
                  <c:v>8.2972999999999804</c:v>
                </c:pt>
                <c:pt idx="146">
                  <c:v>8.39729999999998</c:v>
                </c:pt>
                <c:pt idx="147">
                  <c:v>8.4972999999999796</c:v>
                </c:pt>
                <c:pt idx="148">
                  <c:v>8.5972999999999793</c:v>
                </c:pt>
                <c:pt idx="149">
                  <c:v>8.6972999999999807</c:v>
                </c:pt>
                <c:pt idx="150">
                  <c:v>8.7972999999999804</c:v>
                </c:pt>
                <c:pt idx="151">
                  <c:v>8.89729999999998</c:v>
                </c:pt>
                <c:pt idx="152">
                  <c:v>8.9972999999999796</c:v>
                </c:pt>
                <c:pt idx="153">
                  <c:v>9.0972999999999793</c:v>
                </c:pt>
                <c:pt idx="154">
                  <c:v>9.1972999999999807</c:v>
                </c:pt>
                <c:pt idx="155">
                  <c:v>9.2972999999999697</c:v>
                </c:pt>
                <c:pt idx="156">
                  <c:v>9.39729999999998</c:v>
                </c:pt>
                <c:pt idx="157">
                  <c:v>9.4972999999999708</c:v>
                </c:pt>
                <c:pt idx="158">
                  <c:v>9.5972999999999793</c:v>
                </c:pt>
                <c:pt idx="159">
                  <c:v>9.6972999999999701</c:v>
                </c:pt>
                <c:pt idx="160">
                  <c:v>9.7972999999999697</c:v>
                </c:pt>
                <c:pt idx="161">
                  <c:v>9.8472999999999704</c:v>
                </c:pt>
              </c:numCache>
            </c:numRef>
          </c:xVal>
          <c:yVal>
            <c:numRef>
              <c:f>'6-lin'!$E$182:$E$343</c:f>
              <c:numCache>
                <c:formatCode>General</c:formatCode>
                <c:ptCount val="162"/>
                <c:pt idx="0">
                  <c:v>4.6046076109866598E-3</c:v>
                </c:pt>
                <c:pt idx="1">
                  <c:v>4.5141517162771401E-3</c:v>
                </c:pt>
                <c:pt idx="2">
                  <c:v>4.3359547554203499E-3</c:v>
                </c:pt>
                <c:pt idx="3">
                  <c:v>4.1547374822580299E-3</c:v>
                </c:pt>
                <c:pt idx="4">
                  <c:v>3.9779401425874697E-3</c:v>
                </c:pt>
                <c:pt idx="5">
                  <c:v>3.7989328361710401E-3</c:v>
                </c:pt>
                <c:pt idx="6">
                  <c:v>3.6199255297546E-3</c:v>
                </c:pt>
                <c:pt idx="7">
                  <c:v>3.6745071411132799E-2</c:v>
                </c:pt>
                <c:pt idx="8">
                  <c:v>3.67069244384765E-2</c:v>
                </c:pt>
                <c:pt idx="9">
                  <c:v>3.6668777465820299E-2</c:v>
                </c:pt>
                <c:pt idx="10">
                  <c:v>3.6630630493164097E-2</c:v>
                </c:pt>
                <c:pt idx="11">
                  <c:v>3.6582946777343799E-2</c:v>
                </c:pt>
                <c:pt idx="12">
                  <c:v>3.6530494689941399E-2</c:v>
                </c:pt>
                <c:pt idx="13">
                  <c:v>3.6478042602539E-2</c:v>
                </c:pt>
                <c:pt idx="14">
                  <c:v>3.6420822143554597E-2</c:v>
                </c:pt>
                <c:pt idx="15">
                  <c:v>3.6354064941406299E-2</c:v>
                </c:pt>
                <c:pt idx="16">
                  <c:v>3.6287307739257799E-2</c:v>
                </c:pt>
                <c:pt idx="17">
                  <c:v>3.6215782165527302E-2</c:v>
                </c:pt>
                <c:pt idx="18">
                  <c:v>3.6139488220214802E-2</c:v>
                </c:pt>
                <c:pt idx="19">
                  <c:v>3.6058425903320201E-2</c:v>
                </c:pt>
                <c:pt idx="20">
                  <c:v>3.5967826843261601E-2</c:v>
                </c:pt>
                <c:pt idx="21">
                  <c:v>3.5881996154784997E-2</c:v>
                </c:pt>
                <c:pt idx="22">
                  <c:v>3.57818603515625E-2</c:v>
                </c:pt>
                <c:pt idx="23">
                  <c:v>3.5681724548339497E-2</c:v>
                </c:pt>
                <c:pt idx="24">
                  <c:v>3.5572052001953E-2</c:v>
                </c:pt>
                <c:pt idx="25">
                  <c:v>3.5462379455566198E-2</c:v>
                </c:pt>
                <c:pt idx="26">
                  <c:v>3.5347938537597601E-2</c:v>
                </c:pt>
                <c:pt idx="27">
                  <c:v>3.5219192504882597E-2</c:v>
                </c:pt>
                <c:pt idx="28">
                  <c:v>3.509521484375E-2</c:v>
                </c:pt>
                <c:pt idx="29">
                  <c:v>3.4961700439452903E-2</c:v>
                </c:pt>
                <c:pt idx="30">
                  <c:v>3.4823417663573997E-2</c:v>
                </c:pt>
                <c:pt idx="31">
                  <c:v>3.4675598144531201E-2</c:v>
                </c:pt>
                <c:pt idx="32">
                  <c:v>3.45277786254879E-2</c:v>
                </c:pt>
                <c:pt idx="33">
                  <c:v>3.4365653991699198E-2</c:v>
                </c:pt>
                <c:pt idx="34">
                  <c:v>3.4208297729492097E-2</c:v>
                </c:pt>
                <c:pt idx="35">
                  <c:v>3.4036636352538799E-2</c:v>
                </c:pt>
                <c:pt idx="36">
                  <c:v>3.3864974975585799E-2</c:v>
                </c:pt>
                <c:pt idx="37">
                  <c:v>3.36837768554685E-2</c:v>
                </c:pt>
                <c:pt idx="38">
                  <c:v>3.3497810363769399E-2</c:v>
                </c:pt>
                <c:pt idx="39">
                  <c:v>3.3302307128906E-2</c:v>
                </c:pt>
                <c:pt idx="40">
                  <c:v>3.3102035522460903E-2</c:v>
                </c:pt>
                <c:pt idx="41">
                  <c:v>3.2901763916015299E-2</c:v>
                </c:pt>
                <c:pt idx="42">
                  <c:v>3.2682418823241702E-2</c:v>
                </c:pt>
                <c:pt idx="43">
                  <c:v>3.2467842102050497E-2</c:v>
                </c:pt>
                <c:pt idx="44">
                  <c:v>3.2243728637695201E-2</c:v>
                </c:pt>
                <c:pt idx="45">
                  <c:v>3.2010078430175497E-2</c:v>
                </c:pt>
                <c:pt idx="46">
                  <c:v>3.1771659851074101E-2</c:v>
                </c:pt>
                <c:pt idx="47">
                  <c:v>3.15284729003905E-2</c:v>
                </c:pt>
                <c:pt idx="48">
                  <c:v>3.1270980834960903E-2</c:v>
                </c:pt>
                <c:pt idx="49">
                  <c:v>3.10182571411129E-2</c:v>
                </c:pt>
                <c:pt idx="50">
                  <c:v>3.0751228332519299E-2</c:v>
                </c:pt>
                <c:pt idx="51">
                  <c:v>3.0479431152343601E-2</c:v>
                </c:pt>
                <c:pt idx="52">
                  <c:v>3.0198097229003702E-2</c:v>
                </c:pt>
                <c:pt idx="53">
                  <c:v>2.9916763305663799E-2</c:v>
                </c:pt>
                <c:pt idx="54">
                  <c:v>2.9621124267577799E-2</c:v>
                </c:pt>
                <c:pt idx="55">
                  <c:v>2.9320716857910201E-2</c:v>
                </c:pt>
                <c:pt idx="56">
                  <c:v>2.9015541076659799E-2</c:v>
                </c:pt>
                <c:pt idx="57">
                  <c:v>2.8705596923828101E-2</c:v>
                </c:pt>
                <c:pt idx="58">
                  <c:v>2.8381347656249601E-2</c:v>
                </c:pt>
                <c:pt idx="59">
                  <c:v>2.8057098388671799E-2</c:v>
                </c:pt>
                <c:pt idx="60">
                  <c:v>2.7723312377929701E-2</c:v>
                </c:pt>
                <c:pt idx="61">
                  <c:v>2.7384757995605202E-2</c:v>
                </c:pt>
                <c:pt idx="62">
                  <c:v>2.70366668701169E-2</c:v>
                </c:pt>
                <c:pt idx="63">
                  <c:v>2.66838073730465E-2</c:v>
                </c:pt>
                <c:pt idx="64">
                  <c:v>2.63214111328125E-2</c:v>
                </c:pt>
                <c:pt idx="65">
                  <c:v>2.5959014892577702E-2</c:v>
                </c:pt>
                <c:pt idx="66">
                  <c:v>2.55870819091794E-2</c:v>
                </c:pt>
                <c:pt idx="67">
                  <c:v>2.5205612182617101E-2</c:v>
                </c:pt>
                <c:pt idx="68">
                  <c:v>2.48193740844724E-2</c:v>
                </c:pt>
                <c:pt idx="69">
                  <c:v>2.4428367614745799E-2</c:v>
                </c:pt>
                <c:pt idx="70">
                  <c:v>2.4032592773437299E-2</c:v>
                </c:pt>
                <c:pt idx="71">
                  <c:v>2.3632049560546899E-2</c:v>
                </c:pt>
                <c:pt idx="72">
                  <c:v>2.32219696044919E-2</c:v>
                </c:pt>
                <c:pt idx="73">
                  <c:v>2.2807121276855299E-2</c:v>
                </c:pt>
                <c:pt idx="74">
                  <c:v>2.23875045776364E-2</c:v>
                </c:pt>
                <c:pt idx="75">
                  <c:v>2.1963119506836E-2</c:v>
                </c:pt>
                <c:pt idx="76">
                  <c:v>2.1533966064453E-2</c:v>
                </c:pt>
                <c:pt idx="77">
                  <c:v>2.1100044250487501E-2</c:v>
                </c:pt>
                <c:pt idx="78">
                  <c:v>2.0661354064941299E-2</c:v>
                </c:pt>
                <c:pt idx="79">
                  <c:v>2.02178955078125E-2</c:v>
                </c:pt>
                <c:pt idx="80">
                  <c:v>1.97696685791015E-2</c:v>
                </c:pt>
                <c:pt idx="81">
                  <c:v>1.9321441650390601E-2</c:v>
                </c:pt>
                <c:pt idx="82">
                  <c:v>1.8868446350097299E-2</c:v>
                </c:pt>
                <c:pt idx="83">
                  <c:v>1.8405914306640399E-2</c:v>
                </c:pt>
                <c:pt idx="84">
                  <c:v>1.7952919006347701E-2</c:v>
                </c:pt>
                <c:pt idx="85">
                  <c:v>1.7485618591308202E-2</c:v>
                </c:pt>
                <c:pt idx="86">
                  <c:v>1.7023086547851299E-2</c:v>
                </c:pt>
                <c:pt idx="87">
                  <c:v>1.6555786132812202E-2</c:v>
                </c:pt>
                <c:pt idx="88">
                  <c:v>1.6088485717773399E-2</c:v>
                </c:pt>
                <c:pt idx="89">
                  <c:v>1.5621185302734E-2</c:v>
                </c:pt>
                <c:pt idx="90">
                  <c:v>1.51538848876956E-2</c:v>
                </c:pt>
                <c:pt idx="91">
                  <c:v>1.46770477294912E-2</c:v>
                </c:pt>
                <c:pt idx="92">
                  <c:v>1.4214515686035101E-2</c:v>
                </c:pt>
                <c:pt idx="93">
                  <c:v>1.3742446899413599E-2</c:v>
                </c:pt>
                <c:pt idx="94">
                  <c:v>1.3275146484373701E-2</c:v>
                </c:pt>
                <c:pt idx="95">
                  <c:v>1.28078460693352E-2</c:v>
                </c:pt>
                <c:pt idx="96">
                  <c:v>1.2350082397460599E-2</c:v>
                </c:pt>
                <c:pt idx="97">
                  <c:v>1.18827819824211E-2</c:v>
                </c:pt>
                <c:pt idx="98">
                  <c:v>1.14250183105467E-2</c:v>
                </c:pt>
                <c:pt idx="99">
                  <c:v>1.0972023010253001E-2</c:v>
                </c:pt>
                <c:pt idx="100">
                  <c:v>1.0519027709960301E-2</c:v>
                </c:pt>
                <c:pt idx="101">
                  <c:v>1.00755691528312E-2</c:v>
                </c:pt>
                <c:pt idx="102">
                  <c:v>9.6368789672849099E-3</c:v>
                </c:pt>
                <c:pt idx="103">
                  <c:v>9.1981887817375995E-3</c:v>
                </c:pt>
                <c:pt idx="104">
                  <c:v>8.76903533935465E-3</c:v>
                </c:pt>
                <c:pt idx="105">
                  <c:v>8.3494186401359208E-3</c:v>
                </c:pt>
                <c:pt idx="106">
                  <c:v>7.9345703124994206E-3</c:v>
                </c:pt>
                <c:pt idx="107">
                  <c:v>7.5244903564451798E-3</c:v>
                </c:pt>
                <c:pt idx="108">
                  <c:v>7.1287155151365999E-3</c:v>
                </c:pt>
                <c:pt idx="109">
                  <c:v>6.7377090454094997E-3</c:v>
                </c:pt>
                <c:pt idx="110">
                  <c:v>6.3562393188468496E-3</c:v>
                </c:pt>
                <c:pt idx="111">
                  <c:v>5.9843063354486602E-3</c:v>
                </c:pt>
                <c:pt idx="112">
                  <c:v>5.6219100952146399E-3</c:v>
                </c:pt>
                <c:pt idx="113">
                  <c:v>5.2738189697260204E-3</c:v>
                </c:pt>
                <c:pt idx="114">
                  <c:v>4.9304962158198103E-3</c:v>
                </c:pt>
                <c:pt idx="115">
                  <c:v>4.6062469482411597E-3</c:v>
                </c:pt>
                <c:pt idx="116">
                  <c:v>4.2915344238274996E-3</c:v>
                </c:pt>
                <c:pt idx="117">
                  <c:v>3.98159027099585E-3</c:v>
                </c:pt>
                <c:pt idx="118">
                  <c:v>3.6954879760743601E-3</c:v>
                </c:pt>
                <c:pt idx="119">
                  <c:v>3.4093856811522102E-3</c:v>
                </c:pt>
                <c:pt idx="120">
                  <c:v>3.1471252441401202E-3</c:v>
                </c:pt>
                <c:pt idx="121">
                  <c:v>2.89440155029197E-3</c:v>
                </c:pt>
                <c:pt idx="122">
                  <c:v>2.6512145996096599E-3</c:v>
                </c:pt>
                <c:pt idx="123">
                  <c:v>2.4223327636710501E-3</c:v>
                </c:pt>
                <c:pt idx="124">
                  <c:v>2.2125244140623699E-3</c:v>
                </c:pt>
                <c:pt idx="125">
                  <c:v>2.00748443603452E-3</c:v>
                </c:pt>
                <c:pt idx="126">
                  <c:v>1.8215179443355799E-3</c:v>
                </c:pt>
                <c:pt idx="127">
                  <c:v>1.60217285156137E-3</c:v>
                </c:pt>
                <c:pt idx="128">
                  <c:v>1.37329101562458E-3</c:v>
                </c:pt>
                <c:pt idx="129">
                  <c:v>1.17301940917921E-3</c:v>
                </c:pt>
                <c:pt idx="130">
                  <c:v>9.965896606443799E-4</c:v>
                </c:pt>
                <c:pt idx="131">
                  <c:v>1.11103057861301E-3</c:v>
                </c:pt>
                <c:pt idx="132">
                  <c:v>7.9393386840809395E-4</c:v>
                </c:pt>
                <c:pt idx="133">
                  <c:v>5.6505203247044096E-4</c:v>
                </c:pt>
                <c:pt idx="134">
                  <c:v>4.0531158447245697E-4</c:v>
                </c:pt>
                <c:pt idx="135">
                  <c:v>2.8848648071260201E-4</c:v>
                </c:pt>
                <c:pt idx="136">
                  <c:v>2.0742416381821301E-4</c:v>
                </c:pt>
                <c:pt idx="137">
                  <c:v>1.47819519042766E-4</c:v>
                </c:pt>
                <c:pt idx="138">
                  <c:v>1.09672546386478E-4</c:v>
                </c:pt>
                <c:pt idx="139" formatCode="0.00E+00">
                  <c:v>7.6293945312421693E-5</c:v>
                </c:pt>
                <c:pt idx="140" formatCode="0.00E+00">
                  <c:v>5.72204589839059E-5</c:v>
                </c:pt>
                <c:pt idx="141" formatCode="0.00E+00">
                  <c:v>4.2915344238317198E-5</c:v>
                </c:pt>
                <c:pt idx="142" formatCode="0.00E+00">
                  <c:v>3.0994415282662203E-5</c:v>
                </c:pt>
                <c:pt idx="143" formatCode="0.00E+00">
                  <c:v>2.6226043701179702E-5</c:v>
                </c:pt>
                <c:pt idx="144" formatCode="0.00E+00">
                  <c:v>1.6689300537111401E-5</c:v>
                </c:pt>
                <c:pt idx="145" formatCode="0.00E+00">
                  <c:v>1.6689300536834099E-5</c:v>
                </c:pt>
                <c:pt idx="146" formatCode="0.00E+00">
                  <c:v>1.19209289545237E-5</c:v>
                </c:pt>
                <c:pt idx="147" formatCode="0.00E+00">
                  <c:v>9.5367431637854592E-6</c:v>
                </c:pt>
                <c:pt idx="148" formatCode="0.00E+00">
                  <c:v>9.5367431637853102E-6</c:v>
                </c:pt>
                <c:pt idx="149" formatCode="0.00E+00">
                  <c:v>7.15255737304703E-6</c:v>
                </c:pt>
                <c:pt idx="150" formatCode="0.00E+00">
                  <c:v>7.1525573727695098E-6</c:v>
                </c:pt>
                <c:pt idx="151" formatCode="0.00E+00">
                  <c:v>7.15255737304703E-6</c:v>
                </c:pt>
                <c:pt idx="152" formatCode="0.00E+00">
                  <c:v>7.15255737276947E-6</c:v>
                </c:pt>
                <c:pt idx="153" formatCode="0.00E+00">
                  <c:v>4.7683715817537298E-6</c:v>
                </c:pt>
                <c:pt idx="154" formatCode="0.00E+00">
                  <c:v>4.7683715820313E-6</c:v>
                </c:pt>
                <c:pt idx="155" formatCode="0.00E+00">
                  <c:v>7.15255737276947E-6</c:v>
                </c:pt>
                <c:pt idx="156" formatCode="0.00E+00">
                  <c:v>2.3841857907380701E-6</c:v>
                </c:pt>
                <c:pt idx="157" formatCode="0.00E+00">
                  <c:v>4.7683715820313101E-6</c:v>
                </c:pt>
                <c:pt idx="158" formatCode="0.00E+00">
                  <c:v>4.7683715814762503E-6</c:v>
                </c:pt>
                <c:pt idx="159">
                  <c:v>0</c:v>
                </c:pt>
                <c:pt idx="160" formatCode="0.00E+00">
                  <c:v>2.3841857907381099E-6</c:v>
                </c:pt>
                <c:pt idx="161" formatCode="0.00E+00">
                  <c:v>9.2322172240422099E-7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059360"/>
        <c:axId val="695060144"/>
      </c:scatterChart>
      <c:valAx>
        <c:axId val="69505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60144"/>
        <c:crosses val="autoZero"/>
        <c:crossBetween val="midCat"/>
      </c:valAx>
      <c:valAx>
        <c:axId val="69506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5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BS-engine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'8-lin'!$M$230:$M$420</c:f>
              <c:numCache>
                <c:formatCode>General</c:formatCode>
                <c:ptCount val="191"/>
                <c:pt idx="0">
                  <c:v>0</c:v>
                </c:pt>
                <c:pt idx="1">
                  <c:v>0.10788300000000001</c:v>
                </c:pt>
                <c:pt idx="2">
                  <c:v>0.21576699999999999</c:v>
                </c:pt>
                <c:pt idx="3">
                  <c:v>0.32364999999999999</c:v>
                </c:pt>
                <c:pt idx="4">
                  <c:v>0.431533</c:v>
                </c:pt>
                <c:pt idx="5">
                  <c:v>0.53941700000000004</c:v>
                </c:pt>
                <c:pt idx="6">
                  <c:v>0.64729999999999999</c:v>
                </c:pt>
                <c:pt idx="7">
                  <c:v>0.69730000000000003</c:v>
                </c:pt>
                <c:pt idx="8">
                  <c:v>0.74729999999999996</c:v>
                </c:pt>
                <c:pt idx="9">
                  <c:v>0.79730000000000001</c:v>
                </c:pt>
                <c:pt idx="10">
                  <c:v>0.84730000000000005</c:v>
                </c:pt>
                <c:pt idx="11">
                  <c:v>0.89729999999999999</c:v>
                </c:pt>
                <c:pt idx="12">
                  <c:v>0.94730000000000003</c:v>
                </c:pt>
                <c:pt idx="13">
                  <c:v>0.99729999999999996</c:v>
                </c:pt>
                <c:pt idx="14">
                  <c:v>1.0472999999999999</c:v>
                </c:pt>
                <c:pt idx="15">
                  <c:v>1.0972999999999999</c:v>
                </c:pt>
                <c:pt idx="16">
                  <c:v>1.1473</c:v>
                </c:pt>
                <c:pt idx="17">
                  <c:v>1.1973</c:v>
                </c:pt>
                <c:pt idx="18">
                  <c:v>1.2473000000000001</c:v>
                </c:pt>
                <c:pt idx="19">
                  <c:v>1.2972999999999999</c:v>
                </c:pt>
                <c:pt idx="20">
                  <c:v>1.3472999999999999</c:v>
                </c:pt>
                <c:pt idx="21">
                  <c:v>1.3973</c:v>
                </c:pt>
                <c:pt idx="22">
                  <c:v>1.4473</c:v>
                </c:pt>
                <c:pt idx="23">
                  <c:v>1.4973000000000001</c:v>
                </c:pt>
                <c:pt idx="24">
                  <c:v>1.5472999999999999</c:v>
                </c:pt>
                <c:pt idx="25">
                  <c:v>1.5972999999999999</c:v>
                </c:pt>
                <c:pt idx="26">
                  <c:v>1.6473</c:v>
                </c:pt>
                <c:pt idx="27">
                  <c:v>1.6973</c:v>
                </c:pt>
                <c:pt idx="28">
                  <c:v>1.7473000000000001</c:v>
                </c:pt>
                <c:pt idx="29">
                  <c:v>1.7972999999999999</c:v>
                </c:pt>
                <c:pt idx="30">
                  <c:v>1.8472999999999999</c:v>
                </c:pt>
                <c:pt idx="31">
                  <c:v>1.8973</c:v>
                </c:pt>
                <c:pt idx="32">
                  <c:v>1.9473</c:v>
                </c:pt>
                <c:pt idx="33">
                  <c:v>1.9973000000000001</c:v>
                </c:pt>
                <c:pt idx="34">
                  <c:v>2.0472999999999999</c:v>
                </c:pt>
                <c:pt idx="35">
                  <c:v>2.0973000000000002</c:v>
                </c:pt>
                <c:pt idx="36">
                  <c:v>2.1473</c:v>
                </c:pt>
                <c:pt idx="37">
                  <c:v>2.1972999999999998</c:v>
                </c:pt>
                <c:pt idx="38">
                  <c:v>2.2473000000000001</c:v>
                </c:pt>
                <c:pt idx="39">
                  <c:v>2.2972999999999999</c:v>
                </c:pt>
                <c:pt idx="40">
                  <c:v>2.3473000000000002</c:v>
                </c:pt>
                <c:pt idx="41">
                  <c:v>2.3973</c:v>
                </c:pt>
                <c:pt idx="42">
                  <c:v>2.4472999999999998</c:v>
                </c:pt>
                <c:pt idx="43">
                  <c:v>2.4973000000000001</c:v>
                </c:pt>
                <c:pt idx="44">
                  <c:v>2.5472999999999999</c:v>
                </c:pt>
                <c:pt idx="45">
                  <c:v>2.5973000000000002</c:v>
                </c:pt>
                <c:pt idx="46">
                  <c:v>2.6473</c:v>
                </c:pt>
                <c:pt idx="47">
                  <c:v>2.6972999999999998</c:v>
                </c:pt>
                <c:pt idx="48">
                  <c:v>2.7473000000000001</c:v>
                </c:pt>
                <c:pt idx="49">
                  <c:v>2.7972999999999999</c:v>
                </c:pt>
                <c:pt idx="50">
                  <c:v>2.8473000000000002</c:v>
                </c:pt>
                <c:pt idx="51">
                  <c:v>2.8973</c:v>
                </c:pt>
                <c:pt idx="52">
                  <c:v>2.9472999999999998</c:v>
                </c:pt>
                <c:pt idx="53">
                  <c:v>2.9973000000000001</c:v>
                </c:pt>
                <c:pt idx="54">
                  <c:v>3.0472999999999999</c:v>
                </c:pt>
                <c:pt idx="55">
                  <c:v>3.0973000000000002</c:v>
                </c:pt>
                <c:pt idx="56">
                  <c:v>3.1473</c:v>
                </c:pt>
                <c:pt idx="57">
                  <c:v>3.1972999999999998</c:v>
                </c:pt>
                <c:pt idx="58">
                  <c:v>3.2473000000000001</c:v>
                </c:pt>
                <c:pt idx="59">
                  <c:v>3.2972999999999999</c:v>
                </c:pt>
                <c:pt idx="60">
                  <c:v>3.3473000000000002</c:v>
                </c:pt>
                <c:pt idx="61">
                  <c:v>3.3973</c:v>
                </c:pt>
                <c:pt idx="62">
                  <c:v>3.4472999999999998</c:v>
                </c:pt>
                <c:pt idx="63">
                  <c:v>3.4973000000000001</c:v>
                </c:pt>
                <c:pt idx="64">
                  <c:v>3.5472999999999999</c:v>
                </c:pt>
                <c:pt idx="65">
                  <c:v>3.5973000000000002</c:v>
                </c:pt>
                <c:pt idx="66">
                  <c:v>3.6473</c:v>
                </c:pt>
                <c:pt idx="67">
                  <c:v>3.6972999999999998</c:v>
                </c:pt>
                <c:pt idx="68">
                  <c:v>3.7473000000000001</c:v>
                </c:pt>
                <c:pt idx="69">
                  <c:v>3.7972999999999999</c:v>
                </c:pt>
                <c:pt idx="70">
                  <c:v>3.8473000000000002</c:v>
                </c:pt>
                <c:pt idx="71">
                  <c:v>3.8973</c:v>
                </c:pt>
                <c:pt idx="72">
                  <c:v>3.9472999999999998</c:v>
                </c:pt>
                <c:pt idx="73">
                  <c:v>3.9973000000000001</c:v>
                </c:pt>
                <c:pt idx="74">
                  <c:v>4.0472999999999999</c:v>
                </c:pt>
                <c:pt idx="75">
                  <c:v>4.0972999999999997</c:v>
                </c:pt>
                <c:pt idx="76">
                  <c:v>4.1473000000000004</c:v>
                </c:pt>
                <c:pt idx="77">
                  <c:v>4.1973000000000003</c:v>
                </c:pt>
                <c:pt idx="78">
                  <c:v>4.2473000000000001</c:v>
                </c:pt>
                <c:pt idx="79">
                  <c:v>4.2972999999999999</c:v>
                </c:pt>
                <c:pt idx="80">
                  <c:v>4.3472999999999997</c:v>
                </c:pt>
                <c:pt idx="81">
                  <c:v>4.3973000000000004</c:v>
                </c:pt>
                <c:pt idx="82">
                  <c:v>4.4473000000000003</c:v>
                </c:pt>
                <c:pt idx="83">
                  <c:v>4.4973000000000001</c:v>
                </c:pt>
                <c:pt idx="84">
                  <c:v>4.5472999999999999</c:v>
                </c:pt>
                <c:pt idx="85">
                  <c:v>4.5972999999999997</c:v>
                </c:pt>
                <c:pt idx="86">
                  <c:v>4.6473000000000004</c:v>
                </c:pt>
                <c:pt idx="87">
                  <c:v>4.6973000000000003</c:v>
                </c:pt>
                <c:pt idx="88">
                  <c:v>4.7473000000000001</c:v>
                </c:pt>
                <c:pt idx="89">
                  <c:v>4.7972999999999999</c:v>
                </c:pt>
                <c:pt idx="90">
                  <c:v>4.8472999999999997</c:v>
                </c:pt>
                <c:pt idx="91">
                  <c:v>4.8973000000000004</c:v>
                </c:pt>
                <c:pt idx="92">
                  <c:v>4.9473000000000003</c:v>
                </c:pt>
                <c:pt idx="93">
                  <c:v>4.9973000000000001</c:v>
                </c:pt>
                <c:pt idx="94">
                  <c:v>5.0472999999999999</c:v>
                </c:pt>
                <c:pt idx="95">
                  <c:v>5.0972999999999997</c:v>
                </c:pt>
                <c:pt idx="96">
                  <c:v>5.1473000000000004</c:v>
                </c:pt>
                <c:pt idx="97">
                  <c:v>5.1973000000000003</c:v>
                </c:pt>
                <c:pt idx="98">
                  <c:v>5.2473000000000001</c:v>
                </c:pt>
                <c:pt idx="99">
                  <c:v>5.2972999999999999</c:v>
                </c:pt>
                <c:pt idx="100">
                  <c:v>5.3472999999999997</c:v>
                </c:pt>
                <c:pt idx="101">
                  <c:v>5.3973000000000004</c:v>
                </c:pt>
                <c:pt idx="102">
                  <c:v>5.4473000000000003</c:v>
                </c:pt>
                <c:pt idx="103">
                  <c:v>5.4973000000000001</c:v>
                </c:pt>
                <c:pt idx="104">
                  <c:v>5.5472999999999999</c:v>
                </c:pt>
                <c:pt idx="105">
                  <c:v>5.5972999999999997</c:v>
                </c:pt>
                <c:pt idx="106">
                  <c:v>5.6473000000000004</c:v>
                </c:pt>
                <c:pt idx="107">
                  <c:v>5.6973000000000003</c:v>
                </c:pt>
                <c:pt idx="108">
                  <c:v>5.7473000000000001</c:v>
                </c:pt>
                <c:pt idx="109">
                  <c:v>5.7972999999999999</c:v>
                </c:pt>
                <c:pt idx="110">
                  <c:v>5.8472999999999997</c:v>
                </c:pt>
                <c:pt idx="111">
                  <c:v>5.8973000000000004</c:v>
                </c:pt>
                <c:pt idx="112" formatCode="0.00E+00">
                  <c:v>5.9473000000000003</c:v>
                </c:pt>
                <c:pt idx="113" formatCode="0.00E+00">
                  <c:v>5.9973000000000001</c:v>
                </c:pt>
                <c:pt idx="114">
                  <c:v>6.0473100000000004</c:v>
                </c:pt>
                <c:pt idx="115">
                  <c:v>6.0973100000000002</c:v>
                </c:pt>
                <c:pt idx="116">
                  <c:v>6.1473100000000001</c:v>
                </c:pt>
                <c:pt idx="117">
                  <c:v>6.1973099999999999</c:v>
                </c:pt>
                <c:pt idx="118">
                  <c:v>6.2473099999999997</c:v>
                </c:pt>
                <c:pt idx="119">
                  <c:v>6.2973100000000004</c:v>
                </c:pt>
                <c:pt idx="120">
                  <c:v>6.3473100000000002</c:v>
                </c:pt>
                <c:pt idx="121">
                  <c:v>6.3973100000000001</c:v>
                </c:pt>
                <c:pt idx="122">
                  <c:v>6.4473099999999999</c:v>
                </c:pt>
                <c:pt idx="123">
                  <c:v>6.4973099999999997</c:v>
                </c:pt>
                <c:pt idx="124">
                  <c:v>6.5473100000000004</c:v>
                </c:pt>
                <c:pt idx="125">
                  <c:v>6.5973100000000002</c:v>
                </c:pt>
                <c:pt idx="126">
                  <c:v>6.6473100000000001</c:v>
                </c:pt>
                <c:pt idx="127">
                  <c:v>6.6973099999999999</c:v>
                </c:pt>
                <c:pt idx="128">
                  <c:v>6.7473099999999997</c:v>
                </c:pt>
                <c:pt idx="129">
                  <c:v>6.7973100000000004</c:v>
                </c:pt>
                <c:pt idx="130">
                  <c:v>6.8473100000000002</c:v>
                </c:pt>
                <c:pt idx="131">
                  <c:v>6.8973100000000001</c:v>
                </c:pt>
                <c:pt idx="132">
                  <c:v>6.9473099999999999</c:v>
                </c:pt>
                <c:pt idx="133">
                  <c:v>6.9973099999999997</c:v>
                </c:pt>
                <c:pt idx="134">
                  <c:v>7.0473100000000004</c:v>
                </c:pt>
                <c:pt idx="135">
                  <c:v>7.0973100000000002</c:v>
                </c:pt>
                <c:pt idx="136">
                  <c:v>7.1473100000000001</c:v>
                </c:pt>
                <c:pt idx="137">
                  <c:v>7.1973099999999999</c:v>
                </c:pt>
                <c:pt idx="138">
                  <c:v>7.2473099999999997</c:v>
                </c:pt>
                <c:pt idx="139">
                  <c:v>7.2973100000000004</c:v>
                </c:pt>
                <c:pt idx="140">
                  <c:v>7.3473100000000002</c:v>
                </c:pt>
                <c:pt idx="141">
                  <c:v>7.3973100000000001</c:v>
                </c:pt>
                <c:pt idx="142">
                  <c:v>7.4473099999999999</c:v>
                </c:pt>
                <c:pt idx="143">
                  <c:v>7.4973099999999997</c:v>
                </c:pt>
                <c:pt idx="144">
                  <c:v>7.5473100000000004</c:v>
                </c:pt>
                <c:pt idx="145">
                  <c:v>7.5973100000000002</c:v>
                </c:pt>
                <c:pt idx="146">
                  <c:v>7.6473100000000001</c:v>
                </c:pt>
                <c:pt idx="147">
                  <c:v>7.6973099999999999</c:v>
                </c:pt>
                <c:pt idx="148">
                  <c:v>7.7473099999999997</c:v>
                </c:pt>
                <c:pt idx="149">
                  <c:v>7.7973100000000004</c:v>
                </c:pt>
                <c:pt idx="150">
                  <c:v>7.8473100000000002</c:v>
                </c:pt>
                <c:pt idx="151">
                  <c:v>7.8973100000000001</c:v>
                </c:pt>
                <c:pt idx="152">
                  <c:v>7.9473099999999999</c:v>
                </c:pt>
                <c:pt idx="153">
                  <c:v>7.9973099999999997</c:v>
                </c:pt>
                <c:pt idx="154">
                  <c:v>8.0473099999999995</c:v>
                </c:pt>
                <c:pt idx="155">
                  <c:v>8.0973100000000002</c:v>
                </c:pt>
                <c:pt idx="156">
                  <c:v>8.1473099999999992</c:v>
                </c:pt>
                <c:pt idx="157">
                  <c:v>8.1973099999999999</c:v>
                </c:pt>
                <c:pt idx="158">
                  <c:v>8.2473100000000006</c:v>
                </c:pt>
                <c:pt idx="159">
                  <c:v>8.2973099999999995</c:v>
                </c:pt>
                <c:pt idx="160">
                  <c:v>8.3473100000000002</c:v>
                </c:pt>
                <c:pt idx="161">
                  <c:v>8.3973099999999992</c:v>
                </c:pt>
                <c:pt idx="162">
                  <c:v>8.4473099999999999</c:v>
                </c:pt>
                <c:pt idx="163">
                  <c:v>8.4973100000000006</c:v>
                </c:pt>
                <c:pt idx="164">
                  <c:v>8.5473099999999995</c:v>
                </c:pt>
                <c:pt idx="165">
                  <c:v>8.5973100000000002</c:v>
                </c:pt>
                <c:pt idx="166">
                  <c:v>8.6473200000000006</c:v>
                </c:pt>
                <c:pt idx="167">
                  <c:v>8.6973199999999995</c:v>
                </c:pt>
                <c:pt idx="168">
                  <c:v>8.7473200000000002</c:v>
                </c:pt>
                <c:pt idx="169">
                  <c:v>8.7973199999999991</c:v>
                </c:pt>
                <c:pt idx="170">
                  <c:v>8.8473199999999999</c:v>
                </c:pt>
                <c:pt idx="171">
                  <c:v>8.8973200000000006</c:v>
                </c:pt>
                <c:pt idx="172">
                  <c:v>8.9473199999999995</c:v>
                </c:pt>
                <c:pt idx="173">
                  <c:v>8.9973200000000002</c:v>
                </c:pt>
                <c:pt idx="174">
                  <c:v>9.0473199999999991</c:v>
                </c:pt>
                <c:pt idx="175">
                  <c:v>9.0973199999999999</c:v>
                </c:pt>
                <c:pt idx="176">
                  <c:v>9.1473200000000006</c:v>
                </c:pt>
                <c:pt idx="177">
                  <c:v>9.1973199999999995</c:v>
                </c:pt>
                <c:pt idx="178">
                  <c:v>9.2473200000000002</c:v>
                </c:pt>
                <c:pt idx="179">
                  <c:v>9.2973199999999991</c:v>
                </c:pt>
                <c:pt idx="180">
                  <c:v>9.3473199999999999</c:v>
                </c:pt>
                <c:pt idx="181">
                  <c:v>9.3973200000000006</c:v>
                </c:pt>
                <c:pt idx="182">
                  <c:v>9.4473199999999995</c:v>
                </c:pt>
                <c:pt idx="183">
                  <c:v>9.4973200000000002</c:v>
                </c:pt>
                <c:pt idx="184">
                  <c:v>9.5473199999999991</c:v>
                </c:pt>
                <c:pt idx="185">
                  <c:v>9.5973199999999999</c:v>
                </c:pt>
                <c:pt idx="186">
                  <c:v>9.6473200000000006</c:v>
                </c:pt>
                <c:pt idx="187">
                  <c:v>9.6973199999999995</c:v>
                </c:pt>
                <c:pt idx="188">
                  <c:v>9.7473200000000002</c:v>
                </c:pt>
                <c:pt idx="189">
                  <c:v>9.7973199999999991</c:v>
                </c:pt>
                <c:pt idx="190">
                  <c:v>9.8473199999999999</c:v>
                </c:pt>
              </c:numCache>
            </c:numRef>
          </c:xVal>
          <c:yVal>
            <c:numRef>
              <c:f>'8-lin'!$S$230:$S$420</c:f>
              <c:numCache>
                <c:formatCode>0.00E+00</c:formatCode>
                <c:ptCount val="191"/>
                <c:pt idx="0">
                  <c:v>2.4328599999999998E-3</c:v>
                </c:pt>
                <c:pt idx="1">
                  <c:v>2.3352999999999998E-3</c:v>
                </c:pt>
                <c:pt idx="2">
                  <c:v>2.2381100000000002E-3</c:v>
                </c:pt>
                <c:pt idx="3">
                  <c:v>2.14124E-3</c:v>
                </c:pt>
                <c:pt idx="4">
                  <c:v>2.0447099999999999E-3</c:v>
                </c:pt>
                <c:pt idx="5">
                  <c:v>1.94848E-3</c:v>
                </c:pt>
                <c:pt idx="6">
                  <c:v>1.06821E-2</c:v>
                </c:pt>
                <c:pt idx="7">
                  <c:v>1.9264400000000001E-2</c:v>
                </c:pt>
                <c:pt idx="8">
                  <c:v>1.9231100000000001E-2</c:v>
                </c:pt>
                <c:pt idx="9">
                  <c:v>1.91956E-2</c:v>
                </c:pt>
                <c:pt idx="10">
                  <c:v>1.9157899999999999E-2</c:v>
                </c:pt>
                <c:pt idx="11">
                  <c:v>1.91179E-2</c:v>
                </c:pt>
                <c:pt idx="12">
                  <c:v>1.9075600000000002E-2</c:v>
                </c:pt>
                <c:pt idx="13">
                  <c:v>1.90309E-2</c:v>
                </c:pt>
                <c:pt idx="14">
                  <c:v>1.8983799999999999E-2</c:v>
                </c:pt>
                <c:pt idx="15">
                  <c:v>1.8934300000000001E-2</c:v>
                </c:pt>
                <c:pt idx="16">
                  <c:v>1.8882300000000001E-2</c:v>
                </c:pt>
                <c:pt idx="17">
                  <c:v>1.8827799999999999E-2</c:v>
                </c:pt>
                <c:pt idx="18">
                  <c:v>1.8770800000000001E-2</c:v>
                </c:pt>
                <c:pt idx="19">
                  <c:v>1.8711200000000001E-2</c:v>
                </c:pt>
                <c:pt idx="20">
                  <c:v>1.8648999999999999E-2</c:v>
                </c:pt>
                <c:pt idx="21">
                  <c:v>1.8584099999999999E-2</c:v>
                </c:pt>
                <c:pt idx="22">
                  <c:v>1.8516500000000002E-2</c:v>
                </c:pt>
                <c:pt idx="23">
                  <c:v>1.8446199999999999E-2</c:v>
                </c:pt>
                <c:pt idx="24">
                  <c:v>1.83731E-2</c:v>
                </c:pt>
                <c:pt idx="25">
                  <c:v>1.8297299999999999E-2</c:v>
                </c:pt>
                <c:pt idx="26">
                  <c:v>1.8218600000000001E-2</c:v>
                </c:pt>
                <c:pt idx="27">
                  <c:v>1.8137E-2</c:v>
                </c:pt>
                <c:pt idx="28">
                  <c:v>1.8052499999999999E-2</c:v>
                </c:pt>
                <c:pt idx="29">
                  <c:v>1.7965100000000001E-2</c:v>
                </c:pt>
                <c:pt idx="30">
                  <c:v>1.78747E-2</c:v>
                </c:pt>
                <c:pt idx="31">
                  <c:v>1.7781399999999999E-2</c:v>
                </c:pt>
                <c:pt idx="32">
                  <c:v>1.7684999999999999E-2</c:v>
                </c:pt>
                <c:pt idx="33">
                  <c:v>1.75855E-2</c:v>
                </c:pt>
                <c:pt idx="34">
                  <c:v>1.7482999999999999E-2</c:v>
                </c:pt>
                <c:pt idx="35">
                  <c:v>1.7377299999999998E-2</c:v>
                </c:pt>
                <c:pt idx="36">
                  <c:v>1.7268499999999999E-2</c:v>
                </c:pt>
                <c:pt idx="37">
                  <c:v>1.7156500000000002E-2</c:v>
                </c:pt>
                <c:pt idx="38">
                  <c:v>1.7041400000000002E-2</c:v>
                </c:pt>
                <c:pt idx="39">
                  <c:v>1.6923000000000001E-2</c:v>
                </c:pt>
                <c:pt idx="40">
                  <c:v>1.6801400000000001E-2</c:v>
                </c:pt>
                <c:pt idx="41">
                  <c:v>1.66765E-2</c:v>
                </c:pt>
                <c:pt idx="42">
                  <c:v>1.6548400000000001E-2</c:v>
                </c:pt>
                <c:pt idx="43">
                  <c:v>1.6417000000000001E-2</c:v>
                </c:pt>
                <c:pt idx="44">
                  <c:v>1.62822E-2</c:v>
                </c:pt>
                <c:pt idx="45">
                  <c:v>1.6144200000000001E-2</c:v>
                </c:pt>
                <c:pt idx="46">
                  <c:v>1.60029E-2</c:v>
                </c:pt>
                <c:pt idx="47">
                  <c:v>1.5858199999999999E-2</c:v>
                </c:pt>
                <c:pt idx="48">
                  <c:v>1.5710200000000001E-2</c:v>
                </c:pt>
                <c:pt idx="49">
                  <c:v>1.5558799999999999E-2</c:v>
                </c:pt>
                <c:pt idx="50">
                  <c:v>1.54041E-2</c:v>
                </c:pt>
                <c:pt idx="51">
                  <c:v>1.52461E-2</c:v>
                </c:pt>
                <c:pt idx="52">
                  <c:v>1.5084800000000001E-2</c:v>
                </c:pt>
                <c:pt idx="53">
                  <c:v>1.49201E-2</c:v>
                </c:pt>
                <c:pt idx="54">
                  <c:v>1.47522E-2</c:v>
                </c:pt>
                <c:pt idx="55">
                  <c:v>1.4580900000000001E-2</c:v>
                </c:pt>
                <c:pt idx="56">
                  <c:v>1.44064E-2</c:v>
                </c:pt>
                <c:pt idx="57">
                  <c:v>1.42287E-2</c:v>
                </c:pt>
                <c:pt idx="58">
                  <c:v>1.40477E-2</c:v>
                </c:pt>
                <c:pt idx="59">
                  <c:v>1.38636E-2</c:v>
                </c:pt>
                <c:pt idx="60">
                  <c:v>1.3676300000000001E-2</c:v>
                </c:pt>
                <c:pt idx="61">
                  <c:v>1.34859E-2</c:v>
                </c:pt>
                <c:pt idx="62">
                  <c:v>1.3292399999999999E-2</c:v>
                </c:pt>
                <c:pt idx="63">
                  <c:v>1.3095900000000001E-2</c:v>
                </c:pt>
                <c:pt idx="64">
                  <c:v>1.28965E-2</c:v>
                </c:pt>
                <c:pt idx="65">
                  <c:v>1.2694199999999999E-2</c:v>
                </c:pt>
                <c:pt idx="66">
                  <c:v>1.2489E-2</c:v>
                </c:pt>
                <c:pt idx="67">
                  <c:v>1.22811E-2</c:v>
                </c:pt>
                <c:pt idx="68">
                  <c:v>1.20705E-2</c:v>
                </c:pt>
                <c:pt idx="69">
                  <c:v>1.1857299999999999E-2</c:v>
                </c:pt>
                <c:pt idx="70">
                  <c:v>1.1641500000000001E-2</c:v>
                </c:pt>
                <c:pt idx="71">
                  <c:v>1.1423300000000001E-2</c:v>
                </c:pt>
                <c:pt idx="72">
                  <c:v>1.1202800000000001E-2</c:v>
                </c:pt>
                <c:pt idx="73">
                  <c:v>1.09801E-2</c:v>
                </c:pt>
                <c:pt idx="74">
                  <c:v>1.0755300000000001E-2</c:v>
                </c:pt>
                <c:pt idx="75">
                  <c:v>1.05284E-2</c:v>
                </c:pt>
                <c:pt idx="76">
                  <c:v>1.02997E-2</c:v>
                </c:pt>
                <c:pt idx="77">
                  <c:v>1.00693E-2</c:v>
                </c:pt>
                <c:pt idx="78">
                  <c:v>9.8372300000000006E-3</c:v>
                </c:pt>
                <c:pt idx="79">
                  <c:v>9.6037299999999996E-3</c:v>
                </c:pt>
                <c:pt idx="80">
                  <c:v>9.3689199999999993E-3</c:v>
                </c:pt>
                <c:pt idx="81">
                  <c:v>9.1329700000000007E-3</c:v>
                </c:pt>
                <c:pt idx="82">
                  <c:v>8.8960299999999992E-3</c:v>
                </c:pt>
                <c:pt idx="83">
                  <c:v>8.6582900000000008E-3</c:v>
                </c:pt>
                <c:pt idx="84">
                  <c:v>8.4199099999999992E-3</c:v>
                </c:pt>
                <c:pt idx="85">
                  <c:v>8.1810900000000002E-3</c:v>
                </c:pt>
                <c:pt idx="86">
                  <c:v>7.9420099999999993E-3</c:v>
                </c:pt>
                <c:pt idx="87">
                  <c:v>7.7028699999999997E-3</c:v>
                </c:pt>
                <c:pt idx="88">
                  <c:v>7.46388E-3</c:v>
                </c:pt>
                <c:pt idx="89">
                  <c:v>7.2252499999999999E-3</c:v>
                </c:pt>
                <c:pt idx="90">
                  <c:v>6.9871999999999998E-3</c:v>
                </c:pt>
                <c:pt idx="91">
                  <c:v>6.7499400000000003E-3</c:v>
                </c:pt>
                <c:pt idx="92">
                  <c:v>6.5136999999999999E-3</c:v>
                </c:pt>
                <c:pt idx="93">
                  <c:v>6.2787099999999998E-3</c:v>
                </c:pt>
                <c:pt idx="94">
                  <c:v>6.0452199999999996E-3</c:v>
                </c:pt>
                <c:pt idx="95">
                  <c:v>5.8134500000000004E-3</c:v>
                </c:pt>
                <c:pt idx="96">
                  <c:v>5.5836499999999999E-3</c:v>
                </c:pt>
                <c:pt idx="97">
                  <c:v>5.3560600000000002E-3</c:v>
                </c:pt>
                <c:pt idx="98">
                  <c:v>5.1309399999999996E-3</c:v>
                </c:pt>
                <c:pt idx="99">
                  <c:v>4.9085300000000004E-3</c:v>
                </c:pt>
                <c:pt idx="100">
                  <c:v>4.68908E-3</c:v>
                </c:pt>
                <c:pt idx="101">
                  <c:v>4.4728299999999997E-3</c:v>
                </c:pt>
                <c:pt idx="102">
                  <c:v>4.2600399999999997E-3</c:v>
                </c:pt>
                <c:pt idx="103">
                  <c:v>4.0509400000000003E-3</c:v>
                </c:pt>
                <c:pt idx="104">
                  <c:v>3.84578E-3</c:v>
                </c:pt>
                <c:pt idx="105">
                  <c:v>3.6448000000000001E-3</c:v>
                </c:pt>
                <c:pt idx="106">
                  <c:v>3.44823E-3</c:v>
                </c:pt>
                <c:pt idx="107">
                  <c:v>3.2562899999999998E-3</c:v>
                </c:pt>
                <c:pt idx="108">
                  <c:v>3.0691999999999998E-3</c:v>
                </c:pt>
                <c:pt idx="109">
                  <c:v>2.8871600000000002E-3</c:v>
                </c:pt>
                <c:pt idx="110">
                  <c:v>2.71039E-3</c:v>
                </c:pt>
                <c:pt idx="111">
                  <c:v>2.5390500000000002E-3</c:v>
                </c:pt>
                <c:pt idx="112">
                  <c:v>2.3733299999999999E-3</c:v>
                </c:pt>
                <c:pt idx="113">
                  <c:v>2.21339E-3</c:v>
                </c:pt>
                <c:pt idx="114">
                  <c:v>2.05937E-3</c:v>
                </c:pt>
                <c:pt idx="115">
                  <c:v>1.9113999999999999E-3</c:v>
                </c:pt>
                <c:pt idx="116">
                  <c:v>1.7695899999999999E-3</c:v>
                </c:pt>
                <c:pt idx="117">
                  <c:v>1.63404E-3</c:v>
                </c:pt>
                <c:pt idx="118">
                  <c:v>1.50483E-3</c:v>
                </c:pt>
                <c:pt idx="119">
                  <c:v>1.382E-3</c:v>
                </c:pt>
                <c:pt idx="120">
                  <c:v>1.2656E-3</c:v>
                </c:pt>
                <c:pt idx="121">
                  <c:v>1.15565E-3</c:v>
                </c:pt>
                <c:pt idx="122">
                  <c:v>1.05214E-3</c:v>
                </c:pt>
                <c:pt idx="123">
                  <c:v>9.5504800000000001E-4</c:v>
                </c:pt>
                <c:pt idx="124">
                  <c:v>8.6434999999999995E-4</c:v>
                </c:pt>
                <c:pt idx="125">
                  <c:v>7.7999099999999995E-4</c:v>
                </c:pt>
                <c:pt idx="126">
                  <c:v>6.9293000000000002E-4</c:v>
                </c:pt>
                <c:pt idx="127">
                  <c:v>5.9862700000000001E-4</c:v>
                </c:pt>
                <c:pt idx="128">
                  <c:v>5.0891700000000001E-4</c:v>
                </c:pt>
                <c:pt idx="129">
                  <c:v>4.3055900000000001E-4</c:v>
                </c:pt>
                <c:pt idx="130">
                  <c:v>4.3875199999999999E-4</c:v>
                </c:pt>
                <c:pt idx="131">
                  <c:v>4.3151700000000002E-4</c:v>
                </c:pt>
                <c:pt idx="132">
                  <c:v>3.6107700000000001E-4</c:v>
                </c:pt>
                <c:pt idx="133">
                  <c:v>3.02136E-4</c:v>
                </c:pt>
                <c:pt idx="134">
                  <c:v>2.52816E-4</c:v>
                </c:pt>
                <c:pt idx="135">
                  <c:v>2.11547E-4</c:v>
                </c:pt>
                <c:pt idx="136">
                  <c:v>1.7701500000000001E-4</c:v>
                </c:pt>
                <c:pt idx="137">
                  <c:v>1.48119E-4</c:v>
                </c:pt>
                <c:pt idx="138">
                  <c:v>1.23941E-4</c:v>
                </c:pt>
                <c:pt idx="139">
                  <c:v>1.0370900000000001E-4</c:v>
                </c:pt>
                <c:pt idx="140">
                  <c:v>8.6779899999999999E-5</c:v>
                </c:pt>
                <c:pt idx="141">
                  <c:v>7.2614199999999993E-5</c:v>
                </c:pt>
                <c:pt idx="142">
                  <c:v>6.0760900000000003E-5</c:v>
                </c:pt>
                <c:pt idx="143">
                  <c:v>5.08425E-5</c:v>
                </c:pt>
                <c:pt idx="144">
                  <c:v>4.2543100000000003E-5</c:v>
                </c:pt>
                <c:pt idx="145">
                  <c:v>3.5598500000000001E-5</c:v>
                </c:pt>
                <c:pt idx="146">
                  <c:v>2.9787499999999999E-5</c:v>
                </c:pt>
                <c:pt idx="147">
                  <c:v>2.49251E-5</c:v>
                </c:pt>
                <c:pt idx="148">
                  <c:v>2.0856399999999999E-5</c:v>
                </c:pt>
                <c:pt idx="149">
                  <c:v>1.7451800000000001E-5</c:v>
                </c:pt>
                <c:pt idx="150">
                  <c:v>1.4603000000000001E-5</c:v>
                </c:pt>
                <c:pt idx="151">
                  <c:v>1.22193E-5</c:v>
                </c:pt>
                <c:pt idx="152">
                  <c:v>1.02246E-5</c:v>
                </c:pt>
                <c:pt idx="153">
                  <c:v>8.5555999999999999E-6</c:v>
                </c:pt>
                <c:pt idx="154">
                  <c:v>7.1590000000000004E-6</c:v>
                </c:pt>
                <c:pt idx="155">
                  <c:v>5.9903799999999997E-6</c:v>
                </c:pt>
                <c:pt idx="156">
                  <c:v>5.0125200000000004E-6</c:v>
                </c:pt>
                <c:pt idx="157">
                  <c:v>4.1942800000000001E-6</c:v>
                </c:pt>
                <c:pt idx="158">
                  <c:v>3.5096100000000001E-6</c:v>
                </c:pt>
                <c:pt idx="159">
                  <c:v>2.9367000000000002E-6</c:v>
                </c:pt>
                <c:pt idx="160">
                  <c:v>2.4573000000000002E-6</c:v>
                </c:pt>
                <c:pt idx="161">
                  <c:v>2.0561600000000001E-6</c:v>
                </c:pt>
                <c:pt idx="162">
                  <c:v>1.72049E-6</c:v>
                </c:pt>
                <c:pt idx="163">
                  <c:v>1.4396200000000001E-6</c:v>
                </c:pt>
                <c:pt idx="164">
                  <c:v>1.20458E-6</c:v>
                </c:pt>
                <c:pt idx="165">
                  <c:v>1.00791E-6</c:v>
                </c:pt>
                <c:pt idx="166">
                  <c:v>8.4333400000000003E-7</c:v>
                </c:pt>
                <c:pt idx="167">
                  <c:v>7.0561199999999998E-7</c:v>
                </c:pt>
                <c:pt idx="168">
                  <c:v>5.9036099999999998E-7</c:v>
                </c:pt>
                <c:pt idx="169">
                  <c:v>4.9390899999999998E-7</c:v>
                </c:pt>
                <c:pt idx="170">
                  <c:v>4.1318499999999998E-7</c:v>
                </c:pt>
                <c:pt idx="171">
                  <c:v>3.4561900000000002E-7</c:v>
                </c:pt>
                <c:pt idx="172">
                  <c:v>2.8906000000000002E-7</c:v>
                </c:pt>
                <c:pt idx="173">
                  <c:v>2.41704E-7</c:v>
                </c:pt>
                <c:pt idx="174">
                  <c:v>2.0204700000000001E-7</c:v>
                </c:pt>
                <c:pt idx="175">
                  <c:v>1.68823E-7</c:v>
                </c:pt>
                <c:pt idx="176">
                  <c:v>1.40975E-7</c:v>
                </c:pt>
                <c:pt idx="177">
                  <c:v>1.17617E-7</c:v>
                </c:pt>
                <c:pt idx="178">
                  <c:v>9.80036E-8</c:v>
                </c:pt>
                <c:pt idx="179">
                  <c:v>8.1511400000000003E-8</c:v>
                </c:pt>
                <c:pt idx="180">
                  <c:v>6.7614800000000003E-8</c:v>
                </c:pt>
                <c:pt idx="181">
                  <c:v>5.5871599999999997E-8</c:v>
                </c:pt>
                <c:pt idx="182">
                  <c:v>4.5907600000000001E-8</c:v>
                </c:pt>
                <c:pt idx="183">
                  <c:v>3.7405100000000002E-8</c:v>
                </c:pt>
                <c:pt idx="184">
                  <c:v>3.00944E-8</c:v>
                </c:pt>
                <c:pt idx="185">
                  <c:v>2.3741399999999999E-8</c:v>
                </c:pt>
                <c:pt idx="186">
                  <c:v>1.8145000000000001E-8</c:v>
                </c:pt>
                <c:pt idx="187">
                  <c:v>1.3125900000000001E-8</c:v>
                </c:pt>
                <c:pt idx="188">
                  <c:v>8.5251100000000006E-9</c:v>
                </c:pt>
                <c:pt idx="189">
                  <c:v>4.1959900000000001E-9</c:v>
                </c:pt>
                <c:pt idx="190">
                  <c:v>-2.6240099999999998E-12</c:v>
                </c:pt>
              </c:numCache>
            </c:numRef>
          </c:yVal>
          <c:smooth val="0"/>
        </c:ser>
        <c:ser>
          <c:idx val="1"/>
          <c:order val="1"/>
          <c:tx>
            <c:v>OrcaFlex</c:v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'8-lin'!$D$182:$D$343</c:f>
              <c:numCache>
                <c:formatCode>General</c:formatCode>
                <c:ptCount val="162"/>
                <c:pt idx="0">
                  <c:v>0</c:v>
                </c:pt>
                <c:pt idx="1">
                  <c:v>5.39416666666667E-2</c:v>
                </c:pt>
                <c:pt idx="2">
                  <c:v>0.161825</c:v>
                </c:pt>
                <c:pt idx="3">
                  <c:v>0.26970833333333299</c:v>
                </c:pt>
                <c:pt idx="4">
                  <c:v>0.37759166666666699</c:v>
                </c:pt>
                <c:pt idx="5">
                  <c:v>0.48547499999999999</c:v>
                </c:pt>
                <c:pt idx="6">
                  <c:v>0.59335833333333299</c:v>
                </c:pt>
                <c:pt idx="7">
                  <c:v>0.67230000000000001</c:v>
                </c:pt>
                <c:pt idx="8">
                  <c:v>0.72230000000000005</c:v>
                </c:pt>
                <c:pt idx="9">
                  <c:v>0.77229999999999999</c:v>
                </c:pt>
                <c:pt idx="10">
                  <c:v>0.82230000000000003</c:v>
                </c:pt>
                <c:pt idx="11">
                  <c:v>0.87229999999999996</c:v>
                </c:pt>
                <c:pt idx="12">
                  <c:v>0.92230000000000001</c:v>
                </c:pt>
                <c:pt idx="13">
                  <c:v>0.97230000000000005</c:v>
                </c:pt>
                <c:pt idx="14">
                  <c:v>1.0223</c:v>
                </c:pt>
                <c:pt idx="15">
                  <c:v>1.0723</c:v>
                </c:pt>
                <c:pt idx="16">
                  <c:v>1.1223000000000001</c:v>
                </c:pt>
                <c:pt idx="17">
                  <c:v>1.1722999999999999</c:v>
                </c:pt>
                <c:pt idx="18">
                  <c:v>1.2222999999999999</c:v>
                </c:pt>
                <c:pt idx="19">
                  <c:v>1.2723</c:v>
                </c:pt>
                <c:pt idx="20">
                  <c:v>1.3223</c:v>
                </c:pt>
                <c:pt idx="21">
                  <c:v>1.3723000000000001</c:v>
                </c:pt>
                <c:pt idx="22">
                  <c:v>1.4222999999999999</c:v>
                </c:pt>
                <c:pt idx="23">
                  <c:v>1.4722999999999999</c:v>
                </c:pt>
                <c:pt idx="24">
                  <c:v>1.5223</c:v>
                </c:pt>
                <c:pt idx="25">
                  <c:v>1.5723</c:v>
                </c:pt>
                <c:pt idx="26">
                  <c:v>1.6223000000000001</c:v>
                </c:pt>
                <c:pt idx="27">
                  <c:v>1.6722999999999999</c:v>
                </c:pt>
                <c:pt idx="28">
                  <c:v>1.7222999999999999</c:v>
                </c:pt>
                <c:pt idx="29">
                  <c:v>1.7723</c:v>
                </c:pt>
                <c:pt idx="30">
                  <c:v>1.8223</c:v>
                </c:pt>
                <c:pt idx="31">
                  <c:v>1.8723000000000001</c:v>
                </c:pt>
                <c:pt idx="32">
                  <c:v>1.9222999999999999</c:v>
                </c:pt>
                <c:pt idx="33">
                  <c:v>1.9722999999999999</c:v>
                </c:pt>
                <c:pt idx="34">
                  <c:v>2.0223</c:v>
                </c:pt>
                <c:pt idx="35">
                  <c:v>2.0722999999999998</c:v>
                </c:pt>
                <c:pt idx="36">
                  <c:v>2.1223000000000001</c:v>
                </c:pt>
                <c:pt idx="37">
                  <c:v>2.1722999999999999</c:v>
                </c:pt>
                <c:pt idx="38">
                  <c:v>2.2223000000000002</c:v>
                </c:pt>
                <c:pt idx="39">
                  <c:v>2.2723</c:v>
                </c:pt>
                <c:pt idx="40">
                  <c:v>2.3222999999999998</c:v>
                </c:pt>
                <c:pt idx="41">
                  <c:v>2.3723000000000001</c:v>
                </c:pt>
                <c:pt idx="42">
                  <c:v>2.4222999999999999</c:v>
                </c:pt>
                <c:pt idx="43">
                  <c:v>2.4723000000000002</c:v>
                </c:pt>
                <c:pt idx="44">
                  <c:v>2.5223</c:v>
                </c:pt>
                <c:pt idx="45">
                  <c:v>2.5722999999999998</c:v>
                </c:pt>
                <c:pt idx="46">
                  <c:v>2.6223000000000001</c:v>
                </c:pt>
                <c:pt idx="47">
                  <c:v>2.6722999999999999</c:v>
                </c:pt>
                <c:pt idx="48">
                  <c:v>2.7223000000000002</c:v>
                </c:pt>
                <c:pt idx="49">
                  <c:v>2.7723</c:v>
                </c:pt>
                <c:pt idx="50">
                  <c:v>2.8222999999999998</c:v>
                </c:pt>
                <c:pt idx="51">
                  <c:v>2.8723000000000001</c:v>
                </c:pt>
                <c:pt idx="52">
                  <c:v>2.9222999999999999</c:v>
                </c:pt>
                <c:pt idx="53">
                  <c:v>2.9723000000000002</c:v>
                </c:pt>
                <c:pt idx="54">
                  <c:v>3.0223</c:v>
                </c:pt>
                <c:pt idx="55">
                  <c:v>3.0722999999999998</c:v>
                </c:pt>
                <c:pt idx="56">
                  <c:v>3.1223000000000001</c:v>
                </c:pt>
                <c:pt idx="57">
                  <c:v>3.1722999999999999</c:v>
                </c:pt>
                <c:pt idx="58">
                  <c:v>3.2223000000000002</c:v>
                </c:pt>
                <c:pt idx="59">
                  <c:v>3.2723</c:v>
                </c:pt>
                <c:pt idx="60">
                  <c:v>3.3222999999999998</c:v>
                </c:pt>
                <c:pt idx="61">
                  <c:v>3.3723000000000001</c:v>
                </c:pt>
                <c:pt idx="62">
                  <c:v>3.4222999999999999</c:v>
                </c:pt>
                <c:pt idx="63">
                  <c:v>3.4723000000000002</c:v>
                </c:pt>
                <c:pt idx="64">
                  <c:v>3.5223</c:v>
                </c:pt>
                <c:pt idx="65">
                  <c:v>3.5722999999999998</c:v>
                </c:pt>
                <c:pt idx="66">
                  <c:v>3.6223000000000001</c:v>
                </c:pt>
                <c:pt idx="67">
                  <c:v>3.6722999999999999</c:v>
                </c:pt>
                <c:pt idx="68">
                  <c:v>3.7223000000000002</c:v>
                </c:pt>
                <c:pt idx="69">
                  <c:v>3.7723</c:v>
                </c:pt>
                <c:pt idx="70">
                  <c:v>3.8222999999999998</c:v>
                </c:pt>
                <c:pt idx="71">
                  <c:v>3.8722999999999899</c:v>
                </c:pt>
                <c:pt idx="72">
                  <c:v>3.9222999999999901</c:v>
                </c:pt>
                <c:pt idx="73">
                  <c:v>3.97229999999999</c:v>
                </c:pt>
                <c:pt idx="74">
                  <c:v>4.0222999999999898</c:v>
                </c:pt>
                <c:pt idx="75">
                  <c:v>4.0722999999999896</c:v>
                </c:pt>
                <c:pt idx="76">
                  <c:v>4.1222999999999903</c:v>
                </c:pt>
                <c:pt idx="77">
                  <c:v>4.1722999999999901</c:v>
                </c:pt>
                <c:pt idx="78">
                  <c:v>4.22229999999999</c:v>
                </c:pt>
                <c:pt idx="79">
                  <c:v>4.2722999999999898</c:v>
                </c:pt>
                <c:pt idx="80">
                  <c:v>4.3222999999999896</c:v>
                </c:pt>
                <c:pt idx="81">
                  <c:v>4.3722999999999903</c:v>
                </c:pt>
                <c:pt idx="82">
                  <c:v>4.4222999999999901</c:v>
                </c:pt>
                <c:pt idx="83">
                  <c:v>4.47229999999999</c:v>
                </c:pt>
                <c:pt idx="84">
                  <c:v>4.5222999999999898</c:v>
                </c:pt>
                <c:pt idx="85">
                  <c:v>4.5722999999999896</c:v>
                </c:pt>
                <c:pt idx="86">
                  <c:v>4.6222999999999903</c:v>
                </c:pt>
                <c:pt idx="87">
                  <c:v>4.6722999999999901</c:v>
                </c:pt>
                <c:pt idx="88">
                  <c:v>4.72229999999999</c:v>
                </c:pt>
                <c:pt idx="89">
                  <c:v>4.7722999999999898</c:v>
                </c:pt>
                <c:pt idx="90">
                  <c:v>4.8222999999999896</c:v>
                </c:pt>
                <c:pt idx="91">
                  <c:v>4.8722999999999903</c:v>
                </c:pt>
                <c:pt idx="92">
                  <c:v>4.9222999999999901</c:v>
                </c:pt>
                <c:pt idx="93">
                  <c:v>4.97229999999999</c:v>
                </c:pt>
                <c:pt idx="94">
                  <c:v>5.0222999999999898</c:v>
                </c:pt>
                <c:pt idx="95">
                  <c:v>5.0722999999999896</c:v>
                </c:pt>
                <c:pt idx="96">
                  <c:v>5.1222999999999903</c:v>
                </c:pt>
                <c:pt idx="97">
                  <c:v>5.1722999999999901</c:v>
                </c:pt>
                <c:pt idx="98">
                  <c:v>5.22229999999999</c:v>
                </c:pt>
                <c:pt idx="99">
                  <c:v>5.2722999999999898</c:v>
                </c:pt>
                <c:pt idx="100">
                  <c:v>5.3222999999999896</c:v>
                </c:pt>
                <c:pt idx="101">
                  <c:v>5.3722999999999903</c:v>
                </c:pt>
                <c:pt idx="102">
                  <c:v>5.4222999999999901</c:v>
                </c:pt>
                <c:pt idx="103">
                  <c:v>5.47229999999999</c:v>
                </c:pt>
                <c:pt idx="104">
                  <c:v>5.5222999999999898</c:v>
                </c:pt>
                <c:pt idx="105">
                  <c:v>5.5722999999999896</c:v>
                </c:pt>
                <c:pt idx="106">
                  <c:v>5.6222999999999903</c:v>
                </c:pt>
                <c:pt idx="107">
                  <c:v>5.6722999999999901</c:v>
                </c:pt>
                <c:pt idx="108">
                  <c:v>5.72229999999999</c:v>
                </c:pt>
                <c:pt idx="109">
                  <c:v>5.7722999999999898</c:v>
                </c:pt>
                <c:pt idx="110">
                  <c:v>5.8222999999999896</c:v>
                </c:pt>
                <c:pt idx="111">
                  <c:v>5.8722999999999903</c:v>
                </c:pt>
                <c:pt idx="112">
                  <c:v>5.9222999999999901</c:v>
                </c:pt>
                <c:pt idx="113">
                  <c:v>5.97229999999999</c:v>
                </c:pt>
                <c:pt idx="114">
                  <c:v>6.0222999999999898</c:v>
                </c:pt>
                <c:pt idx="115">
                  <c:v>6.0722999999999896</c:v>
                </c:pt>
                <c:pt idx="116">
                  <c:v>6.1222999999999903</c:v>
                </c:pt>
                <c:pt idx="117">
                  <c:v>6.1722999999999901</c:v>
                </c:pt>
                <c:pt idx="118">
                  <c:v>6.22229999999999</c:v>
                </c:pt>
                <c:pt idx="119">
                  <c:v>6.2722999999999898</c:v>
                </c:pt>
                <c:pt idx="120">
                  <c:v>6.3222999999999896</c:v>
                </c:pt>
                <c:pt idx="121">
                  <c:v>6.3722999999999903</c:v>
                </c:pt>
                <c:pt idx="122">
                  <c:v>6.4222999999999901</c:v>
                </c:pt>
                <c:pt idx="123">
                  <c:v>6.47229999999999</c:v>
                </c:pt>
                <c:pt idx="124">
                  <c:v>6.5222999999999898</c:v>
                </c:pt>
                <c:pt idx="125">
                  <c:v>6.5722999999999896</c:v>
                </c:pt>
                <c:pt idx="126">
                  <c:v>6.6222999999999796</c:v>
                </c:pt>
                <c:pt idx="127">
                  <c:v>6.6722999999999901</c:v>
                </c:pt>
                <c:pt idx="128">
                  <c:v>6.7222999999999802</c:v>
                </c:pt>
                <c:pt idx="129">
                  <c:v>6.7722999999999898</c:v>
                </c:pt>
                <c:pt idx="130">
                  <c:v>6.8222999999999798</c:v>
                </c:pt>
                <c:pt idx="131">
                  <c:v>6.89729999999998</c:v>
                </c:pt>
                <c:pt idx="132">
                  <c:v>6.9972999999999796</c:v>
                </c:pt>
                <c:pt idx="133">
                  <c:v>7.0972999999999802</c:v>
                </c:pt>
                <c:pt idx="134">
                  <c:v>7.1972999999999798</c:v>
                </c:pt>
                <c:pt idx="135">
                  <c:v>7.2972999999999804</c:v>
                </c:pt>
                <c:pt idx="136">
                  <c:v>7.39729999999998</c:v>
                </c:pt>
                <c:pt idx="137">
                  <c:v>7.4972999999999796</c:v>
                </c:pt>
                <c:pt idx="138">
                  <c:v>7.5972999999999802</c:v>
                </c:pt>
                <c:pt idx="139">
                  <c:v>7.6972999999999798</c:v>
                </c:pt>
                <c:pt idx="140">
                  <c:v>7.7972999999999804</c:v>
                </c:pt>
                <c:pt idx="141">
                  <c:v>7.89729999999998</c:v>
                </c:pt>
                <c:pt idx="142">
                  <c:v>7.9972999999999796</c:v>
                </c:pt>
                <c:pt idx="143">
                  <c:v>8.0972999999999793</c:v>
                </c:pt>
                <c:pt idx="144">
                  <c:v>8.1972999999999807</c:v>
                </c:pt>
                <c:pt idx="145">
                  <c:v>8.2972999999999804</c:v>
                </c:pt>
                <c:pt idx="146">
                  <c:v>8.39729999999998</c:v>
                </c:pt>
                <c:pt idx="147">
                  <c:v>8.4972999999999796</c:v>
                </c:pt>
                <c:pt idx="148">
                  <c:v>8.5972999999999793</c:v>
                </c:pt>
                <c:pt idx="149">
                  <c:v>8.6972999999999807</c:v>
                </c:pt>
                <c:pt idx="150">
                  <c:v>8.7972999999999804</c:v>
                </c:pt>
                <c:pt idx="151">
                  <c:v>8.89729999999998</c:v>
                </c:pt>
                <c:pt idx="152">
                  <c:v>8.9972999999999796</c:v>
                </c:pt>
                <c:pt idx="153">
                  <c:v>9.0972999999999793</c:v>
                </c:pt>
                <c:pt idx="154">
                  <c:v>9.1972999999999807</c:v>
                </c:pt>
                <c:pt idx="155">
                  <c:v>9.2972999999999697</c:v>
                </c:pt>
                <c:pt idx="156">
                  <c:v>9.39729999999998</c:v>
                </c:pt>
                <c:pt idx="157">
                  <c:v>9.4972999999999708</c:v>
                </c:pt>
                <c:pt idx="158">
                  <c:v>9.5972999999999793</c:v>
                </c:pt>
                <c:pt idx="159">
                  <c:v>9.6972999999999701</c:v>
                </c:pt>
                <c:pt idx="160">
                  <c:v>9.7972999999999697</c:v>
                </c:pt>
                <c:pt idx="161">
                  <c:v>9.8472999999999704</c:v>
                </c:pt>
              </c:numCache>
            </c:numRef>
          </c:xVal>
          <c:yVal>
            <c:numRef>
              <c:f>'8-lin'!$E$182:$E$343</c:f>
              <c:numCache>
                <c:formatCode>General</c:formatCode>
                <c:ptCount val="162"/>
                <c:pt idx="0">
                  <c:v>2.4373714864795301E-3</c:v>
                </c:pt>
                <c:pt idx="1">
                  <c:v>2.38816370673873E-3</c:v>
                </c:pt>
                <c:pt idx="2">
                  <c:v>2.2917355154795601E-3</c:v>
                </c:pt>
                <c:pt idx="3">
                  <c:v>2.1922870119148799E-3</c:v>
                </c:pt>
                <c:pt idx="4">
                  <c:v>2.09725844184196E-3</c:v>
                </c:pt>
                <c:pt idx="5">
                  <c:v>2.0000199050231502E-3</c:v>
                </c:pt>
                <c:pt idx="6">
                  <c:v>1.9049913349502301E-3</c:v>
                </c:pt>
                <c:pt idx="7">
                  <c:v>1.9288063049316399E-2</c:v>
                </c:pt>
                <c:pt idx="8">
                  <c:v>1.9259452819824201E-2</c:v>
                </c:pt>
                <c:pt idx="9">
                  <c:v>1.922607421875E-2</c:v>
                </c:pt>
                <c:pt idx="10">
                  <c:v>1.9187927246093799E-2</c:v>
                </c:pt>
                <c:pt idx="11">
                  <c:v>1.91497802734375E-2</c:v>
                </c:pt>
                <c:pt idx="12">
                  <c:v>1.9106864929199201E-2</c:v>
                </c:pt>
                <c:pt idx="13">
                  <c:v>1.9063949584960899E-2</c:v>
                </c:pt>
                <c:pt idx="14">
                  <c:v>1.9016265869140601E-2</c:v>
                </c:pt>
                <c:pt idx="15">
                  <c:v>1.8968582153320201E-2</c:v>
                </c:pt>
                <c:pt idx="16">
                  <c:v>1.89208984375E-2</c:v>
                </c:pt>
                <c:pt idx="17">
                  <c:v>1.8863677978515601E-2</c:v>
                </c:pt>
                <c:pt idx="18">
                  <c:v>1.8806457519531201E-2</c:v>
                </c:pt>
                <c:pt idx="19">
                  <c:v>1.8749237060546799E-2</c:v>
                </c:pt>
                <c:pt idx="20">
                  <c:v>1.8687248229980399E-2</c:v>
                </c:pt>
                <c:pt idx="21">
                  <c:v>1.8625259399414E-2</c:v>
                </c:pt>
                <c:pt idx="22">
                  <c:v>1.85585021972655E-2</c:v>
                </c:pt>
                <c:pt idx="23">
                  <c:v>1.8486976623535101E-2</c:v>
                </c:pt>
                <c:pt idx="24">
                  <c:v>1.8415451049804701E-2</c:v>
                </c:pt>
                <c:pt idx="25">
                  <c:v>1.8339157104492101E-2</c:v>
                </c:pt>
                <c:pt idx="26">
                  <c:v>1.8267631530761701E-2</c:v>
                </c:pt>
                <c:pt idx="27">
                  <c:v>1.8181800842285101E-2</c:v>
                </c:pt>
                <c:pt idx="28">
                  <c:v>1.81007385253905E-2</c:v>
                </c:pt>
                <c:pt idx="29">
                  <c:v>1.8010139465332E-2</c:v>
                </c:pt>
                <c:pt idx="30">
                  <c:v>1.7924308776855399E-2</c:v>
                </c:pt>
                <c:pt idx="31">
                  <c:v>1.7833709716796702E-2</c:v>
                </c:pt>
                <c:pt idx="32">
                  <c:v>1.7738342285156299E-2</c:v>
                </c:pt>
                <c:pt idx="33">
                  <c:v>1.76382064819335E-2</c:v>
                </c:pt>
                <c:pt idx="34">
                  <c:v>1.7538070678710899E-2</c:v>
                </c:pt>
                <c:pt idx="35">
                  <c:v>1.7428398132324201E-2</c:v>
                </c:pt>
                <c:pt idx="36">
                  <c:v>1.73282623291015E-2</c:v>
                </c:pt>
                <c:pt idx="37">
                  <c:v>1.7213821411132701E-2</c:v>
                </c:pt>
                <c:pt idx="38">
                  <c:v>1.7099380493164E-2</c:v>
                </c:pt>
                <c:pt idx="39">
                  <c:v>1.6984939575195101E-2</c:v>
                </c:pt>
                <c:pt idx="40">
                  <c:v>1.6860961914062299E-2</c:v>
                </c:pt>
                <c:pt idx="41">
                  <c:v>1.6741752624511601E-2</c:v>
                </c:pt>
                <c:pt idx="42">
                  <c:v>1.6613006591796899E-2</c:v>
                </c:pt>
                <c:pt idx="43">
                  <c:v>1.6479492187499702E-2</c:v>
                </c:pt>
                <c:pt idx="44">
                  <c:v>1.6350746154785E-2</c:v>
                </c:pt>
                <c:pt idx="45">
                  <c:v>1.6212463378906E-2</c:v>
                </c:pt>
                <c:pt idx="46">
                  <c:v>1.6074180603027202E-2</c:v>
                </c:pt>
                <c:pt idx="47">
                  <c:v>1.5926361083984399E-2</c:v>
                </c:pt>
                <c:pt idx="48">
                  <c:v>1.5783309936523299E-2</c:v>
                </c:pt>
                <c:pt idx="49">
                  <c:v>1.5630722045898299E-2</c:v>
                </c:pt>
                <c:pt idx="50">
                  <c:v>1.54781341552732E-2</c:v>
                </c:pt>
                <c:pt idx="51">
                  <c:v>1.5325546264648399E-2</c:v>
                </c:pt>
                <c:pt idx="52">
                  <c:v>1.51586532592772E-2</c:v>
                </c:pt>
                <c:pt idx="53">
                  <c:v>1.50012969970703E-2</c:v>
                </c:pt>
                <c:pt idx="54">
                  <c:v>1.48344039916992E-2</c:v>
                </c:pt>
                <c:pt idx="55">
                  <c:v>1.4657974243163801E-2</c:v>
                </c:pt>
                <c:pt idx="56">
                  <c:v>1.4491081237792899E-2</c:v>
                </c:pt>
                <c:pt idx="57">
                  <c:v>1.43146514892577E-2</c:v>
                </c:pt>
                <c:pt idx="58">
                  <c:v>1.4133453369140399E-2</c:v>
                </c:pt>
                <c:pt idx="59">
                  <c:v>1.3947486877441399E-2</c:v>
                </c:pt>
                <c:pt idx="60">
                  <c:v>1.3766288757324101E-2</c:v>
                </c:pt>
                <c:pt idx="61">
                  <c:v>1.3575553894042899E-2</c:v>
                </c:pt>
                <c:pt idx="62">
                  <c:v>1.33848190307614E-2</c:v>
                </c:pt>
                <c:pt idx="63">
                  <c:v>1.3184547424316399E-2</c:v>
                </c:pt>
                <c:pt idx="64">
                  <c:v>1.29938125610349E-2</c:v>
                </c:pt>
                <c:pt idx="65">
                  <c:v>1.27887725830078E-2</c:v>
                </c:pt>
                <c:pt idx="66">
                  <c:v>1.2583732604980399E-2</c:v>
                </c:pt>
                <c:pt idx="67">
                  <c:v>1.2378692626952899E-2</c:v>
                </c:pt>
                <c:pt idx="68">
                  <c:v>1.2168884277343899E-2</c:v>
                </c:pt>
                <c:pt idx="69">
                  <c:v>1.1954307556152099E-2</c:v>
                </c:pt>
                <c:pt idx="70">
                  <c:v>1.17444992065427E-2</c:v>
                </c:pt>
                <c:pt idx="71">
                  <c:v>1.15251541137695E-2</c:v>
                </c:pt>
                <c:pt idx="72">
                  <c:v>1.1305809020996101E-2</c:v>
                </c:pt>
                <c:pt idx="73">
                  <c:v>1.10816955566405E-2</c:v>
                </c:pt>
                <c:pt idx="74">
                  <c:v>1.0862350463867E-2</c:v>
                </c:pt>
                <c:pt idx="75">
                  <c:v>1.0633468627929601E-2</c:v>
                </c:pt>
                <c:pt idx="76">
                  <c:v>1.04045867919922E-2</c:v>
                </c:pt>
                <c:pt idx="77">
                  <c:v>1.01757049560547E-2</c:v>
                </c:pt>
                <c:pt idx="78">
                  <c:v>9.9468231201169897E-3</c:v>
                </c:pt>
                <c:pt idx="79">
                  <c:v>9.7131729125974602E-3</c:v>
                </c:pt>
                <c:pt idx="80">
                  <c:v>9.4795227050780799E-3</c:v>
                </c:pt>
                <c:pt idx="81">
                  <c:v>9.2411041259765105E-3</c:v>
                </c:pt>
                <c:pt idx="82">
                  <c:v>9.0074539184571006E-3</c:v>
                </c:pt>
                <c:pt idx="83">
                  <c:v>8.7690353393554306E-3</c:v>
                </c:pt>
                <c:pt idx="84">
                  <c:v>8.5306167602539097E-3</c:v>
                </c:pt>
                <c:pt idx="85">
                  <c:v>8.2921981811519292E-3</c:v>
                </c:pt>
                <c:pt idx="86">
                  <c:v>8.0537796020507708E-3</c:v>
                </c:pt>
                <c:pt idx="87">
                  <c:v>7.8153610229491702E-3</c:v>
                </c:pt>
                <c:pt idx="88">
                  <c:v>7.5769424438475704E-3</c:v>
                </c:pt>
                <c:pt idx="89">
                  <c:v>7.3337554931636904E-3</c:v>
                </c:pt>
                <c:pt idx="90">
                  <c:v>7.1001052856443101E-3</c:v>
                </c:pt>
                <c:pt idx="91">
                  <c:v>6.8616867065423902E-3</c:v>
                </c:pt>
                <c:pt idx="92">
                  <c:v>6.6232681274411504E-3</c:v>
                </c:pt>
                <c:pt idx="93">
                  <c:v>6.3896179199216599E-3</c:v>
                </c:pt>
                <c:pt idx="94">
                  <c:v>6.1559677124018901E-3</c:v>
                </c:pt>
                <c:pt idx="95">
                  <c:v>5.9223175048826902E-3</c:v>
                </c:pt>
                <c:pt idx="96">
                  <c:v>5.6934356689447496E-3</c:v>
                </c:pt>
                <c:pt idx="97">
                  <c:v>5.4645538330076902E-3</c:v>
                </c:pt>
                <c:pt idx="98">
                  <c:v>5.24044036865212E-3</c:v>
                </c:pt>
                <c:pt idx="99">
                  <c:v>5.0115585327143901E-3</c:v>
                </c:pt>
                <c:pt idx="100">
                  <c:v>4.7922134399412198E-3</c:v>
                </c:pt>
                <c:pt idx="101">
                  <c:v>4.5776367187495403E-3</c:v>
                </c:pt>
                <c:pt idx="102">
                  <c:v>4.3630599975584697E-3</c:v>
                </c:pt>
                <c:pt idx="103">
                  <c:v>4.1532516479490097E-3</c:v>
                </c:pt>
                <c:pt idx="104">
                  <c:v>3.9434432983396703E-3</c:v>
                </c:pt>
                <c:pt idx="105">
                  <c:v>3.7384033203122602E-3</c:v>
                </c:pt>
                <c:pt idx="106">
                  <c:v>3.5476684570308302E-3</c:v>
                </c:pt>
                <c:pt idx="107">
                  <c:v>3.3473968505854002E-3</c:v>
                </c:pt>
                <c:pt idx="108">
                  <c:v>3.1614303588864598E-3</c:v>
                </c:pt>
                <c:pt idx="109">
                  <c:v>2.9754638671873998E-3</c:v>
                </c:pt>
                <c:pt idx="110">
                  <c:v>2.7942657470699799E-3</c:v>
                </c:pt>
                <c:pt idx="111">
                  <c:v>2.6226043701171502E-3</c:v>
                </c:pt>
                <c:pt idx="112">
                  <c:v>2.4557113647455998E-3</c:v>
                </c:pt>
                <c:pt idx="113">
                  <c:v>2.2935867309571401E-3</c:v>
                </c:pt>
                <c:pt idx="114">
                  <c:v>2.1362304687495399E-3</c:v>
                </c:pt>
                <c:pt idx="115">
                  <c:v>1.98364257812501E-3</c:v>
                </c:pt>
                <c:pt idx="116">
                  <c:v>1.8405914306637401E-3</c:v>
                </c:pt>
                <c:pt idx="117">
                  <c:v>1.7023086547848401E-3</c:v>
                </c:pt>
                <c:pt idx="118">
                  <c:v>1.56879425048816E-3</c:v>
                </c:pt>
                <c:pt idx="119">
                  <c:v>1.4448165893554501E-3</c:v>
                </c:pt>
                <c:pt idx="120">
                  <c:v>1.32560729980432E-3</c:v>
                </c:pt>
                <c:pt idx="121">
                  <c:v>1.21116638183555E-3</c:v>
                </c:pt>
                <c:pt idx="122">
                  <c:v>1.10626220703092E-3</c:v>
                </c:pt>
                <c:pt idx="123">
                  <c:v>1.0013580322260701E-3</c:v>
                </c:pt>
                <c:pt idx="124">
                  <c:v>9.1552734374995002E-4</c:v>
                </c:pt>
                <c:pt idx="125">
                  <c:v>8.2015991210898404E-4</c:v>
                </c:pt>
                <c:pt idx="126">
                  <c:v>7.4386596679669502E-4</c:v>
                </c:pt>
                <c:pt idx="127">
                  <c:v>6.4849853515608097E-4</c:v>
                </c:pt>
                <c:pt idx="128">
                  <c:v>5.5789947509749004E-4</c:v>
                </c:pt>
                <c:pt idx="129">
                  <c:v>4.6730041503851498E-4</c:v>
                </c:pt>
                <c:pt idx="130">
                  <c:v>3.9577484130827201E-4</c:v>
                </c:pt>
                <c:pt idx="131">
                  <c:v>4.3869018554684898E-4</c:v>
                </c:pt>
                <c:pt idx="132">
                  <c:v>3.0994415283163497E-4</c:v>
                </c:pt>
                <c:pt idx="133">
                  <c:v>2.1696090698244101E-4</c:v>
                </c:pt>
                <c:pt idx="134">
                  <c:v>1.5258789062479899E-4</c:v>
                </c:pt>
                <c:pt idx="135">
                  <c:v>1.0728836059557299E-4</c:v>
                </c:pt>
                <c:pt idx="136" formatCode="0.00E+00">
                  <c:v>7.8678131103317799E-5</c:v>
                </c:pt>
                <c:pt idx="137" formatCode="0.00E+00">
                  <c:v>5.2452087402131599E-5</c:v>
                </c:pt>
                <c:pt idx="138" formatCode="0.00E+00">
                  <c:v>4.0531158447157001E-5</c:v>
                </c:pt>
                <c:pt idx="139" formatCode="0.00E+00">
                  <c:v>2.86102294920589E-5</c:v>
                </c:pt>
                <c:pt idx="140" formatCode="0.00E+00">
                  <c:v>1.9073486327989299E-5</c:v>
                </c:pt>
                <c:pt idx="141" formatCode="0.00E+00">
                  <c:v>1.6689300537111401E-5</c:v>
                </c:pt>
                <c:pt idx="142" formatCode="0.00E+00">
                  <c:v>9.5367431637853407E-6</c:v>
                </c:pt>
                <c:pt idx="143" formatCode="0.00E+00">
                  <c:v>9.5367431640629201E-6</c:v>
                </c:pt>
                <c:pt idx="144" formatCode="0.00E+00">
                  <c:v>7.1525573729082496E-6</c:v>
                </c:pt>
                <c:pt idx="145" formatCode="0.00E+00">
                  <c:v>4.7683715820313101E-6</c:v>
                </c:pt>
                <c:pt idx="146" formatCode="0.00E+00">
                  <c:v>4.7683715818925399E-6</c:v>
                </c:pt>
                <c:pt idx="147" formatCode="0.00E+00">
                  <c:v>4.7683715818925204E-6</c:v>
                </c:pt>
                <c:pt idx="148" formatCode="0.00E+00">
                  <c:v>4.7683715818925102E-6</c:v>
                </c:pt>
                <c:pt idx="149" formatCode="0.00E+00">
                  <c:v>2.3841857908768501E-6</c:v>
                </c:pt>
                <c:pt idx="150" formatCode="0.00E+00">
                  <c:v>2.3841857908768598E-6</c:v>
                </c:pt>
                <c:pt idx="151" formatCode="0.00E+00">
                  <c:v>4.7683715818925102E-6</c:v>
                </c:pt>
                <c:pt idx="152" formatCode="0.00E+00">
                  <c:v>2.3841857908768598E-6</c:v>
                </c:pt>
                <c:pt idx="153" formatCode="0.00E+00">
                  <c:v>2.3841857908768501E-6</c:v>
                </c:pt>
                <c:pt idx="154" formatCode="0.00E+00">
                  <c:v>2.3841857907381099E-6</c:v>
                </c:pt>
                <c:pt idx="155" formatCode="0.00E+00">
                  <c:v>2.3841857908768501E-6</c:v>
                </c:pt>
                <c:pt idx="156" formatCode="0.00E+00">
                  <c:v>2.3841857910156301E-6</c:v>
                </c:pt>
                <c:pt idx="157">
                  <c:v>0</c:v>
                </c:pt>
                <c:pt idx="158" formatCode="0.00E+00">
                  <c:v>2.3841857907380798E-6</c:v>
                </c:pt>
                <c:pt idx="159" formatCode="0.00E+00">
                  <c:v>2.3841857908768501E-6</c:v>
                </c:pt>
                <c:pt idx="160">
                  <c:v>0</c:v>
                </c:pt>
                <c:pt idx="161" formatCode="0.00E+00">
                  <c:v>1.54101620325475E-6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17616"/>
        <c:axId val="702918008"/>
      </c:scatterChart>
      <c:valAx>
        <c:axId val="70291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918008"/>
        <c:crosses val="autoZero"/>
        <c:crossBetween val="midCat"/>
      </c:valAx>
      <c:valAx>
        <c:axId val="70291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91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Load Case 1</c:v>
          </c:tx>
          <c:spPr>
            <a:ln w="22225" cap="rnd">
              <a:solidFill>
                <a:srgbClr val="C00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'1-lin'!$M$230:$M$420</c:f>
              <c:numCache>
                <c:formatCode>General</c:formatCode>
                <c:ptCount val="191"/>
                <c:pt idx="0">
                  <c:v>0</c:v>
                </c:pt>
                <c:pt idx="1">
                  <c:v>0.10788300000000001</c:v>
                </c:pt>
                <c:pt idx="2">
                  <c:v>0.21576699999999999</c:v>
                </c:pt>
                <c:pt idx="3">
                  <c:v>0.32364999999999999</c:v>
                </c:pt>
                <c:pt idx="4">
                  <c:v>0.431533</c:v>
                </c:pt>
                <c:pt idx="5">
                  <c:v>0.53941700000000004</c:v>
                </c:pt>
                <c:pt idx="6">
                  <c:v>0.64729999999999999</c:v>
                </c:pt>
                <c:pt idx="7">
                  <c:v>0.69730000000000003</c:v>
                </c:pt>
                <c:pt idx="8">
                  <c:v>0.74729999999999996</c:v>
                </c:pt>
                <c:pt idx="9">
                  <c:v>0.79730000000000001</c:v>
                </c:pt>
                <c:pt idx="10">
                  <c:v>0.84730000000000005</c:v>
                </c:pt>
                <c:pt idx="11">
                  <c:v>0.89729999999999999</c:v>
                </c:pt>
                <c:pt idx="12">
                  <c:v>0.94730000000000003</c:v>
                </c:pt>
                <c:pt idx="13">
                  <c:v>0.99729999999999996</c:v>
                </c:pt>
                <c:pt idx="14">
                  <c:v>1.0472999999999999</c:v>
                </c:pt>
                <c:pt idx="15">
                  <c:v>1.0972999999999999</c:v>
                </c:pt>
                <c:pt idx="16">
                  <c:v>1.1473</c:v>
                </c:pt>
                <c:pt idx="17">
                  <c:v>1.1973</c:v>
                </c:pt>
                <c:pt idx="18">
                  <c:v>1.2473000000000001</c:v>
                </c:pt>
                <c:pt idx="19">
                  <c:v>1.2972999999999999</c:v>
                </c:pt>
                <c:pt idx="20">
                  <c:v>1.3472999999999999</c:v>
                </c:pt>
                <c:pt idx="21">
                  <c:v>1.3973</c:v>
                </c:pt>
                <c:pt idx="22">
                  <c:v>1.4473</c:v>
                </c:pt>
                <c:pt idx="23">
                  <c:v>1.4973000000000001</c:v>
                </c:pt>
                <c:pt idx="24">
                  <c:v>1.5472999999999999</c:v>
                </c:pt>
                <c:pt idx="25">
                  <c:v>1.5972999999999999</c:v>
                </c:pt>
                <c:pt idx="26">
                  <c:v>1.6473</c:v>
                </c:pt>
                <c:pt idx="27">
                  <c:v>1.6973</c:v>
                </c:pt>
                <c:pt idx="28">
                  <c:v>1.7473000000000001</c:v>
                </c:pt>
                <c:pt idx="29">
                  <c:v>1.7972999999999999</c:v>
                </c:pt>
                <c:pt idx="30">
                  <c:v>1.8472999999999999</c:v>
                </c:pt>
                <c:pt idx="31">
                  <c:v>1.8973</c:v>
                </c:pt>
                <c:pt idx="32">
                  <c:v>1.9473</c:v>
                </c:pt>
                <c:pt idx="33">
                  <c:v>1.9973000000000001</c:v>
                </c:pt>
                <c:pt idx="34">
                  <c:v>2.0472999999999999</c:v>
                </c:pt>
                <c:pt idx="35">
                  <c:v>2.0973000000000002</c:v>
                </c:pt>
                <c:pt idx="36">
                  <c:v>2.1473</c:v>
                </c:pt>
                <c:pt idx="37">
                  <c:v>2.1972999999999998</c:v>
                </c:pt>
                <c:pt idx="38">
                  <c:v>2.2473000000000001</c:v>
                </c:pt>
                <c:pt idx="39">
                  <c:v>2.2972999999999999</c:v>
                </c:pt>
                <c:pt idx="40">
                  <c:v>2.3473000000000002</c:v>
                </c:pt>
                <c:pt idx="41">
                  <c:v>2.3973</c:v>
                </c:pt>
                <c:pt idx="42">
                  <c:v>2.4472999999999998</c:v>
                </c:pt>
                <c:pt idx="43">
                  <c:v>2.4973000000000001</c:v>
                </c:pt>
                <c:pt idx="44">
                  <c:v>2.5472999999999999</c:v>
                </c:pt>
                <c:pt idx="45">
                  <c:v>2.5973000000000002</c:v>
                </c:pt>
                <c:pt idx="46">
                  <c:v>2.6473</c:v>
                </c:pt>
                <c:pt idx="47">
                  <c:v>2.6972999999999998</c:v>
                </c:pt>
                <c:pt idx="48">
                  <c:v>2.7473000000000001</c:v>
                </c:pt>
                <c:pt idx="49">
                  <c:v>2.7972999999999999</c:v>
                </c:pt>
                <c:pt idx="50">
                  <c:v>2.8473000000000002</c:v>
                </c:pt>
                <c:pt idx="51">
                  <c:v>2.8973</c:v>
                </c:pt>
                <c:pt idx="52">
                  <c:v>2.9472999999999998</c:v>
                </c:pt>
                <c:pt idx="53">
                  <c:v>2.9973000000000001</c:v>
                </c:pt>
                <c:pt idx="54">
                  <c:v>3.0472999999999999</c:v>
                </c:pt>
                <c:pt idx="55">
                  <c:v>3.0973000000000002</c:v>
                </c:pt>
                <c:pt idx="56">
                  <c:v>3.1473</c:v>
                </c:pt>
                <c:pt idx="57">
                  <c:v>3.1972999999999998</c:v>
                </c:pt>
                <c:pt idx="58">
                  <c:v>3.2473000000000001</c:v>
                </c:pt>
                <c:pt idx="59">
                  <c:v>3.2972999999999999</c:v>
                </c:pt>
                <c:pt idx="60">
                  <c:v>3.3473000000000002</c:v>
                </c:pt>
                <c:pt idx="61">
                  <c:v>3.3973</c:v>
                </c:pt>
                <c:pt idx="62">
                  <c:v>3.4472999999999998</c:v>
                </c:pt>
                <c:pt idx="63">
                  <c:v>3.4973000000000001</c:v>
                </c:pt>
                <c:pt idx="64">
                  <c:v>3.5472999999999999</c:v>
                </c:pt>
                <c:pt idx="65">
                  <c:v>3.5973000000000002</c:v>
                </c:pt>
                <c:pt idx="66">
                  <c:v>3.6473</c:v>
                </c:pt>
                <c:pt idx="67">
                  <c:v>3.6972999999999998</c:v>
                </c:pt>
                <c:pt idx="68">
                  <c:v>3.7473000000000001</c:v>
                </c:pt>
                <c:pt idx="69">
                  <c:v>3.7972999999999999</c:v>
                </c:pt>
                <c:pt idx="70">
                  <c:v>3.8473000000000002</c:v>
                </c:pt>
                <c:pt idx="71">
                  <c:v>3.8973</c:v>
                </c:pt>
                <c:pt idx="72">
                  <c:v>3.9472999999999998</c:v>
                </c:pt>
                <c:pt idx="73">
                  <c:v>3.9973000000000001</c:v>
                </c:pt>
                <c:pt idx="74">
                  <c:v>4.0472999999999999</c:v>
                </c:pt>
                <c:pt idx="75">
                  <c:v>4.0972999999999997</c:v>
                </c:pt>
                <c:pt idx="76">
                  <c:v>4.1473000000000004</c:v>
                </c:pt>
                <c:pt idx="77">
                  <c:v>4.1973000000000003</c:v>
                </c:pt>
                <c:pt idx="78">
                  <c:v>4.2473000000000001</c:v>
                </c:pt>
                <c:pt idx="79">
                  <c:v>4.2972999999999999</c:v>
                </c:pt>
                <c:pt idx="80">
                  <c:v>4.3472999999999997</c:v>
                </c:pt>
                <c:pt idx="81">
                  <c:v>4.3973000000000004</c:v>
                </c:pt>
                <c:pt idx="82">
                  <c:v>4.4473000000000003</c:v>
                </c:pt>
                <c:pt idx="83">
                  <c:v>4.4973000000000001</c:v>
                </c:pt>
                <c:pt idx="84">
                  <c:v>4.5472999999999999</c:v>
                </c:pt>
                <c:pt idx="85">
                  <c:v>4.5972999999999997</c:v>
                </c:pt>
                <c:pt idx="86">
                  <c:v>4.6473000000000004</c:v>
                </c:pt>
                <c:pt idx="87">
                  <c:v>4.6973000000000003</c:v>
                </c:pt>
                <c:pt idx="88">
                  <c:v>4.7473000000000001</c:v>
                </c:pt>
                <c:pt idx="89">
                  <c:v>4.7972999999999999</c:v>
                </c:pt>
                <c:pt idx="90">
                  <c:v>4.8472999999999997</c:v>
                </c:pt>
                <c:pt idx="91">
                  <c:v>4.8973000000000004</c:v>
                </c:pt>
                <c:pt idx="92">
                  <c:v>4.9473000000000003</c:v>
                </c:pt>
                <c:pt idx="93">
                  <c:v>4.9973000000000001</c:v>
                </c:pt>
                <c:pt idx="94">
                  <c:v>5.0472999999999999</c:v>
                </c:pt>
                <c:pt idx="95">
                  <c:v>5.0972999999999997</c:v>
                </c:pt>
                <c:pt idx="96">
                  <c:v>5.1473000000000004</c:v>
                </c:pt>
                <c:pt idx="97">
                  <c:v>5.1973000000000003</c:v>
                </c:pt>
                <c:pt idx="98">
                  <c:v>5.2473000000000001</c:v>
                </c:pt>
                <c:pt idx="99">
                  <c:v>5.2972999999999999</c:v>
                </c:pt>
                <c:pt idx="100">
                  <c:v>5.3472999999999997</c:v>
                </c:pt>
                <c:pt idx="101">
                  <c:v>5.3973000000000004</c:v>
                </c:pt>
                <c:pt idx="102">
                  <c:v>5.4473000000000003</c:v>
                </c:pt>
                <c:pt idx="103">
                  <c:v>5.4973000000000001</c:v>
                </c:pt>
                <c:pt idx="104">
                  <c:v>5.5472999999999999</c:v>
                </c:pt>
                <c:pt idx="105">
                  <c:v>5.5972999999999997</c:v>
                </c:pt>
                <c:pt idx="106">
                  <c:v>5.6473000000000004</c:v>
                </c:pt>
                <c:pt idx="107">
                  <c:v>5.6973000000000003</c:v>
                </c:pt>
                <c:pt idx="108">
                  <c:v>5.7473000000000001</c:v>
                </c:pt>
                <c:pt idx="109">
                  <c:v>5.7972999999999999</c:v>
                </c:pt>
                <c:pt idx="110">
                  <c:v>5.8472999999999997</c:v>
                </c:pt>
                <c:pt idx="111">
                  <c:v>5.8973000000000004</c:v>
                </c:pt>
                <c:pt idx="112" formatCode="0.00E+00">
                  <c:v>5.9473000000000003</c:v>
                </c:pt>
                <c:pt idx="113" formatCode="0.00E+00">
                  <c:v>5.9973000000000001</c:v>
                </c:pt>
                <c:pt idx="114">
                  <c:v>6.0473100000000004</c:v>
                </c:pt>
                <c:pt idx="115">
                  <c:v>6.0973100000000002</c:v>
                </c:pt>
                <c:pt idx="116">
                  <c:v>6.1473100000000001</c:v>
                </c:pt>
                <c:pt idx="117">
                  <c:v>6.1973099999999999</c:v>
                </c:pt>
                <c:pt idx="118">
                  <c:v>6.2473099999999997</c:v>
                </c:pt>
                <c:pt idx="119">
                  <c:v>6.2973100000000004</c:v>
                </c:pt>
                <c:pt idx="120">
                  <c:v>6.3473100000000002</c:v>
                </c:pt>
                <c:pt idx="121">
                  <c:v>6.3973100000000001</c:v>
                </c:pt>
                <c:pt idx="122">
                  <c:v>6.4473099999999999</c:v>
                </c:pt>
                <c:pt idx="123">
                  <c:v>6.4973099999999997</c:v>
                </c:pt>
                <c:pt idx="124">
                  <c:v>6.5473100000000004</c:v>
                </c:pt>
                <c:pt idx="125">
                  <c:v>6.5973100000000002</c:v>
                </c:pt>
                <c:pt idx="126">
                  <c:v>6.6473100000000001</c:v>
                </c:pt>
                <c:pt idx="127">
                  <c:v>6.6973099999999999</c:v>
                </c:pt>
                <c:pt idx="128">
                  <c:v>6.7473099999999997</c:v>
                </c:pt>
                <c:pt idx="129">
                  <c:v>6.7973100000000004</c:v>
                </c:pt>
                <c:pt idx="130">
                  <c:v>6.8473100000000002</c:v>
                </c:pt>
                <c:pt idx="131">
                  <c:v>6.8973100000000001</c:v>
                </c:pt>
                <c:pt idx="132">
                  <c:v>6.9473099999999999</c:v>
                </c:pt>
                <c:pt idx="133">
                  <c:v>6.9973099999999997</c:v>
                </c:pt>
                <c:pt idx="134">
                  <c:v>7.0473100000000004</c:v>
                </c:pt>
                <c:pt idx="135">
                  <c:v>7.0973100000000002</c:v>
                </c:pt>
                <c:pt idx="136">
                  <c:v>7.1473100000000001</c:v>
                </c:pt>
                <c:pt idx="137">
                  <c:v>7.1973099999999999</c:v>
                </c:pt>
                <c:pt idx="138">
                  <c:v>7.2473099999999997</c:v>
                </c:pt>
                <c:pt idx="139">
                  <c:v>7.2973100000000004</c:v>
                </c:pt>
                <c:pt idx="140">
                  <c:v>7.3473100000000002</c:v>
                </c:pt>
                <c:pt idx="141">
                  <c:v>7.3973100000000001</c:v>
                </c:pt>
                <c:pt idx="142">
                  <c:v>7.4473099999999999</c:v>
                </c:pt>
                <c:pt idx="143">
                  <c:v>7.4973099999999997</c:v>
                </c:pt>
                <c:pt idx="144">
                  <c:v>7.5473100000000004</c:v>
                </c:pt>
                <c:pt idx="145">
                  <c:v>7.5973100000000002</c:v>
                </c:pt>
                <c:pt idx="146">
                  <c:v>7.6473100000000001</c:v>
                </c:pt>
                <c:pt idx="147">
                  <c:v>7.6973099999999999</c:v>
                </c:pt>
                <c:pt idx="148">
                  <c:v>7.7473099999999997</c:v>
                </c:pt>
                <c:pt idx="149">
                  <c:v>7.7973100000000004</c:v>
                </c:pt>
                <c:pt idx="150">
                  <c:v>7.8473100000000002</c:v>
                </c:pt>
                <c:pt idx="151">
                  <c:v>7.8973100000000001</c:v>
                </c:pt>
                <c:pt idx="152">
                  <c:v>7.9473099999999999</c:v>
                </c:pt>
                <c:pt idx="153">
                  <c:v>7.9973099999999997</c:v>
                </c:pt>
                <c:pt idx="154">
                  <c:v>8.0473099999999995</c:v>
                </c:pt>
                <c:pt idx="155">
                  <c:v>8.0973100000000002</c:v>
                </c:pt>
                <c:pt idx="156">
                  <c:v>8.1473099999999992</c:v>
                </c:pt>
                <c:pt idx="157">
                  <c:v>8.1973099999999999</c:v>
                </c:pt>
                <c:pt idx="158">
                  <c:v>8.2473100000000006</c:v>
                </c:pt>
                <c:pt idx="159">
                  <c:v>8.2973099999999995</c:v>
                </c:pt>
                <c:pt idx="160">
                  <c:v>8.3473100000000002</c:v>
                </c:pt>
                <c:pt idx="161">
                  <c:v>8.3973099999999992</c:v>
                </c:pt>
                <c:pt idx="162">
                  <c:v>8.4473099999999999</c:v>
                </c:pt>
                <c:pt idx="163">
                  <c:v>8.4973100000000006</c:v>
                </c:pt>
                <c:pt idx="164">
                  <c:v>8.5473099999999995</c:v>
                </c:pt>
                <c:pt idx="165">
                  <c:v>8.5973100000000002</c:v>
                </c:pt>
                <c:pt idx="166">
                  <c:v>8.6473200000000006</c:v>
                </c:pt>
                <c:pt idx="167">
                  <c:v>8.6973199999999995</c:v>
                </c:pt>
                <c:pt idx="168">
                  <c:v>8.7473200000000002</c:v>
                </c:pt>
                <c:pt idx="169">
                  <c:v>8.7973199999999991</c:v>
                </c:pt>
                <c:pt idx="170">
                  <c:v>8.8473199999999999</c:v>
                </c:pt>
                <c:pt idx="171">
                  <c:v>8.8973200000000006</c:v>
                </c:pt>
                <c:pt idx="172">
                  <c:v>8.9473199999999995</c:v>
                </c:pt>
                <c:pt idx="173">
                  <c:v>8.9973200000000002</c:v>
                </c:pt>
                <c:pt idx="174">
                  <c:v>9.0473199999999991</c:v>
                </c:pt>
                <c:pt idx="175">
                  <c:v>9.0973199999999999</c:v>
                </c:pt>
                <c:pt idx="176">
                  <c:v>9.1473200000000006</c:v>
                </c:pt>
                <c:pt idx="177">
                  <c:v>9.1973199999999995</c:v>
                </c:pt>
                <c:pt idx="178">
                  <c:v>9.2473200000000002</c:v>
                </c:pt>
                <c:pt idx="179">
                  <c:v>9.2973199999999991</c:v>
                </c:pt>
                <c:pt idx="180">
                  <c:v>9.3473199999999999</c:v>
                </c:pt>
                <c:pt idx="181">
                  <c:v>9.3973200000000006</c:v>
                </c:pt>
                <c:pt idx="182">
                  <c:v>9.4473199999999995</c:v>
                </c:pt>
                <c:pt idx="183">
                  <c:v>9.4973200000000002</c:v>
                </c:pt>
                <c:pt idx="184">
                  <c:v>9.5473199999999991</c:v>
                </c:pt>
                <c:pt idx="185">
                  <c:v>9.5973199999999999</c:v>
                </c:pt>
                <c:pt idx="186">
                  <c:v>9.6473200000000006</c:v>
                </c:pt>
                <c:pt idx="187">
                  <c:v>9.6973199999999995</c:v>
                </c:pt>
                <c:pt idx="188">
                  <c:v>9.7473200000000002</c:v>
                </c:pt>
                <c:pt idx="189">
                  <c:v>9.7973199999999991</c:v>
                </c:pt>
                <c:pt idx="190">
                  <c:v>9.8473199999999999</c:v>
                </c:pt>
              </c:numCache>
            </c:numRef>
          </c:xVal>
          <c:yVal>
            <c:numRef>
              <c:f>'1-lin'!$S$230:$S$420</c:f>
              <c:numCache>
                <c:formatCode>0.00E+00</c:formatCode>
                <c:ptCount val="191"/>
                <c:pt idx="0">
                  <c:v>3.0363199999999999E-3</c:v>
                </c:pt>
                <c:pt idx="1">
                  <c:v>2.9668300000000002E-3</c:v>
                </c:pt>
                <c:pt idx="2">
                  <c:v>2.8974000000000001E-3</c:v>
                </c:pt>
                <c:pt idx="3">
                  <c:v>2.8280200000000001E-3</c:v>
                </c:pt>
                <c:pt idx="4">
                  <c:v>2.7587000000000002E-3</c:v>
                </c:pt>
                <c:pt idx="5">
                  <c:v>2.68944E-3</c:v>
                </c:pt>
                <c:pt idx="6">
                  <c:v>1.5108699999999999E-2</c:v>
                </c:pt>
                <c:pt idx="7">
                  <c:v>2.75707E-2</c:v>
                </c:pt>
                <c:pt idx="8">
                  <c:v>2.7853300000000001E-2</c:v>
                </c:pt>
                <c:pt idx="9">
                  <c:v>2.81392E-2</c:v>
                </c:pt>
                <c:pt idx="10">
                  <c:v>2.8428599999999998E-2</c:v>
                </c:pt>
                <c:pt idx="11">
                  <c:v>2.8721500000000001E-2</c:v>
                </c:pt>
                <c:pt idx="12">
                  <c:v>2.90178E-2</c:v>
                </c:pt>
                <c:pt idx="13">
                  <c:v>2.9317699999999999E-2</c:v>
                </c:pt>
                <c:pt idx="14">
                  <c:v>2.96212E-2</c:v>
                </c:pt>
                <c:pt idx="15">
                  <c:v>2.9928199999999999E-2</c:v>
                </c:pt>
                <c:pt idx="16">
                  <c:v>3.0238899999999999E-2</c:v>
                </c:pt>
                <c:pt idx="17">
                  <c:v>3.0553299999999999E-2</c:v>
                </c:pt>
                <c:pt idx="18">
                  <c:v>3.08714E-2</c:v>
                </c:pt>
                <c:pt idx="19">
                  <c:v>3.1193200000000001E-2</c:v>
                </c:pt>
                <c:pt idx="20">
                  <c:v>3.15188E-2</c:v>
                </c:pt>
                <c:pt idx="21">
                  <c:v>3.18482E-2</c:v>
                </c:pt>
                <c:pt idx="22">
                  <c:v>3.2181399999999999E-2</c:v>
                </c:pt>
                <c:pt idx="23">
                  <c:v>3.2518600000000002E-2</c:v>
                </c:pt>
                <c:pt idx="24">
                  <c:v>3.2859600000000003E-2</c:v>
                </c:pt>
                <c:pt idx="25">
                  <c:v>3.3204600000000001E-2</c:v>
                </c:pt>
                <c:pt idx="26">
                  <c:v>3.35535E-2</c:v>
                </c:pt>
                <c:pt idx="27">
                  <c:v>3.3906400000000003E-2</c:v>
                </c:pt>
                <c:pt idx="28">
                  <c:v>3.4263399999999999E-2</c:v>
                </c:pt>
                <c:pt idx="29">
                  <c:v>3.46244E-2</c:v>
                </c:pt>
                <c:pt idx="30">
                  <c:v>3.49895E-2</c:v>
                </c:pt>
                <c:pt idx="31">
                  <c:v>3.5358599999999997E-2</c:v>
                </c:pt>
                <c:pt idx="32">
                  <c:v>3.5731899999999997E-2</c:v>
                </c:pt>
                <c:pt idx="33">
                  <c:v>3.6109299999999997E-2</c:v>
                </c:pt>
                <c:pt idx="34">
                  <c:v>3.64909E-2</c:v>
                </c:pt>
                <c:pt idx="35">
                  <c:v>3.6876600000000002E-2</c:v>
                </c:pt>
                <c:pt idx="36">
                  <c:v>3.7266599999999997E-2</c:v>
                </c:pt>
                <c:pt idx="37">
                  <c:v>3.7660699999999998E-2</c:v>
                </c:pt>
                <c:pt idx="38">
                  <c:v>3.8059000000000003E-2</c:v>
                </c:pt>
                <c:pt idx="39">
                  <c:v>3.8461500000000003E-2</c:v>
                </c:pt>
                <c:pt idx="40">
                  <c:v>3.8868300000000001E-2</c:v>
                </c:pt>
                <c:pt idx="41">
                  <c:v>3.92792E-2</c:v>
                </c:pt>
                <c:pt idx="42">
                  <c:v>3.9694399999999998E-2</c:v>
                </c:pt>
                <c:pt idx="43">
                  <c:v>4.0113700000000002E-2</c:v>
                </c:pt>
                <c:pt idx="44">
                  <c:v>4.0537299999999998E-2</c:v>
                </c:pt>
                <c:pt idx="45">
                  <c:v>4.0965000000000001E-2</c:v>
                </c:pt>
                <c:pt idx="46">
                  <c:v>4.13969E-2</c:v>
                </c:pt>
                <c:pt idx="47">
                  <c:v>4.1833000000000002E-2</c:v>
                </c:pt>
                <c:pt idx="48">
                  <c:v>4.2273100000000001E-2</c:v>
                </c:pt>
                <c:pt idx="49">
                  <c:v>4.2717400000000003E-2</c:v>
                </c:pt>
                <c:pt idx="50">
                  <c:v>4.3165700000000001E-2</c:v>
                </c:pt>
                <c:pt idx="51">
                  <c:v>4.3617900000000001E-2</c:v>
                </c:pt>
                <c:pt idx="52">
                  <c:v>4.4074099999999998E-2</c:v>
                </c:pt>
                <c:pt idx="53">
                  <c:v>4.4534299999999999E-2</c:v>
                </c:pt>
                <c:pt idx="54">
                  <c:v>4.4998200000000002E-2</c:v>
                </c:pt>
                <c:pt idx="55">
                  <c:v>4.5465899999999997E-2</c:v>
                </c:pt>
                <c:pt idx="56">
                  <c:v>4.59373E-2</c:v>
                </c:pt>
                <c:pt idx="57">
                  <c:v>4.6412299999999997E-2</c:v>
                </c:pt>
                <c:pt idx="58">
                  <c:v>4.68907E-2</c:v>
                </c:pt>
                <c:pt idx="59">
                  <c:v>4.7372600000000001E-2</c:v>
                </c:pt>
                <c:pt idx="60">
                  <c:v>4.7857700000000003E-2</c:v>
                </c:pt>
                <c:pt idx="61">
                  <c:v>4.8346E-2</c:v>
                </c:pt>
                <c:pt idx="62">
                  <c:v>4.88373E-2</c:v>
                </c:pt>
                <c:pt idx="63">
                  <c:v>4.93315E-2</c:v>
                </c:pt>
                <c:pt idx="64">
                  <c:v>4.9828400000000002E-2</c:v>
                </c:pt>
                <c:pt idx="65">
                  <c:v>5.0327900000000002E-2</c:v>
                </c:pt>
                <c:pt idx="66">
                  <c:v>5.0829600000000003E-2</c:v>
                </c:pt>
                <c:pt idx="67">
                  <c:v>5.13336E-2</c:v>
                </c:pt>
                <c:pt idx="68">
                  <c:v>5.1839499999999997E-2</c:v>
                </c:pt>
                <c:pt idx="69">
                  <c:v>5.2347100000000001E-2</c:v>
                </c:pt>
                <c:pt idx="70">
                  <c:v>5.2856100000000003E-2</c:v>
                </c:pt>
                <c:pt idx="71">
                  <c:v>5.3366299999999998E-2</c:v>
                </c:pt>
                <c:pt idx="72">
                  <c:v>5.3877500000000002E-2</c:v>
                </c:pt>
                <c:pt idx="73">
                  <c:v>5.4389199999999999E-2</c:v>
                </c:pt>
                <c:pt idx="74">
                  <c:v>5.4901199999999997E-2</c:v>
                </c:pt>
                <c:pt idx="75">
                  <c:v>5.5413200000000003E-2</c:v>
                </c:pt>
                <c:pt idx="76">
                  <c:v>5.5924700000000001E-2</c:v>
                </c:pt>
                <c:pt idx="77">
                  <c:v>5.6435300000000001E-2</c:v>
                </c:pt>
                <c:pt idx="78">
                  <c:v>5.6944700000000001E-2</c:v>
                </c:pt>
                <c:pt idx="79">
                  <c:v>5.7452400000000001E-2</c:v>
                </c:pt>
                <c:pt idx="80">
                  <c:v>5.79579E-2</c:v>
                </c:pt>
                <c:pt idx="81">
                  <c:v>5.84608E-2</c:v>
                </c:pt>
                <c:pt idx="82">
                  <c:v>5.8960400000000003E-2</c:v>
                </c:pt>
                <c:pt idx="83">
                  <c:v>5.9456200000000001E-2</c:v>
                </c:pt>
                <c:pt idx="84">
                  <c:v>5.99477E-2</c:v>
                </c:pt>
                <c:pt idx="85">
                  <c:v>6.0434099999999998E-2</c:v>
                </c:pt>
                <c:pt idx="86">
                  <c:v>6.0914799999999998E-2</c:v>
                </c:pt>
                <c:pt idx="87">
                  <c:v>6.1389199999999998E-2</c:v>
                </c:pt>
                <c:pt idx="88">
                  <c:v>6.1856300000000003E-2</c:v>
                </c:pt>
                <c:pt idx="89">
                  <c:v>6.2315599999999999E-2</c:v>
                </c:pt>
                <c:pt idx="90">
                  <c:v>6.2766100000000005E-2</c:v>
                </c:pt>
                <c:pt idx="91">
                  <c:v>6.3206899999999996E-2</c:v>
                </c:pt>
                <c:pt idx="92">
                  <c:v>6.3637200000000005E-2</c:v>
                </c:pt>
                <c:pt idx="93">
                  <c:v>6.4056000000000002E-2</c:v>
                </c:pt>
                <c:pt idx="94">
                  <c:v>6.4462199999999997E-2</c:v>
                </c:pt>
                <c:pt idx="95">
                  <c:v>6.4854899999999993E-2</c:v>
                </c:pt>
                <c:pt idx="96">
                  <c:v>6.5232799999999994E-2</c:v>
                </c:pt>
                <c:pt idx="97">
                  <c:v>6.5594899999999998E-2</c:v>
                </c:pt>
                <c:pt idx="98">
                  <c:v>6.5939899999999996E-2</c:v>
                </c:pt>
                <c:pt idx="99">
                  <c:v>6.6266500000000006E-2</c:v>
                </c:pt>
                <c:pt idx="100">
                  <c:v>6.6573599999999997E-2</c:v>
                </c:pt>
                <c:pt idx="101">
                  <c:v>6.6859600000000005E-2</c:v>
                </c:pt>
                <c:pt idx="102">
                  <c:v>6.7123199999999994E-2</c:v>
                </c:pt>
                <c:pt idx="103">
                  <c:v>6.7362900000000003E-2</c:v>
                </c:pt>
                <c:pt idx="104">
                  <c:v>6.7577300000000007E-2</c:v>
                </c:pt>
                <c:pt idx="105">
                  <c:v>6.77648E-2</c:v>
                </c:pt>
                <c:pt idx="106">
                  <c:v>6.7923700000000004E-2</c:v>
                </c:pt>
                <c:pt idx="107">
                  <c:v>6.8052500000000002E-2</c:v>
                </c:pt>
                <c:pt idx="108">
                  <c:v>6.8149600000000005E-2</c:v>
                </c:pt>
                <c:pt idx="109">
                  <c:v>6.8213200000000002E-2</c:v>
                </c:pt>
                <c:pt idx="110">
                  <c:v>6.8241700000000002E-2</c:v>
                </c:pt>
                <c:pt idx="111">
                  <c:v>6.8233500000000002E-2</c:v>
                </c:pt>
                <c:pt idx="112">
                  <c:v>6.8186700000000003E-2</c:v>
                </c:pt>
                <c:pt idx="113">
                  <c:v>6.8099800000000002E-2</c:v>
                </c:pt>
                <c:pt idx="114">
                  <c:v>6.7971299999999998E-2</c:v>
                </c:pt>
                <c:pt idx="115">
                  <c:v>6.7799399999999996E-2</c:v>
                </c:pt>
                <c:pt idx="116">
                  <c:v>6.7582799999999998E-2</c:v>
                </c:pt>
                <c:pt idx="117">
                  <c:v>6.7320099999999994E-2</c:v>
                </c:pt>
                <c:pt idx="118">
                  <c:v>6.701E-2</c:v>
                </c:pt>
                <c:pt idx="119">
                  <c:v>6.6651500000000002E-2</c:v>
                </c:pt>
                <c:pt idx="120">
                  <c:v>6.6243800000000005E-2</c:v>
                </c:pt>
                <c:pt idx="121">
                  <c:v>6.5786200000000003E-2</c:v>
                </c:pt>
                <c:pt idx="122">
                  <c:v>6.5278500000000003E-2</c:v>
                </c:pt>
                <c:pt idx="123">
                  <c:v>6.47205E-2</c:v>
                </c:pt>
                <c:pt idx="124">
                  <c:v>6.4112799999999998E-2</c:v>
                </c:pt>
                <c:pt idx="125">
                  <c:v>6.3456299999999993E-2</c:v>
                </c:pt>
                <c:pt idx="126">
                  <c:v>6.19496E-2</c:v>
                </c:pt>
                <c:pt idx="127">
                  <c:v>5.8928399999999999E-2</c:v>
                </c:pt>
                <c:pt idx="128">
                  <c:v>5.5305199999999999E-2</c:v>
                </c:pt>
                <c:pt idx="129">
                  <c:v>5.1851899999999999E-2</c:v>
                </c:pt>
                <c:pt idx="130">
                  <c:v>5.8884899999999997E-2</c:v>
                </c:pt>
                <c:pt idx="131">
                  <c:v>6.4773999999999998E-2</c:v>
                </c:pt>
                <c:pt idx="132">
                  <c:v>6.0620100000000003E-2</c:v>
                </c:pt>
                <c:pt idx="133">
                  <c:v>5.6731999999999998E-2</c:v>
                </c:pt>
                <c:pt idx="134">
                  <c:v>5.30927E-2</c:v>
                </c:pt>
                <c:pt idx="135">
                  <c:v>4.9686300000000003E-2</c:v>
                </c:pt>
                <c:pt idx="136">
                  <c:v>4.6497799999999999E-2</c:v>
                </c:pt>
                <c:pt idx="137">
                  <c:v>4.3513200000000002E-2</c:v>
                </c:pt>
                <c:pt idx="138">
                  <c:v>4.0719499999999999E-2</c:v>
                </c:pt>
                <c:pt idx="139">
                  <c:v>3.8104499999999999E-2</c:v>
                </c:pt>
                <c:pt idx="140">
                  <c:v>3.5656599999999997E-2</c:v>
                </c:pt>
                <c:pt idx="141">
                  <c:v>3.3365199999999998E-2</c:v>
                </c:pt>
                <c:pt idx="142">
                  <c:v>3.1220100000000001E-2</c:v>
                </c:pt>
                <c:pt idx="143">
                  <c:v>2.9212100000000001E-2</c:v>
                </c:pt>
                <c:pt idx="144">
                  <c:v>2.73323E-2</c:v>
                </c:pt>
                <c:pt idx="145">
                  <c:v>2.5572399999999999E-2</c:v>
                </c:pt>
                <c:pt idx="146">
                  <c:v>2.39247E-2</c:v>
                </c:pt>
                <c:pt idx="147">
                  <c:v>2.2381999999999999E-2</c:v>
                </c:pt>
                <c:pt idx="148">
                  <c:v>2.0937500000000001E-2</c:v>
                </c:pt>
                <c:pt idx="149">
                  <c:v>1.9584899999999999E-2</c:v>
                </c:pt>
                <c:pt idx="150">
                  <c:v>1.8318299999999999E-2</c:v>
                </c:pt>
                <c:pt idx="151">
                  <c:v>1.7132100000000001E-2</c:v>
                </c:pt>
                <c:pt idx="152">
                  <c:v>1.6021000000000001E-2</c:v>
                </c:pt>
                <c:pt idx="153">
                  <c:v>1.49803E-2</c:v>
                </c:pt>
                <c:pt idx="154">
                  <c:v>1.40053E-2</c:v>
                </c:pt>
                <c:pt idx="155">
                  <c:v>1.3091800000000001E-2</c:v>
                </c:pt>
                <c:pt idx="156">
                  <c:v>1.22357E-2</c:v>
                </c:pt>
                <c:pt idx="157">
                  <c:v>1.14334E-2</c:v>
                </c:pt>
                <c:pt idx="158">
                  <c:v>1.06812E-2</c:v>
                </c:pt>
                <c:pt idx="159">
                  <c:v>9.9758999999999994E-3</c:v>
                </c:pt>
                <c:pt idx="160">
                  <c:v>9.3143900000000005E-3</c:v>
                </c:pt>
                <c:pt idx="161">
                  <c:v>8.69376E-3</c:v>
                </c:pt>
                <c:pt idx="162">
                  <c:v>8.1112900000000002E-3</c:v>
                </c:pt>
                <c:pt idx="163">
                  <c:v>7.5644199999999997E-3</c:v>
                </c:pt>
                <c:pt idx="164">
                  <c:v>7.0507499999999997E-3</c:v>
                </c:pt>
                <c:pt idx="165">
                  <c:v>6.5680199999999999E-3</c:v>
                </c:pt>
                <c:pt idx="166">
                  <c:v>6.1141299999999997E-3</c:v>
                </c:pt>
                <c:pt idx="167">
                  <c:v>5.6870699999999998E-3</c:v>
                </c:pt>
                <c:pt idx="168">
                  <c:v>5.2849699999999999E-3</c:v>
                </c:pt>
                <c:pt idx="169">
                  <c:v>4.9060700000000002E-3</c:v>
                </c:pt>
                <c:pt idx="170">
                  <c:v>4.5487000000000001E-3</c:v>
                </c:pt>
                <c:pt idx="171">
                  <c:v>4.2112900000000003E-3</c:v>
                </c:pt>
                <c:pt idx="172">
                  <c:v>3.89237E-3</c:v>
                </c:pt>
                <c:pt idx="173">
                  <c:v>3.5905400000000001E-3</c:v>
                </c:pt>
                <c:pt idx="174">
                  <c:v>3.3044599999999999E-3</c:v>
                </c:pt>
                <c:pt idx="175">
                  <c:v>3.0328899999999999E-3</c:v>
                </c:pt>
                <c:pt idx="176">
                  <c:v>2.7746300000000002E-3</c:v>
                </c:pt>
                <c:pt idx="177">
                  <c:v>2.5285400000000001E-3</c:v>
                </c:pt>
                <c:pt idx="178">
                  <c:v>2.29356E-3</c:v>
                </c:pt>
                <c:pt idx="179">
                  <c:v>2.0686400000000001E-3</c:v>
                </c:pt>
                <c:pt idx="180">
                  <c:v>1.8527999999999999E-3</c:v>
                </c:pt>
                <c:pt idx="181">
                  <c:v>1.6451E-3</c:v>
                </c:pt>
                <c:pt idx="182">
                  <c:v>1.44461E-3</c:v>
                </c:pt>
                <c:pt idx="183">
                  <c:v>1.2504700000000001E-3</c:v>
                </c:pt>
                <c:pt idx="184">
                  <c:v>1.0618100000000001E-3</c:v>
                </c:pt>
                <c:pt idx="185">
                  <c:v>8.7781700000000003E-4</c:v>
                </c:pt>
                <c:pt idx="186">
                  <c:v>6.9767400000000002E-4</c:v>
                </c:pt>
                <c:pt idx="187">
                  <c:v>5.2059399999999998E-4</c:v>
                </c:pt>
                <c:pt idx="188">
                  <c:v>3.4579800000000003E-4</c:v>
                </c:pt>
                <c:pt idx="189">
                  <c:v>1.72521E-4</c:v>
                </c:pt>
                <c:pt idx="190">
                  <c:v>9.1295999999999996E-9</c:v>
                </c:pt>
              </c:numCache>
            </c:numRef>
          </c:yVal>
          <c:smooth val="0"/>
        </c:ser>
        <c:ser>
          <c:idx val="4"/>
          <c:order val="1"/>
          <c:tx>
            <c:v>Load Case 2</c:v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'2-lin'!$M$230:$M$420</c:f>
              <c:numCache>
                <c:formatCode>General</c:formatCode>
                <c:ptCount val="191"/>
                <c:pt idx="0">
                  <c:v>0</c:v>
                </c:pt>
                <c:pt idx="1">
                  <c:v>0.10788300000000001</c:v>
                </c:pt>
                <c:pt idx="2">
                  <c:v>0.21576699999999999</c:v>
                </c:pt>
                <c:pt idx="3">
                  <c:v>0.32364999999999999</c:v>
                </c:pt>
                <c:pt idx="4">
                  <c:v>0.431533</c:v>
                </c:pt>
                <c:pt idx="5">
                  <c:v>0.53941700000000004</c:v>
                </c:pt>
                <c:pt idx="6">
                  <c:v>0.64729999999999999</c:v>
                </c:pt>
                <c:pt idx="7">
                  <c:v>0.69730000000000003</c:v>
                </c:pt>
                <c:pt idx="8">
                  <c:v>0.74729999999999996</c:v>
                </c:pt>
                <c:pt idx="9">
                  <c:v>0.79730000000000001</c:v>
                </c:pt>
                <c:pt idx="10">
                  <c:v>0.84730000000000005</c:v>
                </c:pt>
                <c:pt idx="11">
                  <c:v>0.89729999999999999</c:v>
                </c:pt>
                <c:pt idx="12">
                  <c:v>0.94730000000000003</c:v>
                </c:pt>
                <c:pt idx="13">
                  <c:v>0.99729999999999996</c:v>
                </c:pt>
                <c:pt idx="14">
                  <c:v>1.0472999999999999</c:v>
                </c:pt>
                <c:pt idx="15">
                  <c:v>1.0972999999999999</c:v>
                </c:pt>
                <c:pt idx="16">
                  <c:v>1.1473</c:v>
                </c:pt>
                <c:pt idx="17">
                  <c:v>1.1973</c:v>
                </c:pt>
                <c:pt idx="18">
                  <c:v>1.2473000000000001</c:v>
                </c:pt>
                <c:pt idx="19">
                  <c:v>1.2972999999999999</c:v>
                </c:pt>
                <c:pt idx="20">
                  <c:v>1.3472999999999999</c:v>
                </c:pt>
                <c:pt idx="21">
                  <c:v>1.3973</c:v>
                </c:pt>
                <c:pt idx="22">
                  <c:v>1.4473</c:v>
                </c:pt>
                <c:pt idx="23">
                  <c:v>1.4973000000000001</c:v>
                </c:pt>
                <c:pt idx="24">
                  <c:v>1.5472999999999999</c:v>
                </c:pt>
                <c:pt idx="25">
                  <c:v>1.5972999999999999</c:v>
                </c:pt>
                <c:pt idx="26">
                  <c:v>1.6473</c:v>
                </c:pt>
                <c:pt idx="27">
                  <c:v>1.6973</c:v>
                </c:pt>
                <c:pt idx="28">
                  <c:v>1.7473000000000001</c:v>
                </c:pt>
                <c:pt idx="29">
                  <c:v>1.7972999999999999</c:v>
                </c:pt>
                <c:pt idx="30">
                  <c:v>1.8472999999999999</c:v>
                </c:pt>
                <c:pt idx="31">
                  <c:v>1.8973</c:v>
                </c:pt>
                <c:pt idx="32">
                  <c:v>1.9473</c:v>
                </c:pt>
                <c:pt idx="33">
                  <c:v>1.9973000000000001</c:v>
                </c:pt>
                <c:pt idx="34">
                  <c:v>2.0472999999999999</c:v>
                </c:pt>
                <c:pt idx="35">
                  <c:v>2.0973000000000002</c:v>
                </c:pt>
                <c:pt idx="36">
                  <c:v>2.1473</c:v>
                </c:pt>
                <c:pt idx="37">
                  <c:v>2.1972999999999998</c:v>
                </c:pt>
                <c:pt idx="38">
                  <c:v>2.2473000000000001</c:v>
                </c:pt>
                <c:pt idx="39">
                  <c:v>2.2972999999999999</c:v>
                </c:pt>
                <c:pt idx="40">
                  <c:v>2.3473000000000002</c:v>
                </c:pt>
                <c:pt idx="41">
                  <c:v>2.3973</c:v>
                </c:pt>
                <c:pt idx="42">
                  <c:v>2.4472999999999998</c:v>
                </c:pt>
                <c:pt idx="43">
                  <c:v>2.4973000000000001</c:v>
                </c:pt>
                <c:pt idx="44">
                  <c:v>2.5472999999999999</c:v>
                </c:pt>
                <c:pt idx="45">
                  <c:v>2.5973000000000002</c:v>
                </c:pt>
                <c:pt idx="46">
                  <c:v>2.6473</c:v>
                </c:pt>
                <c:pt idx="47">
                  <c:v>2.6972999999999998</c:v>
                </c:pt>
                <c:pt idx="48">
                  <c:v>2.7473000000000001</c:v>
                </c:pt>
                <c:pt idx="49">
                  <c:v>2.7972999999999999</c:v>
                </c:pt>
                <c:pt idx="50">
                  <c:v>2.8473000000000002</c:v>
                </c:pt>
                <c:pt idx="51">
                  <c:v>2.8973</c:v>
                </c:pt>
                <c:pt idx="52">
                  <c:v>2.9472999999999998</c:v>
                </c:pt>
                <c:pt idx="53">
                  <c:v>2.9973000000000001</c:v>
                </c:pt>
                <c:pt idx="54">
                  <c:v>3.0472999999999999</c:v>
                </c:pt>
                <c:pt idx="55">
                  <c:v>3.0973000000000002</c:v>
                </c:pt>
                <c:pt idx="56">
                  <c:v>3.1473</c:v>
                </c:pt>
                <c:pt idx="57">
                  <c:v>3.1972999999999998</c:v>
                </c:pt>
                <c:pt idx="58">
                  <c:v>3.2473000000000001</c:v>
                </c:pt>
                <c:pt idx="59">
                  <c:v>3.2972999999999999</c:v>
                </c:pt>
                <c:pt idx="60">
                  <c:v>3.3473000000000002</c:v>
                </c:pt>
                <c:pt idx="61">
                  <c:v>3.3973</c:v>
                </c:pt>
                <c:pt idx="62">
                  <c:v>3.4472999999999998</c:v>
                </c:pt>
                <c:pt idx="63">
                  <c:v>3.4973000000000001</c:v>
                </c:pt>
                <c:pt idx="64">
                  <c:v>3.5472999999999999</c:v>
                </c:pt>
                <c:pt idx="65">
                  <c:v>3.5973000000000002</c:v>
                </c:pt>
                <c:pt idx="66">
                  <c:v>3.6473</c:v>
                </c:pt>
                <c:pt idx="67">
                  <c:v>3.6972999999999998</c:v>
                </c:pt>
                <c:pt idx="68">
                  <c:v>3.7473000000000001</c:v>
                </c:pt>
                <c:pt idx="69">
                  <c:v>3.7972999999999999</c:v>
                </c:pt>
                <c:pt idx="70">
                  <c:v>3.8473000000000002</c:v>
                </c:pt>
                <c:pt idx="71">
                  <c:v>3.8973</c:v>
                </c:pt>
                <c:pt idx="72">
                  <c:v>3.9472999999999998</c:v>
                </c:pt>
                <c:pt idx="73">
                  <c:v>3.9973000000000001</c:v>
                </c:pt>
                <c:pt idx="74">
                  <c:v>4.0472999999999999</c:v>
                </c:pt>
                <c:pt idx="75">
                  <c:v>4.0972999999999997</c:v>
                </c:pt>
                <c:pt idx="76">
                  <c:v>4.1473000000000004</c:v>
                </c:pt>
                <c:pt idx="77">
                  <c:v>4.1973000000000003</c:v>
                </c:pt>
                <c:pt idx="78">
                  <c:v>4.2473000000000001</c:v>
                </c:pt>
                <c:pt idx="79">
                  <c:v>4.2972999999999999</c:v>
                </c:pt>
                <c:pt idx="80">
                  <c:v>4.3472999999999997</c:v>
                </c:pt>
                <c:pt idx="81">
                  <c:v>4.3973000000000004</c:v>
                </c:pt>
                <c:pt idx="82">
                  <c:v>4.4473000000000003</c:v>
                </c:pt>
                <c:pt idx="83">
                  <c:v>4.4973000000000001</c:v>
                </c:pt>
                <c:pt idx="84">
                  <c:v>4.5472999999999999</c:v>
                </c:pt>
                <c:pt idx="85">
                  <c:v>4.5972999999999997</c:v>
                </c:pt>
                <c:pt idx="86">
                  <c:v>4.6473000000000004</c:v>
                </c:pt>
                <c:pt idx="87">
                  <c:v>4.6973000000000003</c:v>
                </c:pt>
                <c:pt idx="88">
                  <c:v>4.7473000000000001</c:v>
                </c:pt>
                <c:pt idx="89">
                  <c:v>4.7972999999999999</c:v>
                </c:pt>
                <c:pt idx="90">
                  <c:v>4.8472999999999997</c:v>
                </c:pt>
                <c:pt idx="91">
                  <c:v>4.8973000000000004</c:v>
                </c:pt>
                <c:pt idx="92">
                  <c:v>4.9473000000000003</c:v>
                </c:pt>
                <c:pt idx="93">
                  <c:v>4.9973000000000001</c:v>
                </c:pt>
                <c:pt idx="94">
                  <c:v>5.0472999999999999</c:v>
                </c:pt>
                <c:pt idx="95">
                  <c:v>5.0972999999999997</c:v>
                </c:pt>
                <c:pt idx="96">
                  <c:v>5.1473000000000004</c:v>
                </c:pt>
                <c:pt idx="97">
                  <c:v>5.1973000000000003</c:v>
                </c:pt>
                <c:pt idx="98">
                  <c:v>5.2473000000000001</c:v>
                </c:pt>
                <c:pt idx="99">
                  <c:v>5.2972999999999999</c:v>
                </c:pt>
                <c:pt idx="100">
                  <c:v>5.3472999999999997</c:v>
                </c:pt>
                <c:pt idx="101">
                  <c:v>5.3973000000000004</c:v>
                </c:pt>
                <c:pt idx="102">
                  <c:v>5.4473000000000003</c:v>
                </c:pt>
                <c:pt idx="103">
                  <c:v>5.4973000000000001</c:v>
                </c:pt>
                <c:pt idx="104">
                  <c:v>5.5472999999999999</c:v>
                </c:pt>
                <c:pt idx="105">
                  <c:v>5.5972999999999997</c:v>
                </c:pt>
                <c:pt idx="106">
                  <c:v>5.6473000000000004</c:v>
                </c:pt>
                <c:pt idx="107">
                  <c:v>5.6973000000000003</c:v>
                </c:pt>
                <c:pt idx="108">
                  <c:v>5.7473000000000001</c:v>
                </c:pt>
                <c:pt idx="109">
                  <c:v>5.7972999999999999</c:v>
                </c:pt>
                <c:pt idx="110">
                  <c:v>5.8472999999999997</c:v>
                </c:pt>
                <c:pt idx="111">
                  <c:v>5.8973000000000004</c:v>
                </c:pt>
                <c:pt idx="112" formatCode="0.00E+00">
                  <c:v>5.9473000000000003</c:v>
                </c:pt>
                <c:pt idx="113" formatCode="0.00E+00">
                  <c:v>5.9973000000000001</c:v>
                </c:pt>
                <c:pt idx="114">
                  <c:v>6.0473100000000004</c:v>
                </c:pt>
                <c:pt idx="115">
                  <c:v>6.0973100000000002</c:v>
                </c:pt>
                <c:pt idx="116">
                  <c:v>6.1473100000000001</c:v>
                </c:pt>
                <c:pt idx="117">
                  <c:v>6.1973099999999999</c:v>
                </c:pt>
                <c:pt idx="118">
                  <c:v>6.2473099999999997</c:v>
                </c:pt>
                <c:pt idx="119">
                  <c:v>6.2973100000000004</c:v>
                </c:pt>
                <c:pt idx="120">
                  <c:v>6.3473100000000002</c:v>
                </c:pt>
                <c:pt idx="121">
                  <c:v>6.3973100000000001</c:v>
                </c:pt>
                <c:pt idx="122">
                  <c:v>6.4473099999999999</c:v>
                </c:pt>
                <c:pt idx="123">
                  <c:v>6.4973099999999997</c:v>
                </c:pt>
                <c:pt idx="124">
                  <c:v>6.5473100000000004</c:v>
                </c:pt>
                <c:pt idx="125">
                  <c:v>6.5973100000000002</c:v>
                </c:pt>
                <c:pt idx="126">
                  <c:v>6.6473100000000001</c:v>
                </c:pt>
                <c:pt idx="127">
                  <c:v>6.6973099999999999</c:v>
                </c:pt>
                <c:pt idx="128">
                  <c:v>6.7473099999999997</c:v>
                </c:pt>
                <c:pt idx="129">
                  <c:v>6.7973100000000004</c:v>
                </c:pt>
                <c:pt idx="130">
                  <c:v>6.8473100000000002</c:v>
                </c:pt>
                <c:pt idx="131">
                  <c:v>6.8973100000000001</c:v>
                </c:pt>
                <c:pt idx="132">
                  <c:v>6.9473099999999999</c:v>
                </c:pt>
                <c:pt idx="133">
                  <c:v>6.9973099999999997</c:v>
                </c:pt>
                <c:pt idx="134">
                  <c:v>7.0473100000000004</c:v>
                </c:pt>
                <c:pt idx="135">
                  <c:v>7.0973100000000002</c:v>
                </c:pt>
                <c:pt idx="136">
                  <c:v>7.1473100000000001</c:v>
                </c:pt>
                <c:pt idx="137">
                  <c:v>7.1973099999999999</c:v>
                </c:pt>
                <c:pt idx="138">
                  <c:v>7.2473099999999997</c:v>
                </c:pt>
                <c:pt idx="139">
                  <c:v>7.2973100000000004</c:v>
                </c:pt>
                <c:pt idx="140">
                  <c:v>7.3473100000000002</c:v>
                </c:pt>
                <c:pt idx="141">
                  <c:v>7.3973100000000001</c:v>
                </c:pt>
                <c:pt idx="142">
                  <c:v>7.4473099999999999</c:v>
                </c:pt>
                <c:pt idx="143">
                  <c:v>7.4973099999999997</c:v>
                </c:pt>
                <c:pt idx="144">
                  <c:v>7.5473100000000004</c:v>
                </c:pt>
                <c:pt idx="145">
                  <c:v>7.5973100000000002</c:v>
                </c:pt>
                <c:pt idx="146">
                  <c:v>7.6473100000000001</c:v>
                </c:pt>
                <c:pt idx="147">
                  <c:v>7.6973099999999999</c:v>
                </c:pt>
                <c:pt idx="148">
                  <c:v>7.7473099999999997</c:v>
                </c:pt>
                <c:pt idx="149">
                  <c:v>7.7973100000000004</c:v>
                </c:pt>
                <c:pt idx="150">
                  <c:v>7.8473100000000002</c:v>
                </c:pt>
                <c:pt idx="151">
                  <c:v>7.8973100000000001</c:v>
                </c:pt>
                <c:pt idx="152">
                  <c:v>7.9473099999999999</c:v>
                </c:pt>
                <c:pt idx="153">
                  <c:v>7.9973099999999997</c:v>
                </c:pt>
                <c:pt idx="154">
                  <c:v>8.0473099999999995</c:v>
                </c:pt>
                <c:pt idx="155">
                  <c:v>8.0973100000000002</c:v>
                </c:pt>
                <c:pt idx="156">
                  <c:v>8.1473099999999992</c:v>
                </c:pt>
                <c:pt idx="157">
                  <c:v>8.1973099999999999</c:v>
                </c:pt>
                <c:pt idx="158">
                  <c:v>8.2473100000000006</c:v>
                </c:pt>
                <c:pt idx="159">
                  <c:v>8.2973099999999995</c:v>
                </c:pt>
                <c:pt idx="160">
                  <c:v>8.3473100000000002</c:v>
                </c:pt>
                <c:pt idx="161">
                  <c:v>8.3973099999999992</c:v>
                </c:pt>
                <c:pt idx="162">
                  <c:v>8.4473099999999999</c:v>
                </c:pt>
                <c:pt idx="163">
                  <c:v>8.4973100000000006</c:v>
                </c:pt>
                <c:pt idx="164">
                  <c:v>8.5473099999999995</c:v>
                </c:pt>
                <c:pt idx="165">
                  <c:v>8.5973100000000002</c:v>
                </c:pt>
                <c:pt idx="166">
                  <c:v>8.6473200000000006</c:v>
                </c:pt>
                <c:pt idx="167">
                  <c:v>8.6973199999999995</c:v>
                </c:pt>
                <c:pt idx="168">
                  <c:v>8.7473200000000002</c:v>
                </c:pt>
                <c:pt idx="169">
                  <c:v>8.7973199999999991</c:v>
                </c:pt>
                <c:pt idx="170">
                  <c:v>8.8473199999999999</c:v>
                </c:pt>
                <c:pt idx="171">
                  <c:v>8.8973200000000006</c:v>
                </c:pt>
                <c:pt idx="172">
                  <c:v>8.9473199999999995</c:v>
                </c:pt>
                <c:pt idx="173">
                  <c:v>8.9973200000000002</c:v>
                </c:pt>
                <c:pt idx="174">
                  <c:v>9.0473199999999991</c:v>
                </c:pt>
                <c:pt idx="175">
                  <c:v>9.0973199999999999</c:v>
                </c:pt>
                <c:pt idx="176">
                  <c:v>9.1473200000000006</c:v>
                </c:pt>
                <c:pt idx="177">
                  <c:v>9.1973199999999995</c:v>
                </c:pt>
                <c:pt idx="178">
                  <c:v>9.2473200000000002</c:v>
                </c:pt>
                <c:pt idx="179">
                  <c:v>9.2973199999999991</c:v>
                </c:pt>
                <c:pt idx="180">
                  <c:v>9.3473199999999999</c:v>
                </c:pt>
                <c:pt idx="181">
                  <c:v>9.3973200000000006</c:v>
                </c:pt>
                <c:pt idx="182">
                  <c:v>9.4473199999999995</c:v>
                </c:pt>
                <c:pt idx="183">
                  <c:v>9.4973200000000002</c:v>
                </c:pt>
                <c:pt idx="184">
                  <c:v>9.5473199999999991</c:v>
                </c:pt>
                <c:pt idx="185">
                  <c:v>9.5973199999999999</c:v>
                </c:pt>
                <c:pt idx="186">
                  <c:v>9.6473200000000006</c:v>
                </c:pt>
                <c:pt idx="187">
                  <c:v>9.6973199999999995</c:v>
                </c:pt>
                <c:pt idx="188">
                  <c:v>9.7473200000000002</c:v>
                </c:pt>
                <c:pt idx="189">
                  <c:v>9.7973199999999991</c:v>
                </c:pt>
                <c:pt idx="190">
                  <c:v>9.8473199999999999</c:v>
                </c:pt>
              </c:numCache>
            </c:numRef>
          </c:xVal>
          <c:yVal>
            <c:numRef>
              <c:f>'2-lin'!$S$230:$S$420</c:f>
              <c:numCache>
                <c:formatCode>0.00E+00</c:formatCode>
                <c:ptCount val="191"/>
                <c:pt idx="0">
                  <c:v>4.7136799999999996E-3</c:v>
                </c:pt>
                <c:pt idx="1">
                  <c:v>4.58057E-3</c:v>
                </c:pt>
                <c:pt idx="2">
                  <c:v>4.44766E-3</c:v>
                </c:pt>
                <c:pt idx="3">
                  <c:v>4.3149399999999997E-3</c:v>
                </c:pt>
                <c:pt idx="4">
                  <c:v>4.1824200000000001E-3</c:v>
                </c:pt>
                <c:pt idx="5">
                  <c:v>4.0500900000000001E-3</c:v>
                </c:pt>
                <c:pt idx="6">
                  <c:v>2.25916E-2</c:v>
                </c:pt>
                <c:pt idx="7">
                  <c:v>4.1085499999999997E-2</c:v>
                </c:pt>
                <c:pt idx="8">
                  <c:v>4.1363900000000002E-2</c:v>
                </c:pt>
                <c:pt idx="9">
                  <c:v>4.1643199999999998E-2</c:v>
                </c:pt>
                <c:pt idx="10">
                  <c:v>4.19234E-2</c:v>
                </c:pt>
                <c:pt idx="11">
                  <c:v>4.2204499999999999E-2</c:v>
                </c:pt>
                <c:pt idx="12">
                  <c:v>4.2486299999999998E-2</c:v>
                </c:pt>
                <c:pt idx="13">
                  <c:v>4.2768800000000003E-2</c:v>
                </c:pt>
                <c:pt idx="14">
                  <c:v>4.3052100000000003E-2</c:v>
                </c:pt>
                <c:pt idx="15">
                  <c:v>4.3335899999999997E-2</c:v>
                </c:pt>
                <c:pt idx="16">
                  <c:v>4.3620300000000001E-2</c:v>
                </c:pt>
                <c:pt idx="17">
                  <c:v>4.3905199999999998E-2</c:v>
                </c:pt>
                <c:pt idx="18">
                  <c:v>4.4190399999999998E-2</c:v>
                </c:pt>
                <c:pt idx="19">
                  <c:v>4.4476000000000002E-2</c:v>
                </c:pt>
                <c:pt idx="20">
                  <c:v>4.47619E-2</c:v>
                </c:pt>
                <c:pt idx="21">
                  <c:v>4.5047900000000002E-2</c:v>
                </c:pt>
                <c:pt idx="22">
                  <c:v>4.5333999999999999E-2</c:v>
                </c:pt>
                <c:pt idx="23">
                  <c:v>4.56202E-2</c:v>
                </c:pt>
                <c:pt idx="24">
                  <c:v>4.5906200000000001E-2</c:v>
                </c:pt>
                <c:pt idx="25">
                  <c:v>4.61921E-2</c:v>
                </c:pt>
                <c:pt idx="26">
                  <c:v>4.6477699999999997E-2</c:v>
                </c:pt>
                <c:pt idx="27">
                  <c:v>4.6762900000000003E-2</c:v>
                </c:pt>
                <c:pt idx="28">
                  <c:v>4.7047600000000002E-2</c:v>
                </c:pt>
                <c:pt idx="29">
                  <c:v>4.73318E-2</c:v>
                </c:pt>
                <c:pt idx="30">
                  <c:v>4.76151E-2</c:v>
                </c:pt>
                <c:pt idx="31">
                  <c:v>4.7897700000000001E-2</c:v>
                </c:pt>
                <c:pt idx="32">
                  <c:v>4.8179300000000001E-2</c:v>
                </c:pt>
                <c:pt idx="33">
                  <c:v>4.8459700000000001E-2</c:v>
                </c:pt>
                <c:pt idx="34">
                  <c:v>4.8738999999999998E-2</c:v>
                </c:pt>
                <c:pt idx="35">
                  <c:v>4.9016799999999999E-2</c:v>
                </c:pt>
                <c:pt idx="36">
                  <c:v>4.9293099999999999E-2</c:v>
                </c:pt>
                <c:pt idx="37">
                  <c:v>4.9567699999999999E-2</c:v>
                </c:pt>
                <c:pt idx="38">
                  <c:v>4.9840500000000003E-2</c:v>
                </c:pt>
                <c:pt idx="39">
                  <c:v>5.0111200000000002E-2</c:v>
                </c:pt>
                <c:pt idx="40">
                  <c:v>5.0379699999999999E-2</c:v>
                </c:pt>
                <c:pt idx="41">
                  <c:v>5.0645900000000001E-2</c:v>
                </c:pt>
                <c:pt idx="42">
                  <c:v>5.0909500000000003E-2</c:v>
                </c:pt>
                <c:pt idx="43">
                  <c:v>5.1170300000000002E-2</c:v>
                </c:pt>
                <c:pt idx="44">
                  <c:v>5.1428099999999997E-2</c:v>
                </c:pt>
                <c:pt idx="45">
                  <c:v>5.1682800000000001E-2</c:v>
                </c:pt>
                <c:pt idx="46">
                  <c:v>5.1934099999999997E-2</c:v>
                </c:pt>
                <c:pt idx="47">
                  <c:v>5.2181699999999998E-2</c:v>
                </c:pt>
                <c:pt idx="48">
                  <c:v>5.2425600000000003E-2</c:v>
                </c:pt>
                <c:pt idx="49">
                  <c:v>5.2665299999999998E-2</c:v>
                </c:pt>
                <c:pt idx="50">
                  <c:v>5.2900599999999999E-2</c:v>
                </c:pt>
                <c:pt idx="51">
                  <c:v>5.3131400000000002E-2</c:v>
                </c:pt>
                <c:pt idx="52">
                  <c:v>5.33572E-2</c:v>
                </c:pt>
                <c:pt idx="53">
                  <c:v>5.3577899999999998E-2</c:v>
                </c:pt>
                <c:pt idx="54">
                  <c:v>5.3793199999999999E-2</c:v>
                </c:pt>
                <c:pt idx="55">
                  <c:v>5.4002700000000001E-2</c:v>
                </c:pt>
                <c:pt idx="56">
                  <c:v>5.4206200000000003E-2</c:v>
                </c:pt>
                <c:pt idx="57">
                  <c:v>5.4403199999999999E-2</c:v>
                </c:pt>
                <c:pt idx="58">
                  <c:v>5.4593599999999999E-2</c:v>
                </c:pt>
                <c:pt idx="59">
                  <c:v>5.4776999999999999E-2</c:v>
                </c:pt>
                <c:pt idx="60">
                  <c:v>5.4952899999999999E-2</c:v>
                </c:pt>
                <c:pt idx="61">
                  <c:v>5.5121099999999999E-2</c:v>
                </c:pt>
                <c:pt idx="62">
                  <c:v>5.5281200000000003E-2</c:v>
                </c:pt>
                <c:pt idx="63">
                  <c:v>5.5432700000000001E-2</c:v>
                </c:pt>
                <c:pt idx="64">
                  <c:v>5.5575399999999997E-2</c:v>
                </c:pt>
                <c:pt idx="65">
                  <c:v>5.5708800000000003E-2</c:v>
                </c:pt>
                <c:pt idx="66">
                  <c:v>5.5832399999999997E-2</c:v>
                </c:pt>
                <c:pt idx="67">
                  <c:v>5.5945799999999997E-2</c:v>
                </c:pt>
                <c:pt idx="68">
                  <c:v>5.60487E-2</c:v>
                </c:pt>
                <c:pt idx="69">
                  <c:v>5.6140500000000003E-2</c:v>
                </c:pt>
                <c:pt idx="70">
                  <c:v>5.6220800000000001E-2</c:v>
                </c:pt>
                <c:pt idx="71">
                  <c:v>5.6289100000000002E-2</c:v>
                </c:pt>
                <c:pt idx="72">
                  <c:v>5.63448E-2</c:v>
                </c:pt>
                <c:pt idx="73">
                  <c:v>5.6387699999999999E-2</c:v>
                </c:pt>
                <c:pt idx="74">
                  <c:v>5.6417000000000002E-2</c:v>
                </c:pt>
                <c:pt idx="75">
                  <c:v>5.6432299999999998E-2</c:v>
                </c:pt>
                <c:pt idx="76">
                  <c:v>5.6432999999999997E-2</c:v>
                </c:pt>
                <c:pt idx="77">
                  <c:v>5.6418599999999999E-2</c:v>
                </c:pt>
                <c:pt idx="78">
                  <c:v>5.6388599999999997E-2</c:v>
                </c:pt>
                <c:pt idx="79">
                  <c:v>5.6342299999999998E-2</c:v>
                </c:pt>
                <c:pt idx="80">
                  <c:v>5.6279299999999997E-2</c:v>
                </c:pt>
                <c:pt idx="81">
                  <c:v>5.61988E-2</c:v>
                </c:pt>
                <c:pt idx="82">
                  <c:v>5.6100400000000002E-2</c:v>
                </c:pt>
                <c:pt idx="83">
                  <c:v>5.5983499999999999E-2</c:v>
                </c:pt>
                <c:pt idx="84">
                  <c:v>5.5847300000000002E-2</c:v>
                </c:pt>
                <c:pt idx="85">
                  <c:v>5.5691400000000002E-2</c:v>
                </c:pt>
                <c:pt idx="86">
                  <c:v>5.5515099999999998E-2</c:v>
                </c:pt>
                <c:pt idx="87">
                  <c:v>5.53178E-2</c:v>
                </c:pt>
                <c:pt idx="88">
                  <c:v>5.5098800000000003E-2</c:v>
                </c:pt>
                <c:pt idx="89">
                  <c:v>5.4857599999999999E-2</c:v>
                </c:pt>
                <c:pt idx="90">
                  <c:v>5.4593599999999999E-2</c:v>
                </c:pt>
                <c:pt idx="91">
                  <c:v>5.4306100000000003E-2</c:v>
                </c:pt>
                <c:pt idx="92">
                  <c:v>5.3994599999999997E-2</c:v>
                </c:pt>
                <c:pt idx="93">
                  <c:v>5.3658400000000002E-2</c:v>
                </c:pt>
                <c:pt idx="94">
                  <c:v>5.32971E-2</c:v>
                </c:pt>
                <c:pt idx="95">
                  <c:v>5.2909900000000003E-2</c:v>
                </c:pt>
                <c:pt idx="96">
                  <c:v>5.2496500000000001E-2</c:v>
                </c:pt>
                <c:pt idx="97">
                  <c:v>5.2056199999999997E-2</c:v>
                </c:pt>
                <c:pt idx="98">
                  <c:v>5.1588700000000001E-2</c:v>
                </c:pt>
                <c:pt idx="99">
                  <c:v>5.1093300000000001E-2</c:v>
                </c:pt>
                <c:pt idx="100">
                  <c:v>5.0569799999999998E-2</c:v>
                </c:pt>
                <c:pt idx="101">
                  <c:v>5.0017800000000001E-2</c:v>
                </c:pt>
                <c:pt idx="102">
                  <c:v>4.9436800000000003E-2</c:v>
                </c:pt>
                <c:pt idx="103">
                  <c:v>4.8826599999999998E-2</c:v>
                </c:pt>
                <c:pt idx="104">
                  <c:v>4.8187099999999997E-2</c:v>
                </c:pt>
                <c:pt idx="105">
                  <c:v>4.7518100000000001E-2</c:v>
                </c:pt>
                <c:pt idx="106">
                  <c:v>4.6819399999999997E-2</c:v>
                </c:pt>
                <c:pt idx="107">
                  <c:v>4.6091100000000003E-2</c:v>
                </c:pt>
                <c:pt idx="108">
                  <c:v>4.53333E-2</c:v>
                </c:pt>
                <c:pt idx="109">
                  <c:v>4.4546200000000001E-2</c:v>
                </c:pt>
                <c:pt idx="110">
                  <c:v>4.3729999999999998E-2</c:v>
                </c:pt>
                <c:pt idx="111">
                  <c:v>4.2885300000000001E-2</c:v>
                </c:pt>
                <c:pt idx="112">
                  <c:v>4.2012500000000001E-2</c:v>
                </c:pt>
                <c:pt idx="113">
                  <c:v>4.1112299999999997E-2</c:v>
                </c:pt>
                <c:pt idx="114">
                  <c:v>4.0185600000000002E-2</c:v>
                </c:pt>
                <c:pt idx="115">
                  <c:v>3.9233400000000002E-2</c:v>
                </c:pt>
                <c:pt idx="116">
                  <c:v>3.8256900000000003E-2</c:v>
                </c:pt>
                <c:pt idx="117">
                  <c:v>3.7257400000000003E-2</c:v>
                </c:pt>
                <c:pt idx="118">
                  <c:v>3.6236499999999998E-2</c:v>
                </c:pt>
                <c:pt idx="119">
                  <c:v>3.5195999999999998E-2</c:v>
                </c:pt>
                <c:pt idx="120">
                  <c:v>3.4138000000000002E-2</c:v>
                </c:pt>
                <c:pt idx="121">
                  <c:v>3.30646E-2</c:v>
                </c:pt>
                <c:pt idx="122">
                  <c:v>3.1978600000000003E-2</c:v>
                </c:pt>
                <c:pt idx="123">
                  <c:v>3.08826E-2</c:v>
                </c:pt>
                <c:pt idx="124">
                  <c:v>2.9779900000000002E-2</c:v>
                </c:pt>
                <c:pt idx="125">
                  <c:v>2.8673799999999999E-2</c:v>
                </c:pt>
                <c:pt idx="126">
                  <c:v>2.72156E-2</c:v>
                </c:pt>
                <c:pt idx="127">
                  <c:v>2.5153600000000002E-2</c:v>
                </c:pt>
                <c:pt idx="128">
                  <c:v>2.2919800000000001E-2</c:v>
                </c:pt>
                <c:pt idx="129">
                  <c:v>2.0842800000000002E-2</c:v>
                </c:pt>
                <c:pt idx="130">
                  <c:v>2.2929700000000001E-2</c:v>
                </c:pt>
                <c:pt idx="131">
                  <c:v>2.4416500000000001E-2</c:v>
                </c:pt>
                <c:pt idx="132">
                  <c:v>2.21202E-2</c:v>
                </c:pt>
                <c:pt idx="133">
                  <c:v>2.0039899999999999E-2</c:v>
                </c:pt>
                <c:pt idx="134">
                  <c:v>1.8155299999999999E-2</c:v>
                </c:pt>
                <c:pt idx="135">
                  <c:v>1.6447799999999999E-2</c:v>
                </c:pt>
                <c:pt idx="136">
                  <c:v>1.49009E-2</c:v>
                </c:pt>
                <c:pt idx="137">
                  <c:v>1.3499499999999999E-2</c:v>
                </c:pt>
                <c:pt idx="138">
                  <c:v>1.22299E-2</c:v>
                </c:pt>
                <c:pt idx="139">
                  <c:v>1.10797E-2</c:v>
                </c:pt>
                <c:pt idx="140">
                  <c:v>1.0037600000000001E-2</c:v>
                </c:pt>
                <c:pt idx="141">
                  <c:v>9.0935200000000008E-3</c:v>
                </c:pt>
                <c:pt idx="142">
                  <c:v>8.2382199999999992E-3</c:v>
                </c:pt>
                <c:pt idx="143">
                  <c:v>7.4633399999999997E-3</c:v>
                </c:pt>
                <c:pt idx="144">
                  <c:v>6.7613200000000004E-3</c:v>
                </c:pt>
                <c:pt idx="145">
                  <c:v>6.1253000000000002E-3</c:v>
                </c:pt>
                <c:pt idx="146">
                  <c:v>5.5490799999999996E-3</c:v>
                </c:pt>
                <c:pt idx="147">
                  <c:v>5.02704E-3</c:v>
                </c:pt>
                <c:pt idx="148">
                  <c:v>4.5540700000000003E-3</c:v>
                </c:pt>
                <c:pt idx="149">
                  <c:v>4.1255600000000003E-3</c:v>
                </c:pt>
                <c:pt idx="150">
                  <c:v>3.7373300000000001E-3</c:v>
                </c:pt>
                <c:pt idx="151">
                  <c:v>3.38558E-3</c:v>
                </c:pt>
                <c:pt idx="152">
                  <c:v>3.0668800000000001E-3</c:v>
                </c:pt>
                <c:pt idx="153">
                  <c:v>2.7781300000000002E-3</c:v>
                </c:pt>
                <c:pt idx="154">
                  <c:v>2.5164900000000001E-3</c:v>
                </c:pt>
                <c:pt idx="155">
                  <c:v>2.2794199999999999E-3</c:v>
                </c:pt>
                <c:pt idx="156">
                  <c:v>2.0646100000000001E-3</c:v>
                </c:pt>
                <c:pt idx="157">
                  <c:v>1.86995E-3</c:v>
                </c:pt>
                <c:pt idx="158">
                  <c:v>1.6935400000000001E-3</c:v>
                </c:pt>
                <c:pt idx="159">
                  <c:v>1.53367E-3</c:v>
                </c:pt>
                <c:pt idx="160">
                  <c:v>1.3887699999999999E-3</c:v>
                </c:pt>
                <c:pt idx="161">
                  <c:v>1.2574299999999999E-3</c:v>
                </c:pt>
                <c:pt idx="162">
                  <c:v>1.1383599999999999E-3</c:v>
                </c:pt>
                <c:pt idx="163">
                  <c:v>1.03041E-3</c:v>
                </c:pt>
                <c:pt idx="164">
                  <c:v>9.32517E-4</c:v>
                </c:pt>
                <c:pt idx="165">
                  <c:v>8.4372799999999997E-4</c:v>
                </c:pt>
                <c:pt idx="166">
                  <c:v>7.6317500000000005E-4</c:v>
                </c:pt>
                <c:pt idx="167">
                  <c:v>6.9007200000000002E-4</c:v>
                </c:pt>
                <c:pt idx="168">
                  <c:v>6.2370700000000004E-4</c:v>
                </c:pt>
                <c:pt idx="169">
                  <c:v>5.6342999999999996E-4</c:v>
                </c:pt>
                <c:pt idx="170">
                  <c:v>5.0865399999999999E-4</c:v>
                </c:pt>
                <c:pt idx="171">
                  <c:v>4.5884300000000001E-4</c:v>
                </c:pt>
                <c:pt idx="172">
                  <c:v>4.1351199999999999E-4</c:v>
                </c:pt>
                <c:pt idx="173">
                  <c:v>3.7221800000000001E-4</c:v>
                </c:pt>
                <c:pt idx="174">
                  <c:v>3.3455699999999998E-4</c:v>
                </c:pt>
                <c:pt idx="175">
                  <c:v>3.0016299999999999E-4</c:v>
                </c:pt>
                <c:pt idx="176">
                  <c:v>2.6869799999999999E-4</c:v>
                </c:pt>
                <c:pt idx="177">
                  <c:v>2.3985799999999999E-4</c:v>
                </c:pt>
                <c:pt idx="178">
                  <c:v>2.13358E-4</c:v>
                </c:pt>
                <c:pt idx="179">
                  <c:v>1.8894199999999999E-4</c:v>
                </c:pt>
                <c:pt idx="180">
                  <c:v>1.6636999999999999E-4</c:v>
                </c:pt>
                <c:pt idx="181">
                  <c:v>1.45422E-4</c:v>
                </c:pt>
                <c:pt idx="182">
                  <c:v>1.2589400000000001E-4</c:v>
                </c:pt>
                <c:pt idx="183">
                  <c:v>1.07595E-4</c:v>
                </c:pt>
                <c:pt idx="184">
                  <c:v>9.0346299999999999E-5</c:v>
                </c:pt>
                <c:pt idx="185">
                  <c:v>7.3979600000000006E-5</c:v>
                </c:pt>
                <c:pt idx="186">
                  <c:v>5.8335199999999997E-5</c:v>
                </c:pt>
                <c:pt idx="187">
                  <c:v>4.3260300000000003E-5</c:v>
                </c:pt>
                <c:pt idx="188">
                  <c:v>2.8607700000000001E-5</c:v>
                </c:pt>
                <c:pt idx="189">
                  <c:v>1.42344E-5</c:v>
                </c:pt>
                <c:pt idx="190">
                  <c:v>-1.3969300000000001E-10</c:v>
                </c:pt>
              </c:numCache>
            </c:numRef>
          </c:yVal>
          <c:smooth val="0"/>
        </c:ser>
        <c:ser>
          <c:idx val="6"/>
          <c:order val="2"/>
          <c:tx>
            <c:v>Load Case 3</c:v>
          </c:tx>
          <c:spPr>
            <a:ln w="22225" cap="rnd">
              <a:solidFill>
                <a:srgbClr val="FFC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'3-lin'!$M$230:$M$420</c:f>
              <c:numCache>
                <c:formatCode>General</c:formatCode>
                <c:ptCount val="191"/>
                <c:pt idx="0">
                  <c:v>0</c:v>
                </c:pt>
                <c:pt idx="1">
                  <c:v>0.10788300000000001</c:v>
                </c:pt>
                <c:pt idx="2">
                  <c:v>0.21576699999999999</c:v>
                </c:pt>
                <c:pt idx="3">
                  <c:v>0.32364999999999999</c:v>
                </c:pt>
                <c:pt idx="4">
                  <c:v>0.431533</c:v>
                </c:pt>
                <c:pt idx="5">
                  <c:v>0.53941700000000004</c:v>
                </c:pt>
                <c:pt idx="6">
                  <c:v>0.64729999999999999</c:v>
                </c:pt>
                <c:pt idx="7">
                  <c:v>0.69730000000000003</c:v>
                </c:pt>
                <c:pt idx="8">
                  <c:v>0.74729999999999996</c:v>
                </c:pt>
                <c:pt idx="9">
                  <c:v>0.79730000000000001</c:v>
                </c:pt>
                <c:pt idx="10">
                  <c:v>0.84730000000000005</c:v>
                </c:pt>
                <c:pt idx="11">
                  <c:v>0.89729999999999999</c:v>
                </c:pt>
                <c:pt idx="12">
                  <c:v>0.94730000000000003</c:v>
                </c:pt>
                <c:pt idx="13">
                  <c:v>0.99729999999999996</c:v>
                </c:pt>
                <c:pt idx="14">
                  <c:v>1.0472999999999999</c:v>
                </c:pt>
                <c:pt idx="15">
                  <c:v>1.0972999999999999</c:v>
                </c:pt>
                <c:pt idx="16">
                  <c:v>1.1473</c:v>
                </c:pt>
                <c:pt idx="17">
                  <c:v>1.1973</c:v>
                </c:pt>
                <c:pt idx="18">
                  <c:v>1.2473000000000001</c:v>
                </c:pt>
                <c:pt idx="19">
                  <c:v>1.2972999999999999</c:v>
                </c:pt>
                <c:pt idx="20">
                  <c:v>1.3472999999999999</c:v>
                </c:pt>
                <c:pt idx="21">
                  <c:v>1.3973</c:v>
                </c:pt>
                <c:pt idx="22">
                  <c:v>1.4473</c:v>
                </c:pt>
                <c:pt idx="23">
                  <c:v>1.4973000000000001</c:v>
                </c:pt>
                <c:pt idx="24">
                  <c:v>1.5472999999999999</c:v>
                </c:pt>
                <c:pt idx="25">
                  <c:v>1.5972999999999999</c:v>
                </c:pt>
                <c:pt idx="26">
                  <c:v>1.6473</c:v>
                </c:pt>
                <c:pt idx="27">
                  <c:v>1.6973</c:v>
                </c:pt>
                <c:pt idx="28">
                  <c:v>1.7473000000000001</c:v>
                </c:pt>
                <c:pt idx="29">
                  <c:v>1.7972999999999999</c:v>
                </c:pt>
                <c:pt idx="30">
                  <c:v>1.8472999999999999</c:v>
                </c:pt>
                <c:pt idx="31">
                  <c:v>1.8973</c:v>
                </c:pt>
                <c:pt idx="32">
                  <c:v>1.9473</c:v>
                </c:pt>
                <c:pt idx="33">
                  <c:v>1.9973000000000001</c:v>
                </c:pt>
                <c:pt idx="34">
                  <c:v>2.0472999999999999</c:v>
                </c:pt>
                <c:pt idx="35">
                  <c:v>2.0973000000000002</c:v>
                </c:pt>
                <c:pt idx="36">
                  <c:v>2.1473</c:v>
                </c:pt>
                <c:pt idx="37">
                  <c:v>2.1972999999999998</c:v>
                </c:pt>
                <c:pt idx="38">
                  <c:v>2.2473000000000001</c:v>
                </c:pt>
                <c:pt idx="39">
                  <c:v>2.2972999999999999</c:v>
                </c:pt>
                <c:pt idx="40">
                  <c:v>2.3473000000000002</c:v>
                </c:pt>
                <c:pt idx="41">
                  <c:v>2.3973</c:v>
                </c:pt>
                <c:pt idx="42">
                  <c:v>2.4472999999999998</c:v>
                </c:pt>
                <c:pt idx="43">
                  <c:v>2.4973000000000001</c:v>
                </c:pt>
                <c:pt idx="44">
                  <c:v>2.5472999999999999</c:v>
                </c:pt>
                <c:pt idx="45">
                  <c:v>2.5973000000000002</c:v>
                </c:pt>
                <c:pt idx="46">
                  <c:v>2.6473</c:v>
                </c:pt>
                <c:pt idx="47">
                  <c:v>2.6972999999999998</c:v>
                </c:pt>
                <c:pt idx="48">
                  <c:v>2.7473000000000001</c:v>
                </c:pt>
                <c:pt idx="49">
                  <c:v>2.7972999999999999</c:v>
                </c:pt>
                <c:pt idx="50">
                  <c:v>2.8473000000000002</c:v>
                </c:pt>
                <c:pt idx="51">
                  <c:v>2.8973</c:v>
                </c:pt>
                <c:pt idx="52">
                  <c:v>2.9472999999999998</c:v>
                </c:pt>
                <c:pt idx="53">
                  <c:v>2.9973000000000001</c:v>
                </c:pt>
                <c:pt idx="54">
                  <c:v>3.0472999999999999</c:v>
                </c:pt>
                <c:pt idx="55">
                  <c:v>3.0973000000000002</c:v>
                </c:pt>
                <c:pt idx="56">
                  <c:v>3.1473</c:v>
                </c:pt>
                <c:pt idx="57">
                  <c:v>3.1972999999999998</c:v>
                </c:pt>
                <c:pt idx="58">
                  <c:v>3.2473000000000001</c:v>
                </c:pt>
                <c:pt idx="59">
                  <c:v>3.2972999999999999</c:v>
                </c:pt>
                <c:pt idx="60">
                  <c:v>3.3473000000000002</c:v>
                </c:pt>
                <c:pt idx="61">
                  <c:v>3.3973</c:v>
                </c:pt>
                <c:pt idx="62">
                  <c:v>3.4472999999999998</c:v>
                </c:pt>
                <c:pt idx="63">
                  <c:v>3.4973000000000001</c:v>
                </c:pt>
                <c:pt idx="64">
                  <c:v>3.5472999999999999</c:v>
                </c:pt>
                <c:pt idx="65">
                  <c:v>3.5973000000000002</c:v>
                </c:pt>
                <c:pt idx="66">
                  <c:v>3.6473</c:v>
                </c:pt>
                <c:pt idx="67">
                  <c:v>3.6972999999999998</c:v>
                </c:pt>
                <c:pt idx="68">
                  <c:v>3.7473000000000001</c:v>
                </c:pt>
                <c:pt idx="69">
                  <c:v>3.7972999999999999</c:v>
                </c:pt>
                <c:pt idx="70">
                  <c:v>3.8473000000000002</c:v>
                </c:pt>
                <c:pt idx="71">
                  <c:v>3.8973</c:v>
                </c:pt>
                <c:pt idx="72">
                  <c:v>3.9472999999999998</c:v>
                </c:pt>
                <c:pt idx="73">
                  <c:v>3.9973000000000001</c:v>
                </c:pt>
                <c:pt idx="74">
                  <c:v>4.0472999999999999</c:v>
                </c:pt>
                <c:pt idx="75">
                  <c:v>4.0972999999999997</c:v>
                </c:pt>
                <c:pt idx="76">
                  <c:v>4.1473000000000004</c:v>
                </c:pt>
                <c:pt idx="77">
                  <c:v>4.1973000000000003</c:v>
                </c:pt>
                <c:pt idx="78">
                  <c:v>4.2473000000000001</c:v>
                </c:pt>
                <c:pt idx="79">
                  <c:v>4.2972999999999999</c:v>
                </c:pt>
                <c:pt idx="80">
                  <c:v>4.3472999999999997</c:v>
                </c:pt>
                <c:pt idx="81">
                  <c:v>4.3973000000000004</c:v>
                </c:pt>
                <c:pt idx="82">
                  <c:v>4.4473000000000003</c:v>
                </c:pt>
                <c:pt idx="83">
                  <c:v>4.4973000000000001</c:v>
                </c:pt>
                <c:pt idx="84">
                  <c:v>4.5472999999999999</c:v>
                </c:pt>
                <c:pt idx="85">
                  <c:v>4.5972999999999997</c:v>
                </c:pt>
                <c:pt idx="86">
                  <c:v>4.6473000000000004</c:v>
                </c:pt>
                <c:pt idx="87">
                  <c:v>4.6973000000000003</c:v>
                </c:pt>
                <c:pt idx="88">
                  <c:v>4.7473000000000001</c:v>
                </c:pt>
                <c:pt idx="89">
                  <c:v>4.7972999999999999</c:v>
                </c:pt>
                <c:pt idx="90">
                  <c:v>4.8472999999999997</c:v>
                </c:pt>
                <c:pt idx="91">
                  <c:v>4.8973000000000004</c:v>
                </c:pt>
                <c:pt idx="92">
                  <c:v>4.9473000000000003</c:v>
                </c:pt>
                <c:pt idx="93">
                  <c:v>4.9973000000000001</c:v>
                </c:pt>
                <c:pt idx="94">
                  <c:v>5.0472999999999999</c:v>
                </c:pt>
                <c:pt idx="95">
                  <c:v>5.0972999999999997</c:v>
                </c:pt>
                <c:pt idx="96">
                  <c:v>5.1473000000000004</c:v>
                </c:pt>
                <c:pt idx="97">
                  <c:v>5.1973000000000003</c:v>
                </c:pt>
                <c:pt idx="98">
                  <c:v>5.2473000000000001</c:v>
                </c:pt>
                <c:pt idx="99">
                  <c:v>5.2972999999999999</c:v>
                </c:pt>
                <c:pt idx="100">
                  <c:v>5.3472999999999997</c:v>
                </c:pt>
                <c:pt idx="101">
                  <c:v>5.3973000000000004</c:v>
                </c:pt>
                <c:pt idx="102">
                  <c:v>5.4473000000000003</c:v>
                </c:pt>
                <c:pt idx="103">
                  <c:v>5.4973000000000001</c:v>
                </c:pt>
                <c:pt idx="104">
                  <c:v>5.5472999999999999</c:v>
                </c:pt>
                <c:pt idx="105">
                  <c:v>5.5972999999999997</c:v>
                </c:pt>
                <c:pt idx="106">
                  <c:v>5.6473000000000004</c:v>
                </c:pt>
                <c:pt idx="107">
                  <c:v>5.6973000000000003</c:v>
                </c:pt>
                <c:pt idx="108">
                  <c:v>5.7473000000000001</c:v>
                </c:pt>
                <c:pt idx="109">
                  <c:v>5.7972999999999999</c:v>
                </c:pt>
                <c:pt idx="110">
                  <c:v>5.8472999999999997</c:v>
                </c:pt>
                <c:pt idx="111">
                  <c:v>5.8973000000000004</c:v>
                </c:pt>
                <c:pt idx="112" formatCode="0.00E+00">
                  <c:v>5.9473000000000003</c:v>
                </c:pt>
                <c:pt idx="113" formatCode="0.00E+00">
                  <c:v>5.9973000000000001</c:v>
                </c:pt>
                <c:pt idx="114">
                  <c:v>6.0473100000000004</c:v>
                </c:pt>
                <c:pt idx="115">
                  <c:v>6.0973100000000002</c:v>
                </c:pt>
                <c:pt idx="116">
                  <c:v>6.1473100000000001</c:v>
                </c:pt>
                <c:pt idx="117">
                  <c:v>6.1973099999999999</c:v>
                </c:pt>
                <c:pt idx="118">
                  <c:v>6.2473099999999997</c:v>
                </c:pt>
                <c:pt idx="119">
                  <c:v>6.2973100000000004</c:v>
                </c:pt>
                <c:pt idx="120">
                  <c:v>6.3473100000000002</c:v>
                </c:pt>
                <c:pt idx="121">
                  <c:v>6.3973100000000001</c:v>
                </c:pt>
                <c:pt idx="122">
                  <c:v>6.4473099999999999</c:v>
                </c:pt>
                <c:pt idx="123">
                  <c:v>6.4973099999999997</c:v>
                </c:pt>
                <c:pt idx="124">
                  <c:v>6.5473100000000004</c:v>
                </c:pt>
                <c:pt idx="125">
                  <c:v>6.5973100000000002</c:v>
                </c:pt>
                <c:pt idx="126">
                  <c:v>6.6473100000000001</c:v>
                </c:pt>
                <c:pt idx="127">
                  <c:v>6.6973099999999999</c:v>
                </c:pt>
                <c:pt idx="128">
                  <c:v>6.7473099999999997</c:v>
                </c:pt>
                <c:pt idx="129">
                  <c:v>6.7973100000000004</c:v>
                </c:pt>
                <c:pt idx="130">
                  <c:v>6.8473100000000002</c:v>
                </c:pt>
                <c:pt idx="131">
                  <c:v>6.8973100000000001</c:v>
                </c:pt>
                <c:pt idx="132">
                  <c:v>6.9473099999999999</c:v>
                </c:pt>
                <c:pt idx="133">
                  <c:v>6.9973099999999997</c:v>
                </c:pt>
                <c:pt idx="134">
                  <c:v>7.0473100000000004</c:v>
                </c:pt>
                <c:pt idx="135">
                  <c:v>7.0973100000000002</c:v>
                </c:pt>
                <c:pt idx="136">
                  <c:v>7.1473100000000001</c:v>
                </c:pt>
                <c:pt idx="137">
                  <c:v>7.1973099999999999</c:v>
                </c:pt>
                <c:pt idx="138">
                  <c:v>7.2473099999999997</c:v>
                </c:pt>
                <c:pt idx="139">
                  <c:v>7.2973100000000004</c:v>
                </c:pt>
                <c:pt idx="140">
                  <c:v>7.3473100000000002</c:v>
                </c:pt>
                <c:pt idx="141">
                  <c:v>7.3973100000000001</c:v>
                </c:pt>
                <c:pt idx="142">
                  <c:v>7.4473099999999999</c:v>
                </c:pt>
                <c:pt idx="143">
                  <c:v>7.4973099999999997</c:v>
                </c:pt>
                <c:pt idx="144">
                  <c:v>7.5473100000000004</c:v>
                </c:pt>
                <c:pt idx="145">
                  <c:v>7.5973100000000002</c:v>
                </c:pt>
                <c:pt idx="146">
                  <c:v>7.6473100000000001</c:v>
                </c:pt>
                <c:pt idx="147">
                  <c:v>7.6973099999999999</c:v>
                </c:pt>
                <c:pt idx="148">
                  <c:v>7.7473099999999997</c:v>
                </c:pt>
                <c:pt idx="149">
                  <c:v>7.7973100000000004</c:v>
                </c:pt>
                <c:pt idx="150">
                  <c:v>7.8473100000000002</c:v>
                </c:pt>
                <c:pt idx="151">
                  <c:v>7.8973100000000001</c:v>
                </c:pt>
                <c:pt idx="152">
                  <c:v>7.9473099999999999</c:v>
                </c:pt>
                <c:pt idx="153">
                  <c:v>7.9973099999999997</c:v>
                </c:pt>
                <c:pt idx="154">
                  <c:v>8.0473099999999995</c:v>
                </c:pt>
                <c:pt idx="155">
                  <c:v>8.0973100000000002</c:v>
                </c:pt>
                <c:pt idx="156">
                  <c:v>8.1473099999999992</c:v>
                </c:pt>
                <c:pt idx="157">
                  <c:v>8.1973099999999999</c:v>
                </c:pt>
                <c:pt idx="158">
                  <c:v>8.2473100000000006</c:v>
                </c:pt>
                <c:pt idx="159">
                  <c:v>8.2973099999999995</c:v>
                </c:pt>
                <c:pt idx="160">
                  <c:v>8.3473100000000002</c:v>
                </c:pt>
                <c:pt idx="161">
                  <c:v>8.3973099999999992</c:v>
                </c:pt>
                <c:pt idx="162">
                  <c:v>8.4473099999999999</c:v>
                </c:pt>
                <c:pt idx="163">
                  <c:v>8.4973100000000006</c:v>
                </c:pt>
                <c:pt idx="164">
                  <c:v>8.5473099999999995</c:v>
                </c:pt>
                <c:pt idx="165">
                  <c:v>8.5973100000000002</c:v>
                </c:pt>
                <c:pt idx="166">
                  <c:v>8.6473200000000006</c:v>
                </c:pt>
                <c:pt idx="167">
                  <c:v>8.6973199999999995</c:v>
                </c:pt>
                <c:pt idx="168">
                  <c:v>8.7473200000000002</c:v>
                </c:pt>
                <c:pt idx="169">
                  <c:v>8.7973199999999991</c:v>
                </c:pt>
                <c:pt idx="170">
                  <c:v>8.8473199999999999</c:v>
                </c:pt>
                <c:pt idx="171">
                  <c:v>8.8973200000000006</c:v>
                </c:pt>
                <c:pt idx="172">
                  <c:v>8.9473199999999995</c:v>
                </c:pt>
                <c:pt idx="173">
                  <c:v>8.9973200000000002</c:v>
                </c:pt>
                <c:pt idx="174">
                  <c:v>9.0473199999999991</c:v>
                </c:pt>
                <c:pt idx="175">
                  <c:v>9.0973199999999999</c:v>
                </c:pt>
                <c:pt idx="176">
                  <c:v>9.1473200000000006</c:v>
                </c:pt>
                <c:pt idx="177">
                  <c:v>9.1973199999999995</c:v>
                </c:pt>
                <c:pt idx="178">
                  <c:v>9.2473200000000002</c:v>
                </c:pt>
                <c:pt idx="179">
                  <c:v>9.2973199999999991</c:v>
                </c:pt>
                <c:pt idx="180">
                  <c:v>9.3473199999999999</c:v>
                </c:pt>
                <c:pt idx="181">
                  <c:v>9.3973200000000006</c:v>
                </c:pt>
                <c:pt idx="182">
                  <c:v>9.4473199999999995</c:v>
                </c:pt>
                <c:pt idx="183">
                  <c:v>9.4973200000000002</c:v>
                </c:pt>
                <c:pt idx="184">
                  <c:v>9.5473199999999991</c:v>
                </c:pt>
                <c:pt idx="185">
                  <c:v>9.5973199999999999</c:v>
                </c:pt>
                <c:pt idx="186">
                  <c:v>9.6473200000000006</c:v>
                </c:pt>
                <c:pt idx="187">
                  <c:v>9.6973199999999995</c:v>
                </c:pt>
                <c:pt idx="188">
                  <c:v>9.7473200000000002</c:v>
                </c:pt>
                <c:pt idx="189">
                  <c:v>9.7973199999999991</c:v>
                </c:pt>
                <c:pt idx="190">
                  <c:v>9.8473199999999999</c:v>
                </c:pt>
              </c:numCache>
            </c:numRef>
          </c:xVal>
          <c:yVal>
            <c:numRef>
              <c:f>'3-lin'!$S$230:$S$420</c:f>
              <c:numCache>
                <c:formatCode>0.00E+00</c:formatCode>
                <c:ptCount val="191"/>
                <c:pt idx="0">
                  <c:v>5.9627600000000001E-3</c:v>
                </c:pt>
                <c:pt idx="1">
                  <c:v>5.7739000000000002E-3</c:v>
                </c:pt>
                <c:pt idx="2">
                  <c:v>5.5854199999999998E-3</c:v>
                </c:pt>
                <c:pt idx="3">
                  <c:v>5.3973199999999997E-3</c:v>
                </c:pt>
                <c:pt idx="4">
                  <c:v>5.2095800000000001E-3</c:v>
                </c:pt>
                <c:pt idx="5">
                  <c:v>5.0221800000000002E-3</c:v>
                </c:pt>
                <c:pt idx="6">
                  <c:v>2.78803E-2</c:v>
                </c:pt>
                <c:pt idx="7">
                  <c:v>5.0586800000000001E-2</c:v>
                </c:pt>
                <c:pt idx="8">
                  <c:v>5.0811000000000002E-2</c:v>
                </c:pt>
                <c:pt idx="9">
                  <c:v>5.1033599999999998E-2</c:v>
                </c:pt>
                <c:pt idx="10">
                  <c:v>5.1254500000000001E-2</c:v>
                </c:pt>
                <c:pt idx="11">
                  <c:v>5.1473600000000001E-2</c:v>
                </c:pt>
                <c:pt idx="12">
                  <c:v>5.1690800000000002E-2</c:v>
                </c:pt>
                <c:pt idx="13">
                  <c:v>5.1906000000000001E-2</c:v>
                </c:pt>
                <c:pt idx="14">
                  <c:v>5.2119100000000002E-2</c:v>
                </c:pt>
                <c:pt idx="15">
                  <c:v>5.2330000000000002E-2</c:v>
                </c:pt>
                <c:pt idx="16">
                  <c:v>5.2538500000000002E-2</c:v>
                </c:pt>
                <c:pt idx="17">
                  <c:v>5.27445E-2</c:v>
                </c:pt>
                <c:pt idx="18">
                  <c:v>5.2947800000000003E-2</c:v>
                </c:pt>
                <c:pt idx="19">
                  <c:v>5.3148399999999998E-2</c:v>
                </c:pt>
                <c:pt idx="20">
                  <c:v>5.33461E-2</c:v>
                </c:pt>
                <c:pt idx="21">
                  <c:v>5.35408E-2</c:v>
                </c:pt>
                <c:pt idx="22">
                  <c:v>5.3732299999999997E-2</c:v>
                </c:pt>
                <c:pt idx="23">
                  <c:v>5.3920500000000003E-2</c:v>
                </c:pt>
                <c:pt idx="24">
                  <c:v>5.4105100000000003E-2</c:v>
                </c:pt>
                <c:pt idx="25">
                  <c:v>5.4286099999999997E-2</c:v>
                </c:pt>
                <c:pt idx="26">
                  <c:v>5.4463299999999999E-2</c:v>
                </c:pt>
                <c:pt idx="27">
                  <c:v>5.4636499999999998E-2</c:v>
                </c:pt>
                <c:pt idx="28">
                  <c:v>5.4805600000000003E-2</c:v>
                </c:pt>
                <c:pt idx="29">
                  <c:v>5.49703E-2</c:v>
                </c:pt>
                <c:pt idx="30">
                  <c:v>5.5130499999999999E-2</c:v>
                </c:pt>
                <c:pt idx="31">
                  <c:v>5.5286000000000002E-2</c:v>
                </c:pt>
                <c:pt idx="32">
                  <c:v>5.5436600000000003E-2</c:v>
                </c:pt>
                <c:pt idx="33">
                  <c:v>5.5582100000000002E-2</c:v>
                </c:pt>
                <c:pt idx="34">
                  <c:v>5.5722300000000002E-2</c:v>
                </c:pt>
                <c:pt idx="35">
                  <c:v>5.5856999999999997E-2</c:v>
                </c:pt>
                <c:pt idx="36">
                  <c:v>5.5986000000000001E-2</c:v>
                </c:pt>
                <c:pt idx="37">
                  <c:v>5.6109100000000002E-2</c:v>
                </c:pt>
                <c:pt idx="38">
                  <c:v>5.6225999999999998E-2</c:v>
                </c:pt>
                <c:pt idx="39">
                  <c:v>5.6336600000000001E-2</c:v>
                </c:pt>
                <c:pt idx="40">
                  <c:v>5.6440499999999998E-2</c:v>
                </c:pt>
                <c:pt idx="41">
                  <c:v>5.65376E-2</c:v>
                </c:pt>
                <c:pt idx="42">
                  <c:v>5.66276E-2</c:v>
                </c:pt>
                <c:pt idx="43">
                  <c:v>5.6710200000000002E-2</c:v>
                </c:pt>
                <c:pt idx="44">
                  <c:v>5.6785200000000001E-2</c:v>
                </c:pt>
                <c:pt idx="45">
                  <c:v>5.6852399999999997E-2</c:v>
                </c:pt>
                <c:pt idx="46">
                  <c:v>5.6911499999999997E-2</c:v>
                </c:pt>
                <c:pt idx="47">
                  <c:v>5.6962100000000002E-2</c:v>
                </c:pt>
                <c:pt idx="48">
                  <c:v>5.7004100000000002E-2</c:v>
                </c:pt>
                <c:pt idx="49">
                  <c:v>5.7037200000000003E-2</c:v>
                </c:pt>
                <c:pt idx="50">
                  <c:v>5.7061000000000001E-2</c:v>
                </c:pt>
                <c:pt idx="51">
                  <c:v>5.7075300000000002E-2</c:v>
                </c:pt>
                <c:pt idx="52">
                  <c:v>5.7079699999999997E-2</c:v>
                </c:pt>
                <c:pt idx="53">
                  <c:v>5.7074E-2</c:v>
                </c:pt>
                <c:pt idx="54">
                  <c:v>5.7057900000000002E-2</c:v>
                </c:pt>
                <c:pt idx="55">
                  <c:v>5.7030999999999998E-2</c:v>
                </c:pt>
                <c:pt idx="56">
                  <c:v>5.6993099999999998E-2</c:v>
                </c:pt>
                <c:pt idx="57">
                  <c:v>5.6943800000000003E-2</c:v>
                </c:pt>
                <c:pt idx="58">
                  <c:v>5.6882799999999997E-2</c:v>
                </c:pt>
                <c:pt idx="59">
                  <c:v>5.6809699999999998E-2</c:v>
                </c:pt>
                <c:pt idx="60">
                  <c:v>5.6724299999999998E-2</c:v>
                </c:pt>
                <c:pt idx="61">
                  <c:v>5.6626099999999999E-2</c:v>
                </c:pt>
                <c:pt idx="62">
                  <c:v>5.65149E-2</c:v>
                </c:pt>
                <c:pt idx="63">
                  <c:v>5.63904E-2</c:v>
                </c:pt>
                <c:pt idx="64">
                  <c:v>5.6252000000000003E-2</c:v>
                </c:pt>
                <c:pt idx="65">
                  <c:v>5.6099700000000002E-2</c:v>
                </c:pt>
                <c:pt idx="66">
                  <c:v>5.5932799999999998E-2</c:v>
                </c:pt>
                <c:pt idx="67">
                  <c:v>5.5751299999999997E-2</c:v>
                </c:pt>
                <c:pt idx="68">
                  <c:v>5.55545E-2</c:v>
                </c:pt>
                <c:pt idx="69">
                  <c:v>5.53424E-2</c:v>
                </c:pt>
                <c:pt idx="70">
                  <c:v>5.5114400000000001E-2</c:v>
                </c:pt>
                <c:pt idx="71">
                  <c:v>5.4870200000000001E-2</c:v>
                </c:pt>
                <c:pt idx="72">
                  <c:v>5.4609499999999998E-2</c:v>
                </c:pt>
                <c:pt idx="73">
                  <c:v>5.4331999999999998E-2</c:v>
                </c:pt>
                <c:pt idx="74">
                  <c:v>5.4037300000000003E-2</c:v>
                </c:pt>
                <c:pt idx="75">
                  <c:v>5.3725099999999998E-2</c:v>
                </c:pt>
                <c:pt idx="76">
                  <c:v>5.3395100000000001E-2</c:v>
                </c:pt>
                <c:pt idx="77">
                  <c:v>5.3046900000000001E-2</c:v>
                </c:pt>
                <c:pt idx="78">
                  <c:v>5.2680299999999999E-2</c:v>
                </c:pt>
                <c:pt idx="79">
                  <c:v>5.2294899999999998E-2</c:v>
                </c:pt>
                <c:pt idx="80">
                  <c:v>5.1890499999999999E-2</c:v>
                </c:pt>
                <c:pt idx="81">
                  <c:v>5.14668E-2</c:v>
                </c:pt>
                <c:pt idx="82">
                  <c:v>5.1023499999999999E-2</c:v>
                </c:pt>
                <c:pt idx="83">
                  <c:v>5.0560500000000001E-2</c:v>
                </c:pt>
                <c:pt idx="84">
                  <c:v>5.0077400000000001E-2</c:v>
                </c:pt>
                <c:pt idx="85">
                  <c:v>4.9574100000000003E-2</c:v>
                </c:pt>
                <c:pt idx="86">
                  <c:v>4.9050299999999998E-2</c:v>
                </c:pt>
                <c:pt idx="87">
                  <c:v>4.8506100000000003E-2</c:v>
                </c:pt>
                <c:pt idx="88">
                  <c:v>4.79411E-2</c:v>
                </c:pt>
                <c:pt idx="89">
                  <c:v>4.7355300000000003E-2</c:v>
                </c:pt>
                <c:pt idx="90">
                  <c:v>4.6748699999999997E-2</c:v>
                </c:pt>
                <c:pt idx="91">
                  <c:v>4.6121200000000001E-2</c:v>
                </c:pt>
                <c:pt idx="92">
                  <c:v>4.5472699999999998E-2</c:v>
                </c:pt>
                <c:pt idx="93">
                  <c:v>4.48034E-2</c:v>
                </c:pt>
                <c:pt idx="94">
                  <c:v>4.4113399999999997E-2</c:v>
                </c:pt>
                <c:pt idx="95">
                  <c:v>4.3402700000000002E-2</c:v>
                </c:pt>
                <c:pt idx="96">
                  <c:v>4.2671500000000001E-2</c:v>
                </c:pt>
                <c:pt idx="97">
                  <c:v>4.1920100000000002E-2</c:v>
                </c:pt>
                <c:pt idx="98">
                  <c:v>4.1148700000000003E-2</c:v>
                </c:pt>
                <c:pt idx="99">
                  <c:v>4.0357700000000003E-2</c:v>
                </c:pt>
                <c:pt idx="100">
                  <c:v>3.9547499999999999E-2</c:v>
                </c:pt>
                <c:pt idx="101">
                  <c:v>3.8718599999999999E-2</c:v>
                </c:pt>
                <c:pt idx="102">
                  <c:v>3.78714E-2</c:v>
                </c:pt>
                <c:pt idx="103">
                  <c:v>3.7006600000000001E-2</c:v>
                </c:pt>
                <c:pt idx="104">
                  <c:v>3.6124900000000001E-2</c:v>
                </c:pt>
                <c:pt idx="105">
                  <c:v>3.5227000000000001E-2</c:v>
                </c:pt>
                <c:pt idx="106">
                  <c:v>3.4313799999999998E-2</c:v>
                </c:pt>
                <c:pt idx="107">
                  <c:v>3.3386199999999998E-2</c:v>
                </c:pt>
                <c:pt idx="108">
                  <c:v>3.24452E-2</c:v>
                </c:pt>
                <c:pt idx="109">
                  <c:v>3.1491900000000003E-2</c:v>
                </c:pt>
                <c:pt idx="110">
                  <c:v>3.0527599999999998E-2</c:v>
                </c:pt>
                <c:pt idx="111">
                  <c:v>2.95535E-2</c:v>
                </c:pt>
                <c:pt idx="112">
                  <c:v>2.8570999999999999E-2</c:v>
                </c:pt>
                <c:pt idx="113">
                  <c:v>2.7581700000000001E-2</c:v>
                </c:pt>
                <c:pt idx="114">
                  <c:v>2.6587E-2</c:v>
                </c:pt>
                <c:pt idx="115">
                  <c:v>2.5588799999999998E-2</c:v>
                </c:pt>
                <c:pt idx="116">
                  <c:v>2.45889E-2</c:v>
                </c:pt>
                <c:pt idx="117">
                  <c:v>2.3588999999999999E-2</c:v>
                </c:pt>
                <c:pt idx="118">
                  <c:v>2.2591400000000001E-2</c:v>
                </c:pt>
                <c:pt idx="119">
                  <c:v>2.1597999999999999E-2</c:v>
                </c:pt>
                <c:pt idx="120">
                  <c:v>2.06111E-2</c:v>
                </c:pt>
                <c:pt idx="121">
                  <c:v>1.9633000000000001E-2</c:v>
                </c:pt>
                <c:pt idx="122">
                  <c:v>1.86663E-2</c:v>
                </c:pt>
                <c:pt idx="123">
                  <c:v>1.7713300000000001E-2</c:v>
                </c:pt>
                <c:pt idx="124">
                  <c:v>1.6776699999999999E-2</c:v>
                </c:pt>
                <c:pt idx="125">
                  <c:v>1.5859399999999999E-2</c:v>
                </c:pt>
                <c:pt idx="126">
                  <c:v>1.47727E-2</c:v>
                </c:pt>
                <c:pt idx="127">
                  <c:v>1.33937E-2</c:v>
                </c:pt>
                <c:pt idx="128">
                  <c:v>1.19656E-2</c:v>
                </c:pt>
                <c:pt idx="129">
                  <c:v>1.06604E-2</c:v>
                </c:pt>
                <c:pt idx="130">
                  <c:v>1.1477599999999999E-2</c:v>
                </c:pt>
                <c:pt idx="131">
                  <c:v>1.1953099999999999E-2</c:v>
                </c:pt>
                <c:pt idx="132">
                  <c:v>1.0591E-2</c:v>
                </c:pt>
                <c:pt idx="133">
                  <c:v>9.3841500000000008E-3</c:v>
                </c:pt>
                <c:pt idx="134">
                  <c:v>8.3147800000000008E-3</c:v>
                </c:pt>
                <c:pt idx="135">
                  <c:v>7.3672800000000004E-3</c:v>
                </c:pt>
                <c:pt idx="136">
                  <c:v>6.5277399999999998E-3</c:v>
                </c:pt>
                <c:pt idx="137">
                  <c:v>5.7838799999999999E-3</c:v>
                </c:pt>
                <c:pt idx="138">
                  <c:v>5.1247799999999998E-3</c:v>
                </c:pt>
                <c:pt idx="139">
                  <c:v>4.5407900000000003E-3</c:v>
                </c:pt>
                <c:pt idx="140">
                  <c:v>4.0233400000000002E-3</c:v>
                </c:pt>
                <c:pt idx="141">
                  <c:v>3.56486E-3</c:v>
                </c:pt>
                <c:pt idx="142">
                  <c:v>3.15862E-3</c:v>
                </c:pt>
                <c:pt idx="143">
                  <c:v>2.79868E-3</c:v>
                </c:pt>
                <c:pt idx="144">
                  <c:v>2.4797500000000002E-3</c:v>
                </c:pt>
                <c:pt idx="145">
                  <c:v>2.1971600000000001E-3</c:v>
                </c:pt>
                <c:pt idx="146">
                  <c:v>1.94678E-3</c:v>
                </c:pt>
                <c:pt idx="147">
                  <c:v>1.72492E-3</c:v>
                </c:pt>
                <c:pt idx="148">
                  <c:v>1.5283499999999999E-3</c:v>
                </c:pt>
                <c:pt idx="149">
                  <c:v>1.35417E-3</c:v>
                </c:pt>
                <c:pt idx="150">
                  <c:v>1.19984E-3</c:v>
                </c:pt>
                <c:pt idx="151">
                  <c:v>1.0631E-3</c:v>
                </c:pt>
                <c:pt idx="152">
                  <c:v>9.4193300000000005E-4</c:v>
                </c:pt>
                <c:pt idx="153">
                  <c:v>8.3457300000000002E-4</c:v>
                </c:pt>
                <c:pt idx="154">
                  <c:v>7.39443E-4</c:v>
                </c:pt>
                <c:pt idx="155">
                  <c:v>6.5515099999999998E-4</c:v>
                </c:pt>
                <c:pt idx="156">
                  <c:v>5.80461E-4</c:v>
                </c:pt>
                <c:pt idx="157">
                  <c:v>5.1427700000000005E-4</c:v>
                </c:pt>
                <c:pt idx="158">
                  <c:v>4.5563100000000002E-4</c:v>
                </c:pt>
                <c:pt idx="159">
                  <c:v>4.03662E-4</c:v>
                </c:pt>
                <c:pt idx="160">
                  <c:v>3.57609E-4</c:v>
                </c:pt>
                <c:pt idx="161">
                  <c:v>3.1679700000000001E-4</c:v>
                </c:pt>
                <c:pt idx="162">
                  <c:v>2.80628E-4</c:v>
                </c:pt>
                <c:pt idx="163">
                  <c:v>2.48571E-4</c:v>
                </c:pt>
                <c:pt idx="164">
                  <c:v>2.20158E-4</c:v>
                </c:pt>
                <c:pt idx="165">
                  <c:v>1.94971E-4</c:v>
                </c:pt>
                <c:pt idx="166">
                  <c:v>1.7264099999999999E-4</c:v>
                </c:pt>
                <c:pt idx="167">
                  <c:v>1.5284200000000001E-4</c:v>
                </c:pt>
                <c:pt idx="168">
                  <c:v>1.35282E-4</c:v>
                </c:pt>
                <c:pt idx="169">
                  <c:v>1.19706E-4</c:v>
                </c:pt>
                <c:pt idx="170">
                  <c:v>1.05883E-4</c:v>
                </c:pt>
                <c:pt idx="171">
                  <c:v>9.3612500000000005E-5</c:v>
                </c:pt>
                <c:pt idx="172">
                  <c:v>8.2713799999999994E-5</c:v>
                </c:pt>
                <c:pt idx="173">
                  <c:v>7.3027400000000005E-5</c:v>
                </c:pt>
                <c:pt idx="174">
                  <c:v>6.4411200000000004E-5</c:v>
                </c:pt>
                <c:pt idx="175">
                  <c:v>5.6739E-5</c:v>
                </c:pt>
                <c:pt idx="176">
                  <c:v>4.9898300000000003E-5</c:v>
                </c:pt>
                <c:pt idx="177">
                  <c:v>4.3788899999999997E-5</c:v>
                </c:pt>
                <c:pt idx="178">
                  <c:v>3.8321300000000002E-5</c:v>
                </c:pt>
                <c:pt idx="179">
                  <c:v>3.3415299999999998E-5</c:v>
                </c:pt>
                <c:pt idx="180">
                  <c:v>2.8999000000000001E-5</c:v>
                </c:pt>
                <c:pt idx="181">
                  <c:v>2.5007700000000001E-5</c:v>
                </c:pt>
                <c:pt idx="182">
                  <c:v>2.1382900000000002E-5</c:v>
                </c:pt>
                <c:pt idx="183">
                  <c:v>1.8071500000000001E-5</c:v>
                </c:pt>
                <c:pt idx="184">
                  <c:v>1.5024999999999999E-5</c:v>
                </c:pt>
                <c:pt idx="185">
                  <c:v>1.21986E-5</c:v>
                </c:pt>
                <c:pt idx="186">
                  <c:v>9.5510200000000002E-6</c:v>
                </c:pt>
                <c:pt idx="187">
                  <c:v>7.04341E-6</c:v>
                </c:pt>
                <c:pt idx="188">
                  <c:v>4.6390300000000004E-6</c:v>
                </c:pt>
                <c:pt idx="189">
                  <c:v>2.3026499999999999E-6</c:v>
                </c:pt>
                <c:pt idx="190">
                  <c:v>-1.3717499999999999E-10</c:v>
                </c:pt>
              </c:numCache>
            </c:numRef>
          </c:yVal>
          <c:smooth val="0"/>
        </c:ser>
        <c:ser>
          <c:idx val="8"/>
          <c:order val="3"/>
          <c:tx>
            <c:v>Load Case 4</c:v>
          </c:tx>
          <c:spPr>
            <a:ln w="22225" cap="rnd">
              <a:solidFill>
                <a:srgbClr val="FFFF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'4-lin'!$M$230:$M$420</c:f>
              <c:numCache>
                <c:formatCode>General</c:formatCode>
                <c:ptCount val="191"/>
                <c:pt idx="0">
                  <c:v>0</c:v>
                </c:pt>
                <c:pt idx="1">
                  <c:v>0.10788300000000001</c:v>
                </c:pt>
                <c:pt idx="2">
                  <c:v>0.21576699999999999</c:v>
                </c:pt>
                <c:pt idx="3">
                  <c:v>0.32364999999999999</c:v>
                </c:pt>
                <c:pt idx="4">
                  <c:v>0.431533</c:v>
                </c:pt>
                <c:pt idx="5">
                  <c:v>0.53941700000000004</c:v>
                </c:pt>
                <c:pt idx="6">
                  <c:v>0.64729999999999999</c:v>
                </c:pt>
                <c:pt idx="7">
                  <c:v>0.69730000000000003</c:v>
                </c:pt>
                <c:pt idx="8">
                  <c:v>0.74729999999999996</c:v>
                </c:pt>
                <c:pt idx="9">
                  <c:v>0.79730000000000001</c:v>
                </c:pt>
                <c:pt idx="10">
                  <c:v>0.84730000000000005</c:v>
                </c:pt>
                <c:pt idx="11">
                  <c:v>0.89729999999999999</c:v>
                </c:pt>
                <c:pt idx="12">
                  <c:v>0.94730000000000003</c:v>
                </c:pt>
                <c:pt idx="13">
                  <c:v>0.99729999999999996</c:v>
                </c:pt>
                <c:pt idx="14">
                  <c:v>1.0472999999999999</c:v>
                </c:pt>
                <c:pt idx="15">
                  <c:v>1.0972999999999999</c:v>
                </c:pt>
                <c:pt idx="16">
                  <c:v>1.1473</c:v>
                </c:pt>
                <c:pt idx="17">
                  <c:v>1.1973</c:v>
                </c:pt>
                <c:pt idx="18">
                  <c:v>1.2473000000000001</c:v>
                </c:pt>
                <c:pt idx="19">
                  <c:v>1.2972999999999999</c:v>
                </c:pt>
                <c:pt idx="20">
                  <c:v>1.3472999999999999</c:v>
                </c:pt>
                <c:pt idx="21">
                  <c:v>1.3973</c:v>
                </c:pt>
                <c:pt idx="22">
                  <c:v>1.4473</c:v>
                </c:pt>
                <c:pt idx="23">
                  <c:v>1.4973000000000001</c:v>
                </c:pt>
                <c:pt idx="24">
                  <c:v>1.5472999999999999</c:v>
                </c:pt>
                <c:pt idx="25">
                  <c:v>1.5972999999999999</c:v>
                </c:pt>
                <c:pt idx="26">
                  <c:v>1.6473</c:v>
                </c:pt>
                <c:pt idx="27">
                  <c:v>1.6973</c:v>
                </c:pt>
                <c:pt idx="28">
                  <c:v>1.7473000000000001</c:v>
                </c:pt>
                <c:pt idx="29">
                  <c:v>1.7972999999999999</c:v>
                </c:pt>
                <c:pt idx="30">
                  <c:v>1.8472999999999999</c:v>
                </c:pt>
                <c:pt idx="31">
                  <c:v>1.8973</c:v>
                </c:pt>
                <c:pt idx="32">
                  <c:v>1.9473</c:v>
                </c:pt>
                <c:pt idx="33">
                  <c:v>1.9973000000000001</c:v>
                </c:pt>
                <c:pt idx="34">
                  <c:v>2.0472999999999999</c:v>
                </c:pt>
                <c:pt idx="35">
                  <c:v>2.0973000000000002</c:v>
                </c:pt>
                <c:pt idx="36">
                  <c:v>2.1473</c:v>
                </c:pt>
                <c:pt idx="37">
                  <c:v>2.1972999999999998</c:v>
                </c:pt>
                <c:pt idx="38">
                  <c:v>2.2473000000000001</c:v>
                </c:pt>
                <c:pt idx="39">
                  <c:v>2.2972999999999999</c:v>
                </c:pt>
                <c:pt idx="40">
                  <c:v>2.3473000000000002</c:v>
                </c:pt>
                <c:pt idx="41">
                  <c:v>2.3973</c:v>
                </c:pt>
                <c:pt idx="42">
                  <c:v>2.4472999999999998</c:v>
                </c:pt>
                <c:pt idx="43">
                  <c:v>2.4973000000000001</c:v>
                </c:pt>
                <c:pt idx="44">
                  <c:v>2.5472999999999999</c:v>
                </c:pt>
                <c:pt idx="45">
                  <c:v>2.5973000000000002</c:v>
                </c:pt>
                <c:pt idx="46">
                  <c:v>2.6473</c:v>
                </c:pt>
                <c:pt idx="47">
                  <c:v>2.6972999999999998</c:v>
                </c:pt>
                <c:pt idx="48">
                  <c:v>2.7473000000000001</c:v>
                </c:pt>
                <c:pt idx="49">
                  <c:v>2.7972999999999999</c:v>
                </c:pt>
                <c:pt idx="50">
                  <c:v>2.8473000000000002</c:v>
                </c:pt>
                <c:pt idx="51">
                  <c:v>2.8973</c:v>
                </c:pt>
                <c:pt idx="52">
                  <c:v>2.9472999999999998</c:v>
                </c:pt>
                <c:pt idx="53">
                  <c:v>2.9973000000000001</c:v>
                </c:pt>
                <c:pt idx="54">
                  <c:v>3.0472999999999999</c:v>
                </c:pt>
                <c:pt idx="55">
                  <c:v>3.0973000000000002</c:v>
                </c:pt>
                <c:pt idx="56">
                  <c:v>3.1473</c:v>
                </c:pt>
                <c:pt idx="57">
                  <c:v>3.1972999999999998</c:v>
                </c:pt>
                <c:pt idx="58">
                  <c:v>3.2473000000000001</c:v>
                </c:pt>
                <c:pt idx="59">
                  <c:v>3.2972999999999999</c:v>
                </c:pt>
                <c:pt idx="60">
                  <c:v>3.3473000000000002</c:v>
                </c:pt>
                <c:pt idx="61">
                  <c:v>3.3973</c:v>
                </c:pt>
                <c:pt idx="62">
                  <c:v>3.4472999999999998</c:v>
                </c:pt>
                <c:pt idx="63">
                  <c:v>3.4973000000000001</c:v>
                </c:pt>
                <c:pt idx="64">
                  <c:v>3.5472999999999999</c:v>
                </c:pt>
                <c:pt idx="65">
                  <c:v>3.5973000000000002</c:v>
                </c:pt>
                <c:pt idx="66">
                  <c:v>3.6473</c:v>
                </c:pt>
                <c:pt idx="67">
                  <c:v>3.6972999999999998</c:v>
                </c:pt>
                <c:pt idx="68">
                  <c:v>3.7473000000000001</c:v>
                </c:pt>
                <c:pt idx="69">
                  <c:v>3.7972999999999999</c:v>
                </c:pt>
                <c:pt idx="70">
                  <c:v>3.8473000000000002</c:v>
                </c:pt>
                <c:pt idx="71">
                  <c:v>3.8973</c:v>
                </c:pt>
                <c:pt idx="72">
                  <c:v>3.9472999999999998</c:v>
                </c:pt>
                <c:pt idx="73">
                  <c:v>3.9973000000000001</c:v>
                </c:pt>
                <c:pt idx="74">
                  <c:v>4.0472999999999999</c:v>
                </c:pt>
                <c:pt idx="75">
                  <c:v>4.0972999999999997</c:v>
                </c:pt>
                <c:pt idx="76">
                  <c:v>4.1473000000000004</c:v>
                </c:pt>
                <c:pt idx="77">
                  <c:v>4.1973000000000003</c:v>
                </c:pt>
                <c:pt idx="78">
                  <c:v>4.2473000000000001</c:v>
                </c:pt>
                <c:pt idx="79">
                  <c:v>4.2972999999999999</c:v>
                </c:pt>
                <c:pt idx="80">
                  <c:v>4.3472999999999997</c:v>
                </c:pt>
                <c:pt idx="81">
                  <c:v>4.3973000000000004</c:v>
                </c:pt>
                <c:pt idx="82">
                  <c:v>4.4473000000000003</c:v>
                </c:pt>
                <c:pt idx="83">
                  <c:v>4.4973000000000001</c:v>
                </c:pt>
                <c:pt idx="84">
                  <c:v>4.5472999999999999</c:v>
                </c:pt>
                <c:pt idx="85">
                  <c:v>4.5972999999999997</c:v>
                </c:pt>
                <c:pt idx="86">
                  <c:v>4.6473000000000004</c:v>
                </c:pt>
                <c:pt idx="87">
                  <c:v>4.6973000000000003</c:v>
                </c:pt>
                <c:pt idx="88">
                  <c:v>4.7473000000000001</c:v>
                </c:pt>
                <c:pt idx="89">
                  <c:v>4.7972999999999999</c:v>
                </c:pt>
                <c:pt idx="90">
                  <c:v>4.8472999999999997</c:v>
                </c:pt>
                <c:pt idx="91">
                  <c:v>4.8973000000000004</c:v>
                </c:pt>
                <c:pt idx="92">
                  <c:v>4.9473000000000003</c:v>
                </c:pt>
                <c:pt idx="93">
                  <c:v>4.9973000000000001</c:v>
                </c:pt>
                <c:pt idx="94">
                  <c:v>5.0472999999999999</c:v>
                </c:pt>
                <c:pt idx="95">
                  <c:v>5.0972999999999997</c:v>
                </c:pt>
                <c:pt idx="96">
                  <c:v>5.1473000000000004</c:v>
                </c:pt>
                <c:pt idx="97">
                  <c:v>5.1973000000000003</c:v>
                </c:pt>
                <c:pt idx="98">
                  <c:v>5.2473000000000001</c:v>
                </c:pt>
                <c:pt idx="99">
                  <c:v>5.2972999999999999</c:v>
                </c:pt>
                <c:pt idx="100">
                  <c:v>5.3472999999999997</c:v>
                </c:pt>
                <c:pt idx="101">
                  <c:v>5.3973000000000004</c:v>
                </c:pt>
                <c:pt idx="102">
                  <c:v>5.4473000000000003</c:v>
                </c:pt>
                <c:pt idx="103">
                  <c:v>5.4973000000000001</c:v>
                </c:pt>
                <c:pt idx="104">
                  <c:v>5.5472999999999999</c:v>
                </c:pt>
                <c:pt idx="105">
                  <c:v>5.5972999999999997</c:v>
                </c:pt>
                <c:pt idx="106">
                  <c:v>5.6473000000000004</c:v>
                </c:pt>
                <c:pt idx="107">
                  <c:v>5.6973000000000003</c:v>
                </c:pt>
                <c:pt idx="108">
                  <c:v>5.7473000000000001</c:v>
                </c:pt>
                <c:pt idx="109">
                  <c:v>5.7972999999999999</c:v>
                </c:pt>
                <c:pt idx="110">
                  <c:v>5.8472999999999997</c:v>
                </c:pt>
                <c:pt idx="111">
                  <c:v>5.8973000000000004</c:v>
                </c:pt>
                <c:pt idx="112" formatCode="0.00E+00">
                  <c:v>5.9473000000000003</c:v>
                </c:pt>
                <c:pt idx="113" formatCode="0.00E+00">
                  <c:v>5.9973000000000001</c:v>
                </c:pt>
                <c:pt idx="114">
                  <c:v>6.0473100000000004</c:v>
                </c:pt>
                <c:pt idx="115">
                  <c:v>6.0973100000000002</c:v>
                </c:pt>
                <c:pt idx="116">
                  <c:v>6.1473100000000001</c:v>
                </c:pt>
                <c:pt idx="117">
                  <c:v>6.1973099999999999</c:v>
                </c:pt>
                <c:pt idx="118">
                  <c:v>6.2473099999999997</c:v>
                </c:pt>
                <c:pt idx="119">
                  <c:v>6.2973100000000004</c:v>
                </c:pt>
                <c:pt idx="120">
                  <c:v>6.3473100000000002</c:v>
                </c:pt>
                <c:pt idx="121">
                  <c:v>6.3973100000000001</c:v>
                </c:pt>
                <c:pt idx="122">
                  <c:v>6.4473099999999999</c:v>
                </c:pt>
                <c:pt idx="123">
                  <c:v>6.4973099999999997</c:v>
                </c:pt>
                <c:pt idx="124">
                  <c:v>6.5473100000000004</c:v>
                </c:pt>
                <c:pt idx="125">
                  <c:v>6.5973100000000002</c:v>
                </c:pt>
                <c:pt idx="126">
                  <c:v>6.6473100000000001</c:v>
                </c:pt>
                <c:pt idx="127">
                  <c:v>6.6973099999999999</c:v>
                </c:pt>
                <c:pt idx="128">
                  <c:v>6.7473099999999997</c:v>
                </c:pt>
                <c:pt idx="129">
                  <c:v>6.7973100000000004</c:v>
                </c:pt>
                <c:pt idx="130">
                  <c:v>6.8473100000000002</c:v>
                </c:pt>
                <c:pt idx="131">
                  <c:v>6.8973100000000001</c:v>
                </c:pt>
                <c:pt idx="132">
                  <c:v>6.9473099999999999</c:v>
                </c:pt>
                <c:pt idx="133">
                  <c:v>6.9973099999999997</c:v>
                </c:pt>
                <c:pt idx="134">
                  <c:v>7.0473100000000004</c:v>
                </c:pt>
                <c:pt idx="135">
                  <c:v>7.0973100000000002</c:v>
                </c:pt>
                <c:pt idx="136">
                  <c:v>7.1473100000000001</c:v>
                </c:pt>
                <c:pt idx="137">
                  <c:v>7.1973099999999999</c:v>
                </c:pt>
                <c:pt idx="138">
                  <c:v>7.2473099999999997</c:v>
                </c:pt>
                <c:pt idx="139">
                  <c:v>7.2973100000000004</c:v>
                </c:pt>
                <c:pt idx="140">
                  <c:v>7.3473100000000002</c:v>
                </c:pt>
                <c:pt idx="141">
                  <c:v>7.3973100000000001</c:v>
                </c:pt>
                <c:pt idx="142">
                  <c:v>7.4473099999999999</c:v>
                </c:pt>
                <c:pt idx="143">
                  <c:v>7.4973099999999997</c:v>
                </c:pt>
                <c:pt idx="144">
                  <c:v>7.5473100000000004</c:v>
                </c:pt>
                <c:pt idx="145">
                  <c:v>7.5973100000000002</c:v>
                </c:pt>
                <c:pt idx="146">
                  <c:v>7.6473100000000001</c:v>
                </c:pt>
                <c:pt idx="147">
                  <c:v>7.6973099999999999</c:v>
                </c:pt>
                <c:pt idx="148">
                  <c:v>7.7473099999999997</c:v>
                </c:pt>
                <c:pt idx="149">
                  <c:v>7.7973100000000004</c:v>
                </c:pt>
                <c:pt idx="150">
                  <c:v>7.8473100000000002</c:v>
                </c:pt>
                <c:pt idx="151">
                  <c:v>7.8973100000000001</c:v>
                </c:pt>
                <c:pt idx="152">
                  <c:v>7.9473099999999999</c:v>
                </c:pt>
                <c:pt idx="153">
                  <c:v>7.9973099999999997</c:v>
                </c:pt>
                <c:pt idx="154">
                  <c:v>8.0473099999999995</c:v>
                </c:pt>
                <c:pt idx="155">
                  <c:v>8.0973100000000002</c:v>
                </c:pt>
                <c:pt idx="156">
                  <c:v>8.1473099999999992</c:v>
                </c:pt>
                <c:pt idx="157">
                  <c:v>8.1973099999999999</c:v>
                </c:pt>
                <c:pt idx="158">
                  <c:v>8.2473100000000006</c:v>
                </c:pt>
                <c:pt idx="159">
                  <c:v>8.2973099999999995</c:v>
                </c:pt>
                <c:pt idx="160">
                  <c:v>8.3473100000000002</c:v>
                </c:pt>
                <c:pt idx="161">
                  <c:v>8.3973099999999992</c:v>
                </c:pt>
                <c:pt idx="162">
                  <c:v>8.4473099999999999</c:v>
                </c:pt>
                <c:pt idx="163">
                  <c:v>8.4973100000000006</c:v>
                </c:pt>
                <c:pt idx="164">
                  <c:v>8.5473099999999995</c:v>
                </c:pt>
                <c:pt idx="165">
                  <c:v>8.5973100000000002</c:v>
                </c:pt>
                <c:pt idx="166">
                  <c:v>8.6473200000000006</c:v>
                </c:pt>
                <c:pt idx="167">
                  <c:v>8.6973199999999995</c:v>
                </c:pt>
                <c:pt idx="168">
                  <c:v>8.7473200000000002</c:v>
                </c:pt>
                <c:pt idx="169">
                  <c:v>8.7973199999999991</c:v>
                </c:pt>
                <c:pt idx="170">
                  <c:v>8.8473199999999999</c:v>
                </c:pt>
                <c:pt idx="171">
                  <c:v>8.8973200000000006</c:v>
                </c:pt>
                <c:pt idx="172">
                  <c:v>8.9473199999999995</c:v>
                </c:pt>
                <c:pt idx="173">
                  <c:v>8.9973200000000002</c:v>
                </c:pt>
                <c:pt idx="174">
                  <c:v>9.0473199999999991</c:v>
                </c:pt>
                <c:pt idx="175">
                  <c:v>9.0973199999999999</c:v>
                </c:pt>
                <c:pt idx="176">
                  <c:v>9.1473200000000006</c:v>
                </c:pt>
                <c:pt idx="177">
                  <c:v>9.1973199999999995</c:v>
                </c:pt>
                <c:pt idx="178">
                  <c:v>9.2473200000000002</c:v>
                </c:pt>
                <c:pt idx="179">
                  <c:v>9.2973199999999991</c:v>
                </c:pt>
                <c:pt idx="180">
                  <c:v>9.3473199999999999</c:v>
                </c:pt>
                <c:pt idx="181">
                  <c:v>9.3973200000000006</c:v>
                </c:pt>
                <c:pt idx="182">
                  <c:v>9.4473199999999995</c:v>
                </c:pt>
                <c:pt idx="183">
                  <c:v>9.4973200000000002</c:v>
                </c:pt>
                <c:pt idx="184">
                  <c:v>9.5473199999999991</c:v>
                </c:pt>
                <c:pt idx="185">
                  <c:v>9.5973199999999999</c:v>
                </c:pt>
                <c:pt idx="186">
                  <c:v>9.6473200000000006</c:v>
                </c:pt>
                <c:pt idx="187">
                  <c:v>9.6973199999999995</c:v>
                </c:pt>
                <c:pt idx="188">
                  <c:v>9.7473200000000002</c:v>
                </c:pt>
                <c:pt idx="189">
                  <c:v>9.7973199999999991</c:v>
                </c:pt>
                <c:pt idx="190">
                  <c:v>9.8473199999999999</c:v>
                </c:pt>
              </c:numCache>
            </c:numRef>
          </c:xVal>
          <c:yVal>
            <c:numRef>
              <c:f>'4-lin'!$S$230:$S$420</c:f>
              <c:numCache>
                <c:formatCode>0.00E+00</c:formatCode>
                <c:ptCount val="191"/>
                <c:pt idx="0">
                  <c:v>6.0346799999999997E-3</c:v>
                </c:pt>
                <c:pt idx="1">
                  <c:v>5.82637E-3</c:v>
                </c:pt>
                <c:pt idx="2">
                  <c:v>5.6185799999999998E-3</c:v>
                </c:pt>
                <c:pt idx="3">
                  <c:v>5.4113E-3</c:v>
                </c:pt>
                <c:pt idx="4">
                  <c:v>5.2045099999999999E-3</c:v>
                </c:pt>
                <c:pt idx="5">
                  <c:v>4.9981899999999996E-3</c:v>
                </c:pt>
                <c:pt idx="6">
                  <c:v>2.7633499999999998E-2</c:v>
                </c:pt>
                <c:pt idx="7">
                  <c:v>5.0039699999999999E-2</c:v>
                </c:pt>
                <c:pt idx="8">
                  <c:v>5.01606E-2</c:v>
                </c:pt>
                <c:pt idx="9">
                  <c:v>5.0278200000000002E-2</c:v>
                </c:pt>
                <c:pt idx="10">
                  <c:v>5.0392300000000001E-2</c:v>
                </c:pt>
                <c:pt idx="11">
                  <c:v>5.05028E-2</c:v>
                </c:pt>
                <c:pt idx="12">
                  <c:v>5.0609599999999998E-2</c:v>
                </c:pt>
                <c:pt idx="13">
                  <c:v>5.0712500000000001E-2</c:v>
                </c:pt>
                <c:pt idx="14">
                  <c:v>5.08114E-2</c:v>
                </c:pt>
                <c:pt idx="15">
                  <c:v>5.0906199999999999E-2</c:v>
                </c:pt>
                <c:pt idx="16">
                  <c:v>5.0996699999999999E-2</c:v>
                </c:pt>
                <c:pt idx="17">
                  <c:v>5.1082900000000001E-2</c:v>
                </c:pt>
                <c:pt idx="18">
                  <c:v>5.1164500000000002E-2</c:v>
                </c:pt>
                <c:pt idx="19">
                  <c:v>5.1241500000000002E-2</c:v>
                </c:pt>
                <c:pt idx="20">
                  <c:v>5.1313699999999997E-2</c:v>
                </c:pt>
                <c:pt idx="21">
                  <c:v>5.13809E-2</c:v>
                </c:pt>
                <c:pt idx="22">
                  <c:v>5.1443000000000003E-2</c:v>
                </c:pt>
                <c:pt idx="23">
                  <c:v>5.1499900000000001E-2</c:v>
                </c:pt>
                <c:pt idx="24">
                  <c:v>5.1551300000000001E-2</c:v>
                </c:pt>
                <c:pt idx="25">
                  <c:v>5.1597200000000003E-2</c:v>
                </c:pt>
                <c:pt idx="26">
                  <c:v>5.16374E-2</c:v>
                </c:pt>
                <c:pt idx="27">
                  <c:v>5.1671700000000001E-2</c:v>
                </c:pt>
                <c:pt idx="28">
                  <c:v>5.1700000000000003E-2</c:v>
                </c:pt>
                <c:pt idx="29">
                  <c:v>5.1721999999999997E-2</c:v>
                </c:pt>
                <c:pt idx="30">
                  <c:v>5.1737600000000002E-2</c:v>
                </c:pt>
                <c:pt idx="31">
                  <c:v>5.17467E-2</c:v>
                </c:pt>
                <c:pt idx="32">
                  <c:v>5.1749000000000003E-2</c:v>
                </c:pt>
                <c:pt idx="33">
                  <c:v>5.1744400000000003E-2</c:v>
                </c:pt>
                <c:pt idx="34">
                  <c:v>5.17327E-2</c:v>
                </c:pt>
                <c:pt idx="35">
                  <c:v>5.1713700000000001E-2</c:v>
                </c:pt>
                <c:pt idx="36">
                  <c:v>5.1687299999999999E-2</c:v>
                </c:pt>
                <c:pt idx="37">
                  <c:v>5.1653200000000003E-2</c:v>
                </c:pt>
                <c:pt idx="38">
                  <c:v>5.1611200000000003E-2</c:v>
                </c:pt>
                <c:pt idx="39">
                  <c:v>5.1561200000000001E-2</c:v>
                </c:pt>
                <c:pt idx="40">
                  <c:v>5.1503E-2</c:v>
                </c:pt>
                <c:pt idx="41">
                  <c:v>5.1436299999999997E-2</c:v>
                </c:pt>
                <c:pt idx="42">
                  <c:v>5.1360999999999997E-2</c:v>
                </c:pt>
                <c:pt idx="43">
                  <c:v>5.12769E-2</c:v>
                </c:pt>
                <c:pt idx="44">
                  <c:v>5.1183699999999999E-2</c:v>
                </c:pt>
                <c:pt idx="45">
                  <c:v>5.1081300000000003E-2</c:v>
                </c:pt>
                <c:pt idx="46">
                  <c:v>5.0969500000000001E-2</c:v>
                </c:pt>
                <c:pt idx="47">
                  <c:v>5.0847999999999997E-2</c:v>
                </c:pt>
                <c:pt idx="48">
                  <c:v>5.0716600000000001E-2</c:v>
                </c:pt>
                <c:pt idx="49">
                  <c:v>5.0575200000000001E-2</c:v>
                </c:pt>
                <c:pt idx="50">
                  <c:v>5.0423599999999999E-2</c:v>
                </c:pt>
                <c:pt idx="51">
                  <c:v>5.0261500000000001E-2</c:v>
                </c:pt>
                <c:pt idx="52">
                  <c:v>5.00887E-2</c:v>
                </c:pt>
                <c:pt idx="53">
                  <c:v>4.9904999999999998E-2</c:v>
                </c:pt>
                <c:pt idx="54">
                  <c:v>4.9710200000000003E-2</c:v>
                </c:pt>
                <c:pt idx="55">
                  <c:v>4.9504100000000002E-2</c:v>
                </c:pt>
                <c:pt idx="56">
                  <c:v>4.92866E-2</c:v>
                </c:pt>
                <c:pt idx="57">
                  <c:v>4.9057400000000001E-2</c:v>
                </c:pt>
                <c:pt idx="58">
                  <c:v>4.88163E-2</c:v>
                </c:pt>
                <c:pt idx="59">
                  <c:v>4.8563099999999998E-2</c:v>
                </c:pt>
                <c:pt idx="60">
                  <c:v>4.8297600000000003E-2</c:v>
                </c:pt>
                <c:pt idx="61">
                  <c:v>4.8019699999999998E-2</c:v>
                </c:pt>
                <c:pt idx="62">
                  <c:v>4.7729099999999997E-2</c:v>
                </c:pt>
                <c:pt idx="63">
                  <c:v>4.7425700000000001E-2</c:v>
                </c:pt>
                <c:pt idx="64">
                  <c:v>4.7109400000000003E-2</c:v>
                </c:pt>
                <c:pt idx="65">
                  <c:v>4.6779899999999999E-2</c:v>
                </c:pt>
                <c:pt idx="66">
                  <c:v>4.6436999999999999E-2</c:v>
                </c:pt>
                <c:pt idx="67">
                  <c:v>4.6080799999999998E-2</c:v>
                </c:pt>
                <c:pt idx="68">
                  <c:v>4.5710899999999999E-2</c:v>
                </c:pt>
                <c:pt idx="69">
                  <c:v>4.5327300000000001E-2</c:v>
                </c:pt>
                <c:pt idx="70">
                  <c:v>4.4929799999999999E-2</c:v>
                </c:pt>
                <c:pt idx="71">
                  <c:v>4.45184E-2</c:v>
                </c:pt>
                <c:pt idx="72">
                  <c:v>4.4092899999999997E-2</c:v>
                </c:pt>
                <c:pt idx="73">
                  <c:v>4.3653200000000003E-2</c:v>
                </c:pt>
                <c:pt idx="74">
                  <c:v>4.3199399999999999E-2</c:v>
                </c:pt>
                <c:pt idx="75">
                  <c:v>4.2731199999999997E-2</c:v>
                </c:pt>
                <c:pt idx="76">
                  <c:v>4.22487E-2</c:v>
                </c:pt>
                <c:pt idx="77">
                  <c:v>4.1751900000000002E-2</c:v>
                </c:pt>
                <c:pt idx="78">
                  <c:v>4.1240699999999998E-2</c:v>
                </c:pt>
                <c:pt idx="79">
                  <c:v>4.07152E-2</c:v>
                </c:pt>
                <c:pt idx="80">
                  <c:v>4.01754E-2</c:v>
                </c:pt>
                <c:pt idx="81">
                  <c:v>3.9621299999999998E-2</c:v>
                </c:pt>
                <c:pt idx="82">
                  <c:v>3.90531E-2</c:v>
                </c:pt>
                <c:pt idx="83">
                  <c:v>3.8470799999999999E-2</c:v>
                </c:pt>
                <c:pt idx="84">
                  <c:v>3.7874499999999998E-2</c:v>
                </c:pt>
                <c:pt idx="85">
                  <c:v>3.7264499999999999E-2</c:v>
                </c:pt>
                <c:pt idx="86">
                  <c:v>3.6640899999999997E-2</c:v>
                </c:pt>
                <c:pt idx="87">
                  <c:v>3.6003800000000002E-2</c:v>
                </c:pt>
                <c:pt idx="88">
                  <c:v>3.5353700000000002E-2</c:v>
                </c:pt>
                <c:pt idx="89">
                  <c:v>3.4690699999999998E-2</c:v>
                </c:pt>
                <c:pt idx="90">
                  <c:v>3.40151E-2</c:v>
                </c:pt>
                <c:pt idx="91">
                  <c:v>3.33274E-2</c:v>
                </c:pt>
                <c:pt idx="92">
                  <c:v>3.2627900000000001E-2</c:v>
                </c:pt>
                <c:pt idx="93">
                  <c:v>3.1917000000000001E-2</c:v>
                </c:pt>
                <c:pt idx="94">
                  <c:v>3.1195199999999999E-2</c:v>
                </c:pt>
                <c:pt idx="95">
                  <c:v>3.0463E-2</c:v>
                </c:pt>
                <c:pt idx="96">
                  <c:v>2.9721000000000001E-2</c:v>
                </c:pt>
                <c:pt idx="97">
                  <c:v>2.8969700000000001E-2</c:v>
                </c:pt>
                <c:pt idx="98">
                  <c:v>2.82099E-2</c:v>
                </c:pt>
                <c:pt idx="99">
                  <c:v>2.7442100000000001E-2</c:v>
                </c:pt>
                <c:pt idx="100">
                  <c:v>2.6667099999999999E-2</c:v>
                </c:pt>
                <c:pt idx="101">
                  <c:v>2.5885700000000001E-2</c:v>
                </c:pt>
                <c:pt idx="102">
                  <c:v>2.5098800000000001E-2</c:v>
                </c:pt>
                <c:pt idx="103">
                  <c:v>2.4307100000000002E-2</c:v>
                </c:pt>
                <c:pt idx="104">
                  <c:v>2.35117E-2</c:v>
                </c:pt>
                <c:pt idx="105">
                  <c:v>2.2713500000000001E-2</c:v>
                </c:pt>
                <c:pt idx="106">
                  <c:v>2.1913499999999999E-2</c:v>
                </c:pt>
                <c:pt idx="107">
                  <c:v>2.1112800000000001E-2</c:v>
                </c:pt>
                <c:pt idx="108">
                  <c:v>2.0312400000000001E-2</c:v>
                </c:pt>
                <c:pt idx="109">
                  <c:v>1.9513599999999999E-2</c:v>
                </c:pt>
                <c:pt idx="110">
                  <c:v>1.8717600000000001E-2</c:v>
                </c:pt>
                <c:pt idx="111">
                  <c:v>1.79255E-2</c:v>
                </c:pt>
                <c:pt idx="112">
                  <c:v>1.71386E-2</c:v>
                </c:pt>
                <c:pt idx="113">
                  <c:v>1.6358299999999999E-2</c:v>
                </c:pt>
                <c:pt idx="114">
                  <c:v>1.55858E-2</c:v>
                </c:pt>
                <c:pt idx="115">
                  <c:v>1.48226E-2</c:v>
                </c:pt>
                <c:pt idx="116">
                  <c:v>1.40699E-2</c:v>
                </c:pt>
                <c:pt idx="117">
                  <c:v>1.3329300000000001E-2</c:v>
                </c:pt>
                <c:pt idx="118">
                  <c:v>1.2602E-2</c:v>
                </c:pt>
                <c:pt idx="119">
                  <c:v>1.18896E-2</c:v>
                </c:pt>
                <c:pt idx="120">
                  <c:v>1.1193399999999999E-2</c:v>
                </c:pt>
                <c:pt idx="121">
                  <c:v>1.0514900000000001E-2</c:v>
                </c:pt>
                <c:pt idx="122">
                  <c:v>9.8554000000000003E-3</c:v>
                </c:pt>
                <c:pt idx="123">
                  <c:v>9.2164199999999995E-3</c:v>
                </c:pt>
                <c:pt idx="124">
                  <c:v>8.5993100000000006E-3</c:v>
                </c:pt>
                <c:pt idx="125">
                  <c:v>8.0054800000000006E-3</c:v>
                </c:pt>
                <c:pt idx="126">
                  <c:v>7.34119E-3</c:v>
                </c:pt>
                <c:pt idx="127">
                  <c:v>6.5504200000000004E-3</c:v>
                </c:pt>
                <c:pt idx="128">
                  <c:v>5.7566199999999996E-3</c:v>
                </c:pt>
                <c:pt idx="129">
                  <c:v>5.0417300000000003E-3</c:v>
                </c:pt>
                <c:pt idx="130">
                  <c:v>5.3308399999999999E-3</c:v>
                </c:pt>
                <c:pt idx="131">
                  <c:v>5.4486300000000003E-3</c:v>
                </c:pt>
                <c:pt idx="132">
                  <c:v>4.7380800000000004E-3</c:v>
                </c:pt>
                <c:pt idx="133">
                  <c:v>4.1201900000000001E-3</c:v>
                </c:pt>
                <c:pt idx="134">
                  <c:v>3.58289E-3</c:v>
                </c:pt>
                <c:pt idx="135">
                  <c:v>3.1156500000000002E-3</c:v>
                </c:pt>
                <c:pt idx="136">
                  <c:v>2.7093400000000002E-3</c:v>
                </c:pt>
                <c:pt idx="137">
                  <c:v>2.3560199999999999E-3</c:v>
                </c:pt>
                <c:pt idx="138">
                  <c:v>2.0487700000000001E-3</c:v>
                </c:pt>
                <c:pt idx="139">
                  <c:v>1.7815999999999999E-3</c:v>
                </c:pt>
                <c:pt idx="140">
                  <c:v>1.54926E-3</c:v>
                </c:pt>
                <c:pt idx="141">
                  <c:v>1.3472200000000001E-3</c:v>
                </c:pt>
                <c:pt idx="142">
                  <c:v>1.1715300000000001E-3</c:v>
                </c:pt>
                <c:pt idx="143">
                  <c:v>1.0187600000000001E-3</c:v>
                </c:pt>
                <c:pt idx="144">
                  <c:v>8.8590100000000003E-4</c:v>
                </c:pt>
                <c:pt idx="145">
                  <c:v>7.7037199999999996E-4</c:v>
                </c:pt>
                <c:pt idx="146">
                  <c:v>6.6990799999999998E-4</c:v>
                </c:pt>
                <c:pt idx="147">
                  <c:v>5.8254499999999996E-4</c:v>
                </c:pt>
                <c:pt idx="148">
                  <c:v>5.0657600000000001E-4</c:v>
                </c:pt>
                <c:pt idx="149">
                  <c:v>4.4051300000000002E-4</c:v>
                </c:pt>
                <c:pt idx="150">
                  <c:v>3.8306499999999998E-4</c:v>
                </c:pt>
                <c:pt idx="151">
                  <c:v>3.3310799999999998E-4</c:v>
                </c:pt>
                <c:pt idx="152">
                  <c:v>2.8966700000000002E-4</c:v>
                </c:pt>
                <c:pt idx="153">
                  <c:v>2.5189E-4</c:v>
                </c:pt>
                <c:pt idx="154">
                  <c:v>2.19039E-4</c:v>
                </c:pt>
                <c:pt idx="155">
                  <c:v>1.9047199999999999E-4</c:v>
                </c:pt>
                <c:pt idx="156">
                  <c:v>1.6563E-4</c:v>
                </c:pt>
                <c:pt idx="157">
                  <c:v>1.44027E-4</c:v>
                </c:pt>
                <c:pt idx="158">
                  <c:v>1.2523999999999999E-4</c:v>
                </c:pt>
                <c:pt idx="159">
                  <c:v>1.08903E-4</c:v>
                </c:pt>
                <c:pt idx="160">
                  <c:v>9.4696200000000003E-5</c:v>
                </c:pt>
                <c:pt idx="161">
                  <c:v>8.2340899999999996E-5</c:v>
                </c:pt>
                <c:pt idx="162">
                  <c:v>7.1595999999999997E-5</c:v>
                </c:pt>
                <c:pt idx="163">
                  <c:v>6.2251199999999998E-5</c:v>
                </c:pt>
                <c:pt idx="164">
                  <c:v>5.4123899999999999E-5</c:v>
                </c:pt>
                <c:pt idx="165">
                  <c:v>4.7055100000000003E-5</c:v>
                </c:pt>
                <c:pt idx="166">
                  <c:v>4.0906499999999999E-5</c:v>
                </c:pt>
                <c:pt idx="167">
                  <c:v>3.5557900000000001E-5</c:v>
                </c:pt>
                <c:pt idx="168">
                  <c:v>3.0904700000000002E-5</c:v>
                </c:pt>
                <c:pt idx="169">
                  <c:v>2.6855900000000002E-5</c:v>
                </c:pt>
                <c:pt idx="170">
                  <c:v>2.33324E-5</c:v>
                </c:pt>
                <c:pt idx="171">
                  <c:v>2.02651E-5</c:v>
                </c:pt>
                <c:pt idx="172">
                  <c:v>1.7594100000000002E-5</c:v>
                </c:pt>
                <c:pt idx="173">
                  <c:v>1.5267199999999998E-5</c:v>
                </c:pt>
                <c:pt idx="174">
                  <c:v>1.32389E-5</c:v>
                </c:pt>
                <c:pt idx="175">
                  <c:v>1.1469499999999999E-5</c:v>
                </c:pt>
                <c:pt idx="176">
                  <c:v>9.9244600000000002E-6</c:v>
                </c:pt>
                <c:pt idx="177">
                  <c:v>8.5734699999999998E-6</c:v>
                </c:pt>
                <c:pt idx="178">
                  <c:v>7.3901499999999999E-6</c:v>
                </c:pt>
                <c:pt idx="179">
                  <c:v>6.3513499999999998E-6</c:v>
                </c:pt>
                <c:pt idx="180">
                  <c:v>5.4367599999999999E-6</c:v>
                </c:pt>
                <c:pt idx="181">
                  <c:v>4.6284999999999998E-6</c:v>
                </c:pt>
                <c:pt idx="182">
                  <c:v>3.9107599999999996E-6</c:v>
                </c:pt>
                <c:pt idx="183">
                  <c:v>3.2695000000000002E-6</c:v>
                </c:pt>
                <c:pt idx="184">
                  <c:v>2.6921800000000001E-6</c:v>
                </c:pt>
                <c:pt idx="185">
                  <c:v>2.1675E-6</c:v>
                </c:pt>
                <c:pt idx="186">
                  <c:v>1.6852200000000001E-6</c:v>
                </c:pt>
                <c:pt idx="187">
                  <c:v>1.2359000000000001E-6</c:v>
                </c:pt>
                <c:pt idx="188">
                  <c:v>8.10745E-7</c:v>
                </c:pt>
                <c:pt idx="189">
                  <c:v>4.0144799999999998E-7</c:v>
                </c:pt>
                <c:pt idx="190">
                  <c:v>-3.4155999999999999E-11</c:v>
                </c:pt>
              </c:numCache>
            </c:numRef>
          </c:yVal>
          <c:smooth val="0"/>
        </c:ser>
        <c:ser>
          <c:idx val="10"/>
          <c:order val="4"/>
          <c:tx>
            <c:v>Load Case 5</c:v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'5-lin'!$M$230:$M$420</c:f>
              <c:numCache>
                <c:formatCode>General</c:formatCode>
                <c:ptCount val="191"/>
                <c:pt idx="0">
                  <c:v>0</c:v>
                </c:pt>
                <c:pt idx="1">
                  <c:v>0.10788300000000001</c:v>
                </c:pt>
                <c:pt idx="2">
                  <c:v>0.21576699999999999</c:v>
                </c:pt>
                <c:pt idx="3">
                  <c:v>0.32364999999999999</c:v>
                </c:pt>
                <c:pt idx="4">
                  <c:v>0.431533</c:v>
                </c:pt>
                <c:pt idx="5">
                  <c:v>0.53941700000000004</c:v>
                </c:pt>
                <c:pt idx="6">
                  <c:v>0.64729999999999999</c:v>
                </c:pt>
                <c:pt idx="7">
                  <c:v>0.69730000000000003</c:v>
                </c:pt>
                <c:pt idx="8">
                  <c:v>0.74729999999999996</c:v>
                </c:pt>
                <c:pt idx="9">
                  <c:v>0.79730000000000001</c:v>
                </c:pt>
                <c:pt idx="10">
                  <c:v>0.84730000000000005</c:v>
                </c:pt>
                <c:pt idx="11">
                  <c:v>0.89729999999999999</c:v>
                </c:pt>
                <c:pt idx="12">
                  <c:v>0.94730000000000003</c:v>
                </c:pt>
                <c:pt idx="13">
                  <c:v>0.99729999999999996</c:v>
                </c:pt>
                <c:pt idx="14">
                  <c:v>1.0472999999999999</c:v>
                </c:pt>
                <c:pt idx="15">
                  <c:v>1.0972999999999999</c:v>
                </c:pt>
                <c:pt idx="16">
                  <c:v>1.1473</c:v>
                </c:pt>
                <c:pt idx="17">
                  <c:v>1.1973</c:v>
                </c:pt>
                <c:pt idx="18">
                  <c:v>1.2473000000000001</c:v>
                </c:pt>
                <c:pt idx="19">
                  <c:v>1.2972999999999999</c:v>
                </c:pt>
                <c:pt idx="20">
                  <c:v>1.3472999999999999</c:v>
                </c:pt>
                <c:pt idx="21">
                  <c:v>1.3973</c:v>
                </c:pt>
                <c:pt idx="22">
                  <c:v>1.4473</c:v>
                </c:pt>
                <c:pt idx="23">
                  <c:v>1.4973000000000001</c:v>
                </c:pt>
                <c:pt idx="24">
                  <c:v>1.5472999999999999</c:v>
                </c:pt>
                <c:pt idx="25">
                  <c:v>1.5972999999999999</c:v>
                </c:pt>
                <c:pt idx="26">
                  <c:v>1.6473</c:v>
                </c:pt>
                <c:pt idx="27">
                  <c:v>1.6973</c:v>
                </c:pt>
                <c:pt idx="28">
                  <c:v>1.7473000000000001</c:v>
                </c:pt>
                <c:pt idx="29">
                  <c:v>1.7972999999999999</c:v>
                </c:pt>
                <c:pt idx="30">
                  <c:v>1.8472999999999999</c:v>
                </c:pt>
                <c:pt idx="31">
                  <c:v>1.8973</c:v>
                </c:pt>
                <c:pt idx="32">
                  <c:v>1.9473</c:v>
                </c:pt>
                <c:pt idx="33">
                  <c:v>1.9973000000000001</c:v>
                </c:pt>
                <c:pt idx="34">
                  <c:v>2.0472999999999999</c:v>
                </c:pt>
                <c:pt idx="35">
                  <c:v>2.0973000000000002</c:v>
                </c:pt>
                <c:pt idx="36">
                  <c:v>2.1473</c:v>
                </c:pt>
                <c:pt idx="37">
                  <c:v>2.1972999999999998</c:v>
                </c:pt>
                <c:pt idx="38">
                  <c:v>2.2473000000000001</c:v>
                </c:pt>
                <c:pt idx="39">
                  <c:v>2.2972999999999999</c:v>
                </c:pt>
                <c:pt idx="40">
                  <c:v>2.3473000000000002</c:v>
                </c:pt>
                <c:pt idx="41">
                  <c:v>2.3973</c:v>
                </c:pt>
                <c:pt idx="42">
                  <c:v>2.4472999999999998</c:v>
                </c:pt>
                <c:pt idx="43">
                  <c:v>2.4973000000000001</c:v>
                </c:pt>
                <c:pt idx="44">
                  <c:v>2.5472999999999999</c:v>
                </c:pt>
                <c:pt idx="45">
                  <c:v>2.5973000000000002</c:v>
                </c:pt>
                <c:pt idx="46">
                  <c:v>2.6473</c:v>
                </c:pt>
                <c:pt idx="47">
                  <c:v>2.6972999999999998</c:v>
                </c:pt>
                <c:pt idx="48">
                  <c:v>2.7473000000000001</c:v>
                </c:pt>
                <c:pt idx="49">
                  <c:v>2.7972999999999999</c:v>
                </c:pt>
                <c:pt idx="50">
                  <c:v>2.8473000000000002</c:v>
                </c:pt>
                <c:pt idx="51">
                  <c:v>2.8973</c:v>
                </c:pt>
                <c:pt idx="52">
                  <c:v>2.9472999999999998</c:v>
                </c:pt>
                <c:pt idx="53">
                  <c:v>2.9973000000000001</c:v>
                </c:pt>
                <c:pt idx="54">
                  <c:v>3.0472999999999999</c:v>
                </c:pt>
                <c:pt idx="55">
                  <c:v>3.0973000000000002</c:v>
                </c:pt>
                <c:pt idx="56">
                  <c:v>3.1473</c:v>
                </c:pt>
                <c:pt idx="57">
                  <c:v>3.1972999999999998</c:v>
                </c:pt>
                <c:pt idx="58">
                  <c:v>3.2473000000000001</c:v>
                </c:pt>
                <c:pt idx="59">
                  <c:v>3.2972999999999999</c:v>
                </c:pt>
                <c:pt idx="60">
                  <c:v>3.3473000000000002</c:v>
                </c:pt>
                <c:pt idx="61">
                  <c:v>3.3973</c:v>
                </c:pt>
                <c:pt idx="62">
                  <c:v>3.4472999999999998</c:v>
                </c:pt>
                <c:pt idx="63">
                  <c:v>3.4973000000000001</c:v>
                </c:pt>
                <c:pt idx="64">
                  <c:v>3.5472999999999999</c:v>
                </c:pt>
                <c:pt idx="65">
                  <c:v>3.5973000000000002</c:v>
                </c:pt>
                <c:pt idx="66">
                  <c:v>3.6473</c:v>
                </c:pt>
                <c:pt idx="67">
                  <c:v>3.6972999999999998</c:v>
                </c:pt>
                <c:pt idx="68">
                  <c:v>3.7473000000000001</c:v>
                </c:pt>
                <c:pt idx="69">
                  <c:v>3.7972999999999999</c:v>
                </c:pt>
                <c:pt idx="70">
                  <c:v>3.8473000000000002</c:v>
                </c:pt>
                <c:pt idx="71">
                  <c:v>3.8973</c:v>
                </c:pt>
                <c:pt idx="72">
                  <c:v>3.9472999999999998</c:v>
                </c:pt>
                <c:pt idx="73">
                  <c:v>3.9973000000000001</c:v>
                </c:pt>
                <c:pt idx="74">
                  <c:v>4.0472999999999999</c:v>
                </c:pt>
                <c:pt idx="75">
                  <c:v>4.0972999999999997</c:v>
                </c:pt>
                <c:pt idx="76">
                  <c:v>4.1473000000000004</c:v>
                </c:pt>
                <c:pt idx="77">
                  <c:v>4.1973000000000003</c:v>
                </c:pt>
                <c:pt idx="78">
                  <c:v>4.2473000000000001</c:v>
                </c:pt>
                <c:pt idx="79">
                  <c:v>4.2972999999999999</c:v>
                </c:pt>
                <c:pt idx="80">
                  <c:v>4.3472999999999997</c:v>
                </c:pt>
                <c:pt idx="81">
                  <c:v>4.3973000000000004</c:v>
                </c:pt>
                <c:pt idx="82">
                  <c:v>4.4473000000000003</c:v>
                </c:pt>
                <c:pt idx="83">
                  <c:v>4.4973000000000001</c:v>
                </c:pt>
                <c:pt idx="84">
                  <c:v>4.5472999999999999</c:v>
                </c:pt>
                <c:pt idx="85">
                  <c:v>4.5972999999999997</c:v>
                </c:pt>
                <c:pt idx="86">
                  <c:v>4.6473000000000004</c:v>
                </c:pt>
                <c:pt idx="87">
                  <c:v>4.6973000000000003</c:v>
                </c:pt>
                <c:pt idx="88">
                  <c:v>4.7473000000000001</c:v>
                </c:pt>
                <c:pt idx="89">
                  <c:v>4.7972999999999999</c:v>
                </c:pt>
                <c:pt idx="90">
                  <c:v>4.8472999999999997</c:v>
                </c:pt>
                <c:pt idx="91">
                  <c:v>4.8973000000000004</c:v>
                </c:pt>
                <c:pt idx="92">
                  <c:v>4.9473000000000003</c:v>
                </c:pt>
                <c:pt idx="93">
                  <c:v>4.9973000000000001</c:v>
                </c:pt>
                <c:pt idx="94">
                  <c:v>5.0472999999999999</c:v>
                </c:pt>
                <c:pt idx="95">
                  <c:v>5.0972999999999997</c:v>
                </c:pt>
                <c:pt idx="96">
                  <c:v>5.1473000000000004</c:v>
                </c:pt>
                <c:pt idx="97">
                  <c:v>5.1973000000000003</c:v>
                </c:pt>
                <c:pt idx="98">
                  <c:v>5.2473000000000001</c:v>
                </c:pt>
                <c:pt idx="99">
                  <c:v>5.2972999999999999</c:v>
                </c:pt>
                <c:pt idx="100">
                  <c:v>5.3472999999999997</c:v>
                </c:pt>
                <c:pt idx="101">
                  <c:v>5.3973000000000004</c:v>
                </c:pt>
                <c:pt idx="102">
                  <c:v>5.4473000000000003</c:v>
                </c:pt>
                <c:pt idx="103">
                  <c:v>5.4973000000000001</c:v>
                </c:pt>
                <c:pt idx="104">
                  <c:v>5.5472999999999999</c:v>
                </c:pt>
                <c:pt idx="105">
                  <c:v>5.5972999999999997</c:v>
                </c:pt>
                <c:pt idx="106">
                  <c:v>5.6473000000000004</c:v>
                </c:pt>
                <c:pt idx="107">
                  <c:v>5.6973000000000003</c:v>
                </c:pt>
                <c:pt idx="108">
                  <c:v>5.7473000000000001</c:v>
                </c:pt>
                <c:pt idx="109">
                  <c:v>5.7972999999999999</c:v>
                </c:pt>
                <c:pt idx="110">
                  <c:v>5.8472999999999997</c:v>
                </c:pt>
                <c:pt idx="111">
                  <c:v>5.8973000000000004</c:v>
                </c:pt>
                <c:pt idx="112" formatCode="0.00E+00">
                  <c:v>5.9473000000000003</c:v>
                </c:pt>
                <c:pt idx="113" formatCode="0.00E+00">
                  <c:v>5.9973000000000001</c:v>
                </c:pt>
                <c:pt idx="114">
                  <c:v>6.0473100000000004</c:v>
                </c:pt>
                <c:pt idx="115">
                  <c:v>6.0973100000000002</c:v>
                </c:pt>
                <c:pt idx="116">
                  <c:v>6.1473100000000001</c:v>
                </c:pt>
                <c:pt idx="117">
                  <c:v>6.1973099999999999</c:v>
                </c:pt>
                <c:pt idx="118">
                  <c:v>6.2473099999999997</c:v>
                </c:pt>
                <c:pt idx="119">
                  <c:v>6.2973100000000004</c:v>
                </c:pt>
                <c:pt idx="120">
                  <c:v>6.3473100000000002</c:v>
                </c:pt>
                <c:pt idx="121">
                  <c:v>6.3973100000000001</c:v>
                </c:pt>
                <c:pt idx="122">
                  <c:v>6.4473099999999999</c:v>
                </c:pt>
                <c:pt idx="123">
                  <c:v>6.4973099999999997</c:v>
                </c:pt>
                <c:pt idx="124">
                  <c:v>6.5473100000000004</c:v>
                </c:pt>
                <c:pt idx="125">
                  <c:v>6.5973100000000002</c:v>
                </c:pt>
                <c:pt idx="126">
                  <c:v>6.6473100000000001</c:v>
                </c:pt>
                <c:pt idx="127">
                  <c:v>6.6973099999999999</c:v>
                </c:pt>
                <c:pt idx="128">
                  <c:v>6.7473099999999997</c:v>
                </c:pt>
                <c:pt idx="129">
                  <c:v>6.7973100000000004</c:v>
                </c:pt>
                <c:pt idx="130">
                  <c:v>6.8473100000000002</c:v>
                </c:pt>
                <c:pt idx="131">
                  <c:v>6.8973100000000001</c:v>
                </c:pt>
                <c:pt idx="132">
                  <c:v>6.9473099999999999</c:v>
                </c:pt>
                <c:pt idx="133">
                  <c:v>6.9973099999999997</c:v>
                </c:pt>
                <c:pt idx="134">
                  <c:v>7.0473100000000004</c:v>
                </c:pt>
                <c:pt idx="135">
                  <c:v>7.0973100000000002</c:v>
                </c:pt>
                <c:pt idx="136">
                  <c:v>7.1473100000000001</c:v>
                </c:pt>
                <c:pt idx="137">
                  <c:v>7.1973099999999999</c:v>
                </c:pt>
                <c:pt idx="138">
                  <c:v>7.2473099999999997</c:v>
                </c:pt>
                <c:pt idx="139">
                  <c:v>7.2973100000000004</c:v>
                </c:pt>
                <c:pt idx="140">
                  <c:v>7.3473100000000002</c:v>
                </c:pt>
                <c:pt idx="141">
                  <c:v>7.3973100000000001</c:v>
                </c:pt>
                <c:pt idx="142">
                  <c:v>7.4473099999999999</c:v>
                </c:pt>
                <c:pt idx="143">
                  <c:v>7.4973099999999997</c:v>
                </c:pt>
                <c:pt idx="144">
                  <c:v>7.5473100000000004</c:v>
                </c:pt>
                <c:pt idx="145">
                  <c:v>7.5973100000000002</c:v>
                </c:pt>
                <c:pt idx="146">
                  <c:v>7.6473100000000001</c:v>
                </c:pt>
                <c:pt idx="147">
                  <c:v>7.6973099999999999</c:v>
                </c:pt>
                <c:pt idx="148">
                  <c:v>7.7473099999999997</c:v>
                </c:pt>
                <c:pt idx="149">
                  <c:v>7.7973100000000004</c:v>
                </c:pt>
                <c:pt idx="150">
                  <c:v>7.8473100000000002</c:v>
                </c:pt>
                <c:pt idx="151">
                  <c:v>7.8973100000000001</c:v>
                </c:pt>
                <c:pt idx="152">
                  <c:v>7.9473099999999999</c:v>
                </c:pt>
                <c:pt idx="153">
                  <c:v>7.9973099999999997</c:v>
                </c:pt>
                <c:pt idx="154">
                  <c:v>8.0473099999999995</c:v>
                </c:pt>
                <c:pt idx="155">
                  <c:v>8.0973100000000002</c:v>
                </c:pt>
                <c:pt idx="156">
                  <c:v>8.1473099999999992</c:v>
                </c:pt>
                <c:pt idx="157">
                  <c:v>8.1973099999999999</c:v>
                </c:pt>
                <c:pt idx="158">
                  <c:v>8.2473100000000006</c:v>
                </c:pt>
                <c:pt idx="159">
                  <c:v>8.2973099999999995</c:v>
                </c:pt>
                <c:pt idx="160">
                  <c:v>8.3473100000000002</c:v>
                </c:pt>
                <c:pt idx="161">
                  <c:v>8.3973099999999992</c:v>
                </c:pt>
                <c:pt idx="162">
                  <c:v>8.4473099999999999</c:v>
                </c:pt>
                <c:pt idx="163">
                  <c:v>8.4973100000000006</c:v>
                </c:pt>
                <c:pt idx="164">
                  <c:v>8.5473099999999995</c:v>
                </c:pt>
                <c:pt idx="165">
                  <c:v>8.5973100000000002</c:v>
                </c:pt>
                <c:pt idx="166">
                  <c:v>8.6473200000000006</c:v>
                </c:pt>
                <c:pt idx="167">
                  <c:v>8.6973199999999995</c:v>
                </c:pt>
                <c:pt idx="168">
                  <c:v>8.7473200000000002</c:v>
                </c:pt>
                <c:pt idx="169">
                  <c:v>8.7973199999999991</c:v>
                </c:pt>
                <c:pt idx="170">
                  <c:v>8.8473199999999999</c:v>
                </c:pt>
                <c:pt idx="171">
                  <c:v>8.8973200000000006</c:v>
                </c:pt>
                <c:pt idx="172">
                  <c:v>8.9473199999999995</c:v>
                </c:pt>
                <c:pt idx="173">
                  <c:v>8.9973200000000002</c:v>
                </c:pt>
                <c:pt idx="174">
                  <c:v>9.0473199999999991</c:v>
                </c:pt>
                <c:pt idx="175">
                  <c:v>9.0973199999999999</c:v>
                </c:pt>
                <c:pt idx="176">
                  <c:v>9.1473200000000006</c:v>
                </c:pt>
                <c:pt idx="177">
                  <c:v>9.1973199999999995</c:v>
                </c:pt>
                <c:pt idx="178">
                  <c:v>9.2473200000000002</c:v>
                </c:pt>
                <c:pt idx="179">
                  <c:v>9.2973199999999991</c:v>
                </c:pt>
                <c:pt idx="180">
                  <c:v>9.3473199999999999</c:v>
                </c:pt>
                <c:pt idx="181">
                  <c:v>9.3973200000000006</c:v>
                </c:pt>
                <c:pt idx="182">
                  <c:v>9.4473199999999995</c:v>
                </c:pt>
                <c:pt idx="183">
                  <c:v>9.4973200000000002</c:v>
                </c:pt>
                <c:pt idx="184">
                  <c:v>9.5473199999999991</c:v>
                </c:pt>
                <c:pt idx="185">
                  <c:v>9.5973199999999999</c:v>
                </c:pt>
                <c:pt idx="186">
                  <c:v>9.6473200000000006</c:v>
                </c:pt>
                <c:pt idx="187">
                  <c:v>9.6973199999999995</c:v>
                </c:pt>
                <c:pt idx="188">
                  <c:v>9.7473200000000002</c:v>
                </c:pt>
                <c:pt idx="189">
                  <c:v>9.7973199999999991</c:v>
                </c:pt>
                <c:pt idx="190">
                  <c:v>9.8473199999999999</c:v>
                </c:pt>
              </c:numCache>
            </c:numRef>
          </c:xVal>
          <c:yVal>
            <c:numRef>
              <c:f>'5-lin'!$S$230:$S$420</c:f>
              <c:numCache>
                <c:formatCode>0.00E+00</c:formatCode>
                <c:ptCount val="191"/>
                <c:pt idx="0">
                  <c:v>6.55895E-3</c:v>
                </c:pt>
                <c:pt idx="1">
                  <c:v>6.3168900000000004E-3</c:v>
                </c:pt>
                <c:pt idx="2">
                  <c:v>6.07553E-3</c:v>
                </c:pt>
                <c:pt idx="3">
                  <c:v>5.8348699999999998E-3</c:v>
                </c:pt>
                <c:pt idx="4">
                  <c:v>5.5948600000000001E-3</c:v>
                </c:pt>
                <c:pt idx="5">
                  <c:v>5.3554900000000001E-3</c:v>
                </c:pt>
                <c:pt idx="6">
                  <c:v>2.9504099999999998E-2</c:v>
                </c:pt>
                <c:pt idx="7">
                  <c:v>5.3335100000000003E-2</c:v>
                </c:pt>
                <c:pt idx="8">
                  <c:v>5.3371099999999998E-2</c:v>
                </c:pt>
                <c:pt idx="9">
                  <c:v>5.3401999999999998E-2</c:v>
                </c:pt>
                <c:pt idx="10">
                  <c:v>5.3428000000000003E-2</c:v>
                </c:pt>
                <c:pt idx="11">
                  <c:v>5.3448700000000002E-2</c:v>
                </c:pt>
                <c:pt idx="12">
                  <c:v>5.3464100000000001E-2</c:v>
                </c:pt>
                <c:pt idx="13">
                  <c:v>5.3474000000000001E-2</c:v>
                </c:pt>
                <c:pt idx="14">
                  <c:v>5.3478400000000002E-2</c:v>
                </c:pt>
                <c:pt idx="15">
                  <c:v>5.34771E-2</c:v>
                </c:pt>
                <c:pt idx="16">
                  <c:v>5.3469900000000001E-2</c:v>
                </c:pt>
                <c:pt idx="17">
                  <c:v>5.3456700000000003E-2</c:v>
                </c:pt>
                <c:pt idx="18">
                  <c:v>5.3437400000000003E-2</c:v>
                </c:pt>
                <c:pt idx="19">
                  <c:v>5.3411899999999998E-2</c:v>
                </c:pt>
                <c:pt idx="20">
                  <c:v>5.3379900000000001E-2</c:v>
                </c:pt>
                <c:pt idx="21">
                  <c:v>5.3341399999999997E-2</c:v>
                </c:pt>
                <c:pt idx="22">
                  <c:v>5.3296299999999998E-2</c:v>
                </c:pt>
                <c:pt idx="23">
                  <c:v>5.3244300000000001E-2</c:v>
                </c:pt>
                <c:pt idx="24">
                  <c:v>5.3185299999999998E-2</c:v>
                </c:pt>
                <c:pt idx="25">
                  <c:v>5.3119199999999998E-2</c:v>
                </c:pt>
                <c:pt idx="26">
                  <c:v>5.3045799999999997E-2</c:v>
                </c:pt>
                <c:pt idx="27">
                  <c:v>5.2965100000000001E-2</c:v>
                </c:pt>
                <c:pt idx="28">
                  <c:v>5.2876699999999999E-2</c:v>
                </c:pt>
                <c:pt idx="29">
                  <c:v>5.2780599999999997E-2</c:v>
                </c:pt>
                <c:pt idx="30">
                  <c:v>5.26767E-2</c:v>
                </c:pt>
                <c:pt idx="31">
                  <c:v>5.2564699999999999E-2</c:v>
                </c:pt>
                <c:pt idx="32">
                  <c:v>5.2444600000000001E-2</c:v>
                </c:pt>
                <c:pt idx="33">
                  <c:v>5.2316099999999997E-2</c:v>
                </c:pt>
                <c:pt idx="34">
                  <c:v>5.2179200000000002E-2</c:v>
                </c:pt>
                <c:pt idx="35">
                  <c:v>5.2033599999999999E-2</c:v>
                </c:pt>
                <c:pt idx="36">
                  <c:v>5.18792E-2</c:v>
                </c:pt>
                <c:pt idx="37">
                  <c:v>5.1715900000000002E-2</c:v>
                </c:pt>
                <c:pt idx="38">
                  <c:v>5.1543499999999999E-2</c:v>
                </c:pt>
                <c:pt idx="39">
                  <c:v>5.1361799999999999E-2</c:v>
                </c:pt>
                <c:pt idx="40">
                  <c:v>5.1170800000000002E-2</c:v>
                </c:pt>
                <c:pt idx="41">
                  <c:v>5.09702E-2</c:v>
                </c:pt>
                <c:pt idx="42">
                  <c:v>5.0759899999999997E-2</c:v>
                </c:pt>
                <c:pt idx="43">
                  <c:v>5.0539800000000003E-2</c:v>
                </c:pt>
                <c:pt idx="44">
                  <c:v>5.0309699999999999E-2</c:v>
                </c:pt>
                <c:pt idx="45">
                  <c:v>5.00694E-2</c:v>
                </c:pt>
                <c:pt idx="46">
                  <c:v>4.9818899999999999E-2</c:v>
                </c:pt>
                <c:pt idx="47">
                  <c:v>4.9557999999999998E-2</c:v>
                </c:pt>
                <c:pt idx="48">
                  <c:v>4.92866E-2</c:v>
                </c:pt>
                <c:pt idx="49">
                  <c:v>4.9004499999999999E-2</c:v>
                </c:pt>
                <c:pt idx="50">
                  <c:v>4.8711600000000001E-2</c:v>
                </c:pt>
                <c:pt idx="51">
                  <c:v>4.8407699999999998E-2</c:v>
                </c:pt>
                <c:pt idx="52">
                  <c:v>4.8092900000000001E-2</c:v>
                </c:pt>
                <c:pt idx="53">
                  <c:v>4.7766900000000001E-2</c:v>
                </c:pt>
                <c:pt idx="54">
                  <c:v>4.7429600000000002E-2</c:v>
                </c:pt>
                <c:pt idx="55">
                  <c:v>4.7080999999999998E-2</c:v>
                </c:pt>
                <c:pt idx="56">
                  <c:v>4.6720900000000003E-2</c:v>
                </c:pt>
                <c:pt idx="57">
                  <c:v>4.6349300000000003E-2</c:v>
                </c:pt>
                <c:pt idx="58">
                  <c:v>4.5966E-2</c:v>
                </c:pt>
                <c:pt idx="59">
                  <c:v>4.5571100000000003E-2</c:v>
                </c:pt>
                <c:pt idx="60">
                  <c:v>4.51644E-2</c:v>
                </c:pt>
                <c:pt idx="61">
                  <c:v>4.4745899999999998E-2</c:v>
                </c:pt>
                <c:pt idx="62">
                  <c:v>4.4315500000000001E-2</c:v>
                </c:pt>
                <c:pt idx="63">
                  <c:v>4.3873200000000001E-2</c:v>
                </c:pt>
                <c:pt idx="64">
                  <c:v>4.3418999999999999E-2</c:v>
                </c:pt>
                <c:pt idx="65">
                  <c:v>4.2952900000000002E-2</c:v>
                </c:pt>
                <c:pt idx="66">
                  <c:v>4.24748E-2</c:v>
                </c:pt>
                <c:pt idx="67">
                  <c:v>4.1984800000000003E-2</c:v>
                </c:pt>
                <c:pt idx="68">
                  <c:v>4.1482999999999999E-2</c:v>
                </c:pt>
                <c:pt idx="69">
                  <c:v>4.0969199999999997E-2</c:v>
                </c:pt>
                <c:pt idx="70">
                  <c:v>4.0443600000000003E-2</c:v>
                </c:pt>
                <c:pt idx="71">
                  <c:v>3.9906400000000002E-2</c:v>
                </c:pt>
                <c:pt idx="72">
                  <c:v>3.9357400000000001E-2</c:v>
                </c:pt>
                <c:pt idx="73">
                  <c:v>3.8796999999999998E-2</c:v>
                </c:pt>
                <c:pt idx="74">
                  <c:v>3.8225099999999998E-2</c:v>
                </c:pt>
                <c:pt idx="75">
                  <c:v>3.7642000000000002E-2</c:v>
                </c:pt>
                <c:pt idx="76">
                  <c:v>3.7047799999999999E-2</c:v>
                </c:pt>
                <c:pt idx="77">
                  <c:v>3.6442599999999999E-2</c:v>
                </c:pt>
                <c:pt idx="78">
                  <c:v>3.5826799999999999E-2</c:v>
                </c:pt>
                <c:pt idx="79">
                  <c:v>3.5200500000000003E-2</c:v>
                </c:pt>
                <c:pt idx="80">
                  <c:v>3.4563900000000002E-2</c:v>
                </c:pt>
                <c:pt idx="81">
                  <c:v>3.39174E-2</c:v>
                </c:pt>
                <c:pt idx="82">
                  <c:v>3.3261300000000001E-2</c:v>
                </c:pt>
                <c:pt idx="83">
                  <c:v>3.2595899999999997E-2</c:v>
                </c:pt>
                <c:pt idx="84">
                  <c:v>3.1921600000000001E-2</c:v>
                </c:pt>
                <c:pt idx="85">
                  <c:v>3.1238599999999998E-2</c:v>
                </c:pt>
                <c:pt idx="86">
                  <c:v>3.0547600000000001E-2</c:v>
                </c:pt>
                <c:pt idx="87">
                  <c:v>2.9848800000000002E-2</c:v>
                </c:pt>
                <c:pt idx="88">
                  <c:v>2.91428E-2</c:v>
                </c:pt>
                <c:pt idx="89">
                  <c:v>2.843E-2</c:v>
                </c:pt>
                <c:pt idx="90">
                  <c:v>2.7711099999999999E-2</c:v>
                </c:pt>
                <c:pt idx="91">
                  <c:v>2.69865E-2</c:v>
                </c:pt>
                <c:pt idx="92">
                  <c:v>2.62569E-2</c:v>
                </c:pt>
                <c:pt idx="93">
                  <c:v>2.5522799999999998E-2</c:v>
                </c:pt>
                <c:pt idx="94">
                  <c:v>2.4785000000000001E-2</c:v>
                </c:pt>
                <c:pt idx="95">
                  <c:v>2.4044200000000002E-2</c:v>
                </c:pt>
                <c:pt idx="96">
                  <c:v>2.3300999999999999E-2</c:v>
                </c:pt>
                <c:pt idx="97">
                  <c:v>2.2556199999999998E-2</c:v>
                </c:pt>
                <c:pt idx="98">
                  <c:v>2.1810599999999999E-2</c:v>
                </c:pt>
                <c:pt idx="99">
                  <c:v>2.1065E-2</c:v>
                </c:pt>
                <c:pt idx="100">
                  <c:v>2.03202E-2</c:v>
                </c:pt>
                <c:pt idx="101">
                  <c:v>1.9577199999999999E-2</c:v>
                </c:pt>
                <c:pt idx="102">
                  <c:v>1.8836700000000001E-2</c:v>
                </c:pt>
                <c:pt idx="103">
                  <c:v>1.80997E-2</c:v>
                </c:pt>
                <c:pt idx="104">
                  <c:v>1.7367199999999999E-2</c:v>
                </c:pt>
                <c:pt idx="105">
                  <c:v>1.6640100000000001E-2</c:v>
                </c:pt>
                <c:pt idx="106">
                  <c:v>1.59194E-2</c:v>
                </c:pt>
                <c:pt idx="107">
                  <c:v>1.5206000000000001E-2</c:v>
                </c:pt>
                <c:pt idx="108">
                  <c:v>1.4501E-2</c:v>
                </c:pt>
                <c:pt idx="109">
                  <c:v>1.3805400000000001E-2</c:v>
                </c:pt>
                <c:pt idx="110">
                  <c:v>1.3120100000000001E-2</c:v>
                </c:pt>
                <c:pt idx="111">
                  <c:v>1.2446199999999999E-2</c:v>
                </c:pt>
                <c:pt idx="112">
                  <c:v>1.17847E-2</c:v>
                </c:pt>
                <c:pt idx="113">
                  <c:v>1.11366E-2</c:v>
                </c:pt>
                <c:pt idx="114">
                  <c:v>1.05028E-2</c:v>
                </c:pt>
                <c:pt idx="115">
                  <c:v>9.88437E-3</c:v>
                </c:pt>
                <c:pt idx="116">
                  <c:v>9.2821899999999992E-3</c:v>
                </c:pt>
                <c:pt idx="117">
                  <c:v>8.6971800000000005E-3</c:v>
                </c:pt>
                <c:pt idx="118">
                  <c:v>8.1302200000000005E-3</c:v>
                </c:pt>
                <c:pt idx="119">
                  <c:v>7.5821500000000002E-3</c:v>
                </c:pt>
                <c:pt idx="120">
                  <c:v>7.0537600000000001E-3</c:v>
                </c:pt>
                <c:pt idx="121">
                  <c:v>6.5458000000000001E-3</c:v>
                </c:pt>
                <c:pt idx="122">
                  <c:v>6.0589900000000002E-3</c:v>
                </c:pt>
                <c:pt idx="123">
                  <c:v>5.5939800000000001E-3</c:v>
                </c:pt>
                <c:pt idx="124">
                  <c:v>5.1513699999999997E-3</c:v>
                </c:pt>
                <c:pt idx="125">
                  <c:v>4.7317499999999998E-3</c:v>
                </c:pt>
                <c:pt idx="126">
                  <c:v>4.2801699999999998E-3</c:v>
                </c:pt>
                <c:pt idx="127">
                  <c:v>3.7662199999999998E-3</c:v>
                </c:pt>
                <c:pt idx="128">
                  <c:v>3.2627400000000001E-3</c:v>
                </c:pt>
                <c:pt idx="129">
                  <c:v>2.81519E-3</c:v>
                </c:pt>
                <c:pt idx="130">
                  <c:v>2.92969E-3</c:v>
                </c:pt>
                <c:pt idx="131">
                  <c:v>2.9453499999999998E-3</c:v>
                </c:pt>
                <c:pt idx="132">
                  <c:v>2.51928E-3</c:v>
                </c:pt>
                <c:pt idx="133">
                  <c:v>2.1548399999999999E-3</c:v>
                </c:pt>
                <c:pt idx="134">
                  <c:v>1.84312E-3</c:v>
                </c:pt>
                <c:pt idx="135">
                  <c:v>1.5764900000000001E-3</c:v>
                </c:pt>
                <c:pt idx="136">
                  <c:v>1.34844E-3</c:v>
                </c:pt>
                <c:pt idx="137">
                  <c:v>1.1533699999999999E-3</c:v>
                </c:pt>
                <c:pt idx="138">
                  <c:v>9.8652399999999991E-4</c:v>
                </c:pt>
                <c:pt idx="139">
                  <c:v>8.4381300000000001E-4</c:v>
                </c:pt>
                <c:pt idx="140">
                  <c:v>7.2174700000000001E-4</c:v>
                </c:pt>
                <c:pt idx="141">
                  <c:v>6.1733899999999995E-4</c:v>
                </c:pt>
                <c:pt idx="142">
                  <c:v>5.2803400000000003E-4</c:v>
                </c:pt>
                <c:pt idx="143">
                  <c:v>4.5164899999999998E-4</c:v>
                </c:pt>
                <c:pt idx="144">
                  <c:v>3.86313E-4</c:v>
                </c:pt>
                <c:pt idx="145">
                  <c:v>3.3042899999999998E-4</c:v>
                </c:pt>
                <c:pt idx="146">
                  <c:v>2.8262900000000001E-4</c:v>
                </c:pt>
                <c:pt idx="147">
                  <c:v>2.4174299999999999E-4</c:v>
                </c:pt>
                <c:pt idx="148">
                  <c:v>2.0677299999999999E-4</c:v>
                </c:pt>
                <c:pt idx="149">
                  <c:v>1.76861E-4</c:v>
                </c:pt>
                <c:pt idx="150">
                  <c:v>1.5127599999999999E-4</c:v>
                </c:pt>
                <c:pt idx="151">
                  <c:v>1.2939200000000001E-4</c:v>
                </c:pt>
                <c:pt idx="152">
                  <c:v>1.10674E-4</c:v>
                </c:pt>
                <c:pt idx="153">
                  <c:v>9.4663599999999999E-5</c:v>
                </c:pt>
                <c:pt idx="154">
                  <c:v>8.0969299999999997E-5</c:v>
                </c:pt>
                <c:pt idx="155">
                  <c:v>6.9255899999999995E-5</c:v>
                </c:pt>
                <c:pt idx="156">
                  <c:v>5.9236900000000002E-5</c:v>
                </c:pt>
                <c:pt idx="157">
                  <c:v>5.0667300000000002E-5</c:v>
                </c:pt>
                <c:pt idx="158">
                  <c:v>4.3337200000000002E-5</c:v>
                </c:pt>
                <c:pt idx="159">
                  <c:v>3.7067399999999997E-5</c:v>
                </c:pt>
                <c:pt idx="160">
                  <c:v>3.1704500000000001E-5</c:v>
                </c:pt>
                <c:pt idx="161">
                  <c:v>2.7117299999999999E-5</c:v>
                </c:pt>
                <c:pt idx="162">
                  <c:v>2.3193500000000001E-5</c:v>
                </c:pt>
                <c:pt idx="163">
                  <c:v>1.98372E-5</c:v>
                </c:pt>
                <c:pt idx="164">
                  <c:v>1.69662E-5</c:v>
                </c:pt>
                <c:pt idx="165">
                  <c:v>1.4510300000000001E-5</c:v>
                </c:pt>
                <c:pt idx="166">
                  <c:v>1.24094E-5</c:v>
                </c:pt>
                <c:pt idx="167">
                  <c:v>1.06121E-5</c:v>
                </c:pt>
                <c:pt idx="168">
                  <c:v>9.0744000000000007E-6</c:v>
                </c:pt>
                <c:pt idx="169">
                  <c:v>7.7587499999999992E-6</c:v>
                </c:pt>
                <c:pt idx="170">
                  <c:v>6.63293E-6</c:v>
                </c:pt>
                <c:pt idx="171">
                  <c:v>5.6693799999999997E-6</c:v>
                </c:pt>
                <c:pt idx="172">
                  <c:v>4.8445400000000002E-6</c:v>
                </c:pt>
                <c:pt idx="173">
                  <c:v>4.13823E-6</c:v>
                </c:pt>
                <c:pt idx="174">
                  <c:v>3.5331600000000001E-6</c:v>
                </c:pt>
                <c:pt idx="175">
                  <c:v>3.0145300000000001E-6</c:v>
                </c:pt>
                <c:pt idx="176">
                  <c:v>2.5696599999999999E-6</c:v>
                </c:pt>
                <c:pt idx="177">
                  <c:v>2.1876500000000001E-6</c:v>
                </c:pt>
                <c:pt idx="178">
                  <c:v>1.8591699999999999E-6</c:v>
                </c:pt>
                <c:pt idx="179">
                  <c:v>1.5761799999999999E-6</c:v>
                </c:pt>
                <c:pt idx="180">
                  <c:v>1.3317399999999999E-6</c:v>
                </c:pt>
                <c:pt idx="181">
                  <c:v>1.11989E-6</c:v>
                </c:pt>
                <c:pt idx="182">
                  <c:v>9.3543700000000004E-7</c:v>
                </c:pt>
                <c:pt idx="183">
                  <c:v>7.7387000000000003E-7</c:v>
                </c:pt>
                <c:pt idx="184">
                  <c:v>6.3123799999999998E-7</c:v>
                </c:pt>
                <c:pt idx="185">
                  <c:v>5.0404800000000001E-7</c:v>
                </c:pt>
                <c:pt idx="186">
                  <c:v>3.8919099999999998E-7</c:v>
                </c:pt>
                <c:pt idx="187">
                  <c:v>2.83856E-7</c:v>
                </c:pt>
                <c:pt idx="188">
                  <c:v>1.85465E-7</c:v>
                </c:pt>
                <c:pt idx="189">
                  <c:v>9.1611399999999994E-8</c:v>
                </c:pt>
                <c:pt idx="190">
                  <c:v>-9.8099299999999996E-12</c:v>
                </c:pt>
              </c:numCache>
            </c:numRef>
          </c:yVal>
          <c:smooth val="0"/>
        </c:ser>
        <c:ser>
          <c:idx val="12"/>
          <c:order val="5"/>
          <c:tx>
            <c:v>Load Case 6</c:v>
          </c:tx>
          <c:spPr>
            <a:ln w="22225" cap="rnd">
              <a:solidFill>
                <a:srgbClr val="00B05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'6-lin'!$M$230:$M$420</c:f>
              <c:numCache>
                <c:formatCode>General</c:formatCode>
                <c:ptCount val="191"/>
                <c:pt idx="0">
                  <c:v>0</c:v>
                </c:pt>
                <c:pt idx="1">
                  <c:v>0.10788300000000001</c:v>
                </c:pt>
                <c:pt idx="2">
                  <c:v>0.21576699999999999</c:v>
                </c:pt>
                <c:pt idx="3">
                  <c:v>0.32364999999999999</c:v>
                </c:pt>
                <c:pt idx="4">
                  <c:v>0.431533</c:v>
                </c:pt>
                <c:pt idx="5">
                  <c:v>0.53941700000000004</c:v>
                </c:pt>
                <c:pt idx="6">
                  <c:v>0.64729999999999999</c:v>
                </c:pt>
                <c:pt idx="7">
                  <c:v>0.69730000000000003</c:v>
                </c:pt>
                <c:pt idx="8">
                  <c:v>0.74729999999999996</c:v>
                </c:pt>
                <c:pt idx="9">
                  <c:v>0.79730000000000001</c:v>
                </c:pt>
                <c:pt idx="10">
                  <c:v>0.84730000000000005</c:v>
                </c:pt>
                <c:pt idx="11">
                  <c:v>0.89729999999999999</c:v>
                </c:pt>
                <c:pt idx="12">
                  <c:v>0.94730000000000003</c:v>
                </c:pt>
                <c:pt idx="13">
                  <c:v>0.99729999999999996</c:v>
                </c:pt>
                <c:pt idx="14">
                  <c:v>1.0472999999999999</c:v>
                </c:pt>
                <c:pt idx="15">
                  <c:v>1.0972999999999999</c:v>
                </c:pt>
                <c:pt idx="16">
                  <c:v>1.1473</c:v>
                </c:pt>
                <c:pt idx="17">
                  <c:v>1.1973</c:v>
                </c:pt>
                <c:pt idx="18">
                  <c:v>1.2473000000000001</c:v>
                </c:pt>
                <c:pt idx="19">
                  <c:v>1.2972999999999999</c:v>
                </c:pt>
                <c:pt idx="20">
                  <c:v>1.3472999999999999</c:v>
                </c:pt>
                <c:pt idx="21">
                  <c:v>1.3973</c:v>
                </c:pt>
                <c:pt idx="22">
                  <c:v>1.4473</c:v>
                </c:pt>
                <c:pt idx="23">
                  <c:v>1.4973000000000001</c:v>
                </c:pt>
                <c:pt idx="24">
                  <c:v>1.5472999999999999</c:v>
                </c:pt>
                <c:pt idx="25">
                  <c:v>1.5972999999999999</c:v>
                </c:pt>
                <c:pt idx="26">
                  <c:v>1.6473</c:v>
                </c:pt>
                <c:pt idx="27">
                  <c:v>1.6973</c:v>
                </c:pt>
                <c:pt idx="28">
                  <c:v>1.7473000000000001</c:v>
                </c:pt>
                <c:pt idx="29">
                  <c:v>1.7972999999999999</c:v>
                </c:pt>
                <c:pt idx="30">
                  <c:v>1.8472999999999999</c:v>
                </c:pt>
                <c:pt idx="31">
                  <c:v>1.8973</c:v>
                </c:pt>
                <c:pt idx="32">
                  <c:v>1.9473</c:v>
                </c:pt>
                <c:pt idx="33">
                  <c:v>1.9973000000000001</c:v>
                </c:pt>
                <c:pt idx="34">
                  <c:v>2.0472999999999999</c:v>
                </c:pt>
                <c:pt idx="35">
                  <c:v>2.0973000000000002</c:v>
                </c:pt>
                <c:pt idx="36">
                  <c:v>2.1473</c:v>
                </c:pt>
                <c:pt idx="37">
                  <c:v>2.1972999999999998</c:v>
                </c:pt>
                <c:pt idx="38">
                  <c:v>2.2473000000000001</c:v>
                </c:pt>
                <c:pt idx="39">
                  <c:v>2.2972999999999999</c:v>
                </c:pt>
                <c:pt idx="40">
                  <c:v>2.3473000000000002</c:v>
                </c:pt>
                <c:pt idx="41">
                  <c:v>2.3973</c:v>
                </c:pt>
                <c:pt idx="42">
                  <c:v>2.4472999999999998</c:v>
                </c:pt>
                <c:pt idx="43">
                  <c:v>2.4973000000000001</c:v>
                </c:pt>
                <c:pt idx="44">
                  <c:v>2.5472999999999999</c:v>
                </c:pt>
                <c:pt idx="45">
                  <c:v>2.5973000000000002</c:v>
                </c:pt>
                <c:pt idx="46">
                  <c:v>2.6473</c:v>
                </c:pt>
                <c:pt idx="47">
                  <c:v>2.6972999999999998</c:v>
                </c:pt>
                <c:pt idx="48">
                  <c:v>2.7473000000000001</c:v>
                </c:pt>
                <c:pt idx="49">
                  <c:v>2.7972999999999999</c:v>
                </c:pt>
                <c:pt idx="50">
                  <c:v>2.8473000000000002</c:v>
                </c:pt>
                <c:pt idx="51">
                  <c:v>2.8973</c:v>
                </c:pt>
                <c:pt idx="52">
                  <c:v>2.9472999999999998</c:v>
                </c:pt>
                <c:pt idx="53">
                  <c:v>2.9973000000000001</c:v>
                </c:pt>
                <c:pt idx="54">
                  <c:v>3.0472999999999999</c:v>
                </c:pt>
                <c:pt idx="55">
                  <c:v>3.0973000000000002</c:v>
                </c:pt>
                <c:pt idx="56">
                  <c:v>3.1473</c:v>
                </c:pt>
                <c:pt idx="57">
                  <c:v>3.1972999999999998</c:v>
                </c:pt>
                <c:pt idx="58">
                  <c:v>3.2473000000000001</c:v>
                </c:pt>
                <c:pt idx="59">
                  <c:v>3.2972999999999999</c:v>
                </c:pt>
                <c:pt idx="60">
                  <c:v>3.3473000000000002</c:v>
                </c:pt>
                <c:pt idx="61">
                  <c:v>3.3973</c:v>
                </c:pt>
                <c:pt idx="62">
                  <c:v>3.4472999999999998</c:v>
                </c:pt>
                <c:pt idx="63">
                  <c:v>3.4973000000000001</c:v>
                </c:pt>
                <c:pt idx="64">
                  <c:v>3.5472999999999999</c:v>
                </c:pt>
                <c:pt idx="65">
                  <c:v>3.5973000000000002</c:v>
                </c:pt>
                <c:pt idx="66">
                  <c:v>3.6473</c:v>
                </c:pt>
                <c:pt idx="67">
                  <c:v>3.6972999999999998</c:v>
                </c:pt>
                <c:pt idx="68">
                  <c:v>3.7473000000000001</c:v>
                </c:pt>
                <c:pt idx="69">
                  <c:v>3.7972999999999999</c:v>
                </c:pt>
                <c:pt idx="70">
                  <c:v>3.8473000000000002</c:v>
                </c:pt>
                <c:pt idx="71">
                  <c:v>3.8973</c:v>
                </c:pt>
                <c:pt idx="72">
                  <c:v>3.9472999999999998</c:v>
                </c:pt>
                <c:pt idx="73">
                  <c:v>3.9973000000000001</c:v>
                </c:pt>
                <c:pt idx="74">
                  <c:v>4.0472999999999999</c:v>
                </c:pt>
                <c:pt idx="75">
                  <c:v>4.0972999999999997</c:v>
                </c:pt>
                <c:pt idx="76">
                  <c:v>4.1473000000000004</c:v>
                </c:pt>
                <c:pt idx="77">
                  <c:v>4.1973000000000003</c:v>
                </c:pt>
                <c:pt idx="78">
                  <c:v>4.2473000000000001</c:v>
                </c:pt>
                <c:pt idx="79">
                  <c:v>4.2972999999999999</c:v>
                </c:pt>
                <c:pt idx="80">
                  <c:v>4.3472999999999997</c:v>
                </c:pt>
                <c:pt idx="81">
                  <c:v>4.3973000000000004</c:v>
                </c:pt>
                <c:pt idx="82">
                  <c:v>4.4473000000000003</c:v>
                </c:pt>
                <c:pt idx="83">
                  <c:v>4.4973000000000001</c:v>
                </c:pt>
                <c:pt idx="84">
                  <c:v>4.5472999999999999</c:v>
                </c:pt>
                <c:pt idx="85">
                  <c:v>4.5972999999999997</c:v>
                </c:pt>
                <c:pt idx="86">
                  <c:v>4.6473000000000004</c:v>
                </c:pt>
                <c:pt idx="87">
                  <c:v>4.6973000000000003</c:v>
                </c:pt>
                <c:pt idx="88">
                  <c:v>4.7473000000000001</c:v>
                </c:pt>
                <c:pt idx="89">
                  <c:v>4.7972999999999999</c:v>
                </c:pt>
                <c:pt idx="90">
                  <c:v>4.8472999999999997</c:v>
                </c:pt>
                <c:pt idx="91">
                  <c:v>4.8973000000000004</c:v>
                </c:pt>
                <c:pt idx="92">
                  <c:v>4.9473000000000003</c:v>
                </c:pt>
                <c:pt idx="93">
                  <c:v>4.9973000000000001</c:v>
                </c:pt>
                <c:pt idx="94">
                  <c:v>5.0472999999999999</c:v>
                </c:pt>
                <c:pt idx="95">
                  <c:v>5.0972999999999997</c:v>
                </c:pt>
                <c:pt idx="96">
                  <c:v>5.1473000000000004</c:v>
                </c:pt>
                <c:pt idx="97">
                  <c:v>5.1973000000000003</c:v>
                </c:pt>
                <c:pt idx="98">
                  <c:v>5.2473000000000001</c:v>
                </c:pt>
                <c:pt idx="99">
                  <c:v>5.2972999999999999</c:v>
                </c:pt>
                <c:pt idx="100">
                  <c:v>5.3472999999999997</c:v>
                </c:pt>
                <c:pt idx="101">
                  <c:v>5.3973000000000004</c:v>
                </c:pt>
                <c:pt idx="102">
                  <c:v>5.4473000000000003</c:v>
                </c:pt>
                <c:pt idx="103">
                  <c:v>5.4973000000000001</c:v>
                </c:pt>
                <c:pt idx="104">
                  <c:v>5.5472999999999999</c:v>
                </c:pt>
                <c:pt idx="105">
                  <c:v>5.5972999999999997</c:v>
                </c:pt>
                <c:pt idx="106">
                  <c:v>5.6473000000000004</c:v>
                </c:pt>
                <c:pt idx="107">
                  <c:v>5.6973000000000003</c:v>
                </c:pt>
                <c:pt idx="108">
                  <c:v>5.7473000000000001</c:v>
                </c:pt>
                <c:pt idx="109">
                  <c:v>5.7972999999999999</c:v>
                </c:pt>
                <c:pt idx="110">
                  <c:v>5.8472999999999997</c:v>
                </c:pt>
                <c:pt idx="111">
                  <c:v>5.8973000000000004</c:v>
                </c:pt>
                <c:pt idx="112" formatCode="0.00E+00">
                  <c:v>5.9473000000000003</c:v>
                </c:pt>
                <c:pt idx="113" formatCode="0.00E+00">
                  <c:v>5.9973000000000001</c:v>
                </c:pt>
                <c:pt idx="114">
                  <c:v>6.0473100000000004</c:v>
                </c:pt>
                <c:pt idx="115">
                  <c:v>6.0973100000000002</c:v>
                </c:pt>
                <c:pt idx="116">
                  <c:v>6.1473100000000001</c:v>
                </c:pt>
                <c:pt idx="117">
                  <c:v>6.1973099999999999</c:v>
                </c:pt>
                <c:pt idx="118">
                  <c:v>6.2473099999999997</c:v>
                </c:pt>
                <c:pt idx="119">
                  <c:v>6.2973100000000004</c:v>
                </c:pt>
                <c:pt idx="120">
                  <c:v>6.3473100000000002</c:v>
                </c:pt>
                <c:pt idx="121">
                  <c:v>6.3973100000000001</c:v>
                </c:pt>
                <c:pt idx="122">
                  <c:v>6.4473099999999999</c:v>
                </c:pt>
                <c:pt idx="123">
                  <c:v>6.4973099999999997</c:v>
                </c:pt>
                <c:pt idx="124">
                  <c:v>6.5473100000000004</c:v>
                </c:pt>
                <c:pt idx="125">
                  <c:v>6.5973100000000002</c:v>
                </c:pt>
                <c:pt idx="126">
                  <c:v>6.6473100000000001</c:v>
                </c:pt>
                <c:pt idx="127">
                  <c:v>6.6973099999999999</c:v>
                </c:pt>
                <c:pt idx="128">
                  <c:v>6.7473099999999997</c:v>
                </c:pt>
                <c:pt idx="129">
                  <c:v>6.7973100000000004</c:v>
                </c:pt>
                <c:pt idx="130">
                  <c:v>6.8473100000000002</c:v>
                </c:pt>
                <c:pt idx="131">
                  <c:v>6.8973100000000001</c:v>
                </c:pt>
                <c:pt idx="132">
                  <c:v>6.9473099999999999</c:v>
                </c:pt>
                <c:pt idx="133">
                  <c:v>6.9973099999999997</c:v>
                </c:pt>
                <c:pt idx="134">
                  <c:v>7.0473100000000004</c:v>
                </c:pt>
                <c:pt idx="135">
                  <c:v>7.0973100000000002</c:v>
                </c:pt>
                <c:pt idx="136">
                  <c:v>7.1473100000000001</c:v>
                </c:pt>
                <c:pt idx="137">
                  <c:v>7.1973099999999999</c:v>
                </c:pt>
                <c:pt idx="138">
                  <c:v>7.2473099999999997</c:v>
                </c:pt>
                <c:pt idx="139">
                  <c:v>7.2973100000000004</c:v>
                </c:pt>
                <c:pt idx="140">
                  <c:v>7.3473100000000002</c:v>
                </c:pt>
                <c:pt idx="141">
                  <c:v>7.3973100000000001</c:v>
                </c:pt>
                <c:pt idx="142">
                  <c:v>7.4473099999999999</c:v>
                </c:pt>
                <c:pt idx="143">
                  <c:v>7.4973099999999997</c:v>
                </c:pt>
                <c:pt idx="144">
                  <c:v>7.5473100000000004</c:v>
                </c:pt>
                <c:pt idx="145">
                  <c:v>7.5973100000000002</c:v>
                </c:pt>
                <c:pt idx="146">
                  <c:v>7.6473100000000001</c:v>
                </c:pt>
                <c:pt idx="147">
                  <c:v>7.6973099999999999</c:v>
                </c:pt>
                <c:pt idx="148">
                  <c:v>7.7473099999999997</c:v>
                </c:pt>
                <c:pt idx="149">
                  <c:v>7.7973100000000004</c:v>
                </c:pt>
                <c:pt idx="150">
                  <c:v>7.8473100000000002</c:v>
                </c:pt>
                <c:pt idx="151">
                  <c:v>7.8973100000000001</c:v>
                </c:pt>
                <c:pt idx="152">
                  <c:v>7.9473099999999999</c:v>
                </c:pt>
                <c:pt idx="153">
                  <c:v>7.9973099999999997</c:v>
                </c:pt>
                <c:pt idx="154">
                  <c:v>8.0473099999999995</c:v>
                </c:pt>
                <c:pt idx="155">
                  <c:v>8.0973100000000002</c:v>
                </c:pt>
                <c:pt idx="156">
                  <c:v>8.1473099999999992</c:v>
                </c:pt>
                <c:pt idx="157">
                  <c:v>8.1973099999999999</c:v>
                </c:pt>
                <c:pt idx="158">
                  <c:v>8.2473100000000006</c:v>
                </c:pt>
                <c:pt idx="159">
                  <c:v>8.2973099999999995</c:v>
                </c:pt>
                <c:pt idx="160">
                  <c:v>8.3473100000000002</c:v>
                </c:pt>
                <c:pt idx="161">
                  <c:v>8.3973099999999992</c:v>
                </c:pt>
                <c:pt idx="162">
                  <c:v>8.4473099999999999</c:v>
                </c:pt>
                <c:pt idx="163">
                  <c:v>8.4973100000000006</c:v>
                </c:pt>
                <c:pt idx="164">
                  <c:v>8.5473099999999995</c:v>
                </c:pt>
                <c:pt idx="165">
                  <c:v>8.5973100000000002</c:v>
                </c:pt>
                <c:pt idx="166">
                  <c:v>8.6473200000000006</c:v>
                </c:pt>
                <c:pt idx="167">
                  <c:v>8.6973199999999995</c:v>
                </c:pt>
                <c:pt idx="168">
                  <c:v>8.7473200000000002</c:v>
                </c:pt>
                <c:pt idx="169">
                  <c:v>8.7973199999999991</c:v>
                </c:pt>
                <c:pt idx="170">
                  <c:v>8.8473199999999999</c:v>
                </c:pt>
                <c:pt idx="171">
                  <c:v>8.8973200000000006</c:v>
                </c:pt>
                <c:pt idx="172">
                  <c:v>8.9473199999999995</c:v>
                </c:pt>
                <c:pt idx="173">
                  <c:v>8.9973200000000002</c:v>
                </c:pt>
                <c:pt idx="174">
                  <c:v>9.0473199999999991</c:v>
                </c:pt>
                <c:pt idx="175">
                  <c:v>9.0973199999999999</c:v>
                </c:pt>
                <c:pt idx="176">
                  <c:v>9.1473200000000006</c:v>
                </c:pt>
                <c:pt idx="177">
                  <c:v>9.1973199999999995</c:v>
                </c:pt>
                <c:pt idx="178">
                  <c:v>9.2473200000000002</c:v>
                </c:pt>
                <c:pt idx="179">
                  <c:v>9.2973199999999991</c:v>
                </c:pt>
                <c:pt idx="180">
                  <c:v>9.3473199999999999</c:v>
                </c:pt>
                <c:pt idx="181">
                  <c:v>9.3973200000000006</c:v>
                </c:pt>
                <c:pt idx="182">
                  <c:v>9.4473199999999995</c:v>
                </c:pt>
                <c:pt idx="183">
                  <c:v>9.4973200000000002</c:v>
                </c:pt>
                <c:pt idx="184">
                  <c:v>9.5473199999999991</c:v>
                </c:pt>
                <c:pt idx="185">
                  <c:v>9.5973199999999999</c:v>
                </c:pt>
                <c:pt idx="186">
                  <c:v>9.6473200000000006</c:v>
                </c:pt>
                <c:pt idx="187">
                  <c:v>9.6973199999999995</c:v>
                </c:pt>
                <c:pt idx="188">
                  <c:v>9.7473200000000002</c:v>
                </c:pt>
                <c:pt idx="189">
                  <c:v>9.7973199999999991</c:v>
                </c:pt>
                <c:pt idx="190">
                  <c:v>9.8473199999999999</c:v>
                </c:pt>
              </c:numCache>
            </c:numRef>
          </c:xVal>
          <c:yVal>
            <c:numRef>
              <c:f>'6-lin'!$S$230:$S$420</c:f>
              <c:numCache>
                <c:formatCode>0.00E+00</c:formatCode>
                <c:ptCount val="191"/>
                <c:pt idx="0">
                  <c:v>4.5964400000000002E-3</c:v>
                </c:pt>
                <c:pt idx="1">
                  <c:v>4.4167599999999996E-3</c:v>
                </c:pt>
                <c:pt idx="2">
                  <c:v>4.2376999999999996E-3</c:v>
                </c:pt>
                <c:pt idx="3">
                  <c:v>4.0592199999999997E-3</c:v>
                </c:pt>
                <c:pt idx="4">
                  <c:v>3.8812999999999999E-3</c:v>
                </c:pt>
                <c:pt idx="5">
                  <c:v>3.7039199999999999E-3</c:v>
                </c:pt>
                <c:pt idx="6">
                  <c:v>2.0337600000000001E-2</c:v>
                </c:pt>
                <c:pt idx="7">
                  <c:v>3.6705399999999999E-2</c:v>
                </c:pt>
                <c:pt idx="8">
                  <c:v>3.6670099999999997E-2</c:v>
                </c:pt>
                <c:pt idx="9">
                  <c:v>3.6630900000000001E-2</c:v>
                </c:pt>
                <c:pt idx="10">
                  <c:v>3.6587599999999998E-2</c:v>
                </c:pt>
                <c:pt idx="11">
                  <c:v>3.6540099999999999E-2</c:v>
                </c:pt>
                <c:pt idx="12">
                  <c:v>3.6488399999999997E-2</c:v>
                </c:pt>
                <c:pt idx="13">
                  <c:v>3.6432399999999997E-2</c:v>
                </c:pt>
                <c:pt idx="14">
                  <c:v>3.6372000000000002E-2</c:v>
                </c:pt>
                <c:pt idx="15">
                  <c:v>3.6307100000000002E-2</c:v>
                </c:pt>
                <c:pt idx="16">
                  <c:v>3.6237699999999998E-2</c:v>
                </c:pt>
                <c:pt idx="17">
                  <c:v>3.6163599999999997E-2</c:v>
                </c:pt>
                <c:pt idx="18">
                  <c:v>3.6084900000000003E-2</c:v>
                </c:pt>
                <c:pt idx="19">
                  <c:v>3.60013E-2</c:v>
                </c:pt>
                <c:pt idx="20">
                  <c:v>3.5912899999999998E-2</c:v>
                </c:pt>
                <c:pt idx="21">
                  <c:v>3.58196E-2</c:v>
                </c:pt>
                <c:pt idx="22">
                  <c:v>3.5721200000000002E-2</c:v>
                </c:pt>
                <c:pt idx="23">
                  <c:v>3.5617700000000002E-2</c:v>
                </c:pt>
                <c:pt idx="24">
                  <c:v>3.5508999999999999E-2</c:v>
                </c:pt>
                <c:pt idx="25">
                  <c:v>3.5395000000000003E-2</c:v>
                </c:pt>
                <c:pt idx="26">
                  <c:v>3.52757E-2</c:v>
                </c:pt>
                <c:pt idx="27">
                  <c:v>3.5151000000000002E-2</c:v>
                </c:pt>
                <c:pt idx="28">
                  <c:v>3.5020799999999998E-2</c:v>
                </c:pt>
                <c:pt idx="29">
                  <c:v>3.4884999999999999E-2</c:v>
                </c:pt>
                <c:pt idx="30">
                  <c:v>3.4743499999999997E-2</c:v>
                </c:pt>
                <c:pt idx="31">
                  <c:v>3.4596300000000003E-2</c:v>
                </c:pt>
                <c:pt idx="32">
                  <c:v>3.4443300000000003E-2</c:v>
                </c:pt>
                <c:pt idx="33">
                  <c:v>3.42844E-2</c:v>
                </c:pt>
                <c:pt idx="34">
                  <c:v>3.41196E-2</c:v>
                </c:pt>
                <c:pt idx="35">
                  <c:v>3.3948800000000001E-2</c:v>
                </c:pt>
                <c:pt idx="36">
                  <c:v>3.3771799999999998E-2</c:v>
                </c:pt>
                <c:pt idx="37">
                  <c:v>3.3588699999999999E-2</c:v>
                </c:pt>
                <c:pt idx="38">
                  <c:v>3.3399400000000003E-2</c:v>
                </c:pt>
                <c:pt idx="39">
                  <c:v>3.3203799999999999E-2</c:v>
                </c:pt>
                <c:pt idx="40">
                  <c:v>3.3001799999999998E-2</c:v>
                </c:pt>
                <c:pt idx="41">
                  <c:v>3.2793500000000003E-2</c:v>
                </c:pt>
                <c:pt idx="42">
                  <c:v>3.2578599999999999E-2</c:v>
                </c:pt>
                <c:pt idx="43">
                  <c:v>3.2357299999999999E-2</c:v>
                </c:pt>
                <c:pt idx="44">
                  <c:v>3.2129400000000002E-2</c:v>
                </c:pt>
                <c:pt idx="45">
                  <c:v>3.1894899999999997E-2</c:v>
                </c:pt>
                <c:pt idx="46">
                  <c:v>3.16537E-2</c:v>
                </c:pt>
                <c:pt idx="47">
                  <c:v>3.1405799999999998E-2</c:v>
                </c:pt>
                <c:pt idx="48">
                  <c:v>3.11513E-2</c:v>
                </c:pt>
                <c:pt idx="49">
                  <c:v>3.0889900000000001E-2</c:v>
                </c:pt>
                <c:pt idx="50">
                  <c:v>3.0621800000000001E-2</c:v>
                </c:pt>
                <c:pt idx="51">
                  <c:v>3.03469E-2</c:v>
                </c:pt>
                <c:pt idx="52">
                  <c:v>3.0065100000000001E-2</c:v>
                </c:pt>
                <c:pt idx="53">
                  <c:v>2.9776500000000001E-2</c:v>
                </c:pt>
                <c:pt idx="54">
                  <c:v>2.94811E-2</c:v>
                </c:pt>
                <c:pt idx="55">
                  <c:v>2.9178800000000001E-2</c:v>
                </c:pt>
                <c:pt idx="56">
                  <c:v>2.8869700000000002E-2</c:v>
                </c:pt>
                <c:pt idx="57">
                  <c:v>2.8553800000000001E-2</c:v>
                </c:pt>
                <c:pt idx="58">
                  <c:v>2.8231099999999999E-2</c:v>
                </c:pt>
                <c:pt idx="59">
                  <c:v>2.7901599999999999E-2</c:v>
                </c:pt>
                <c:pt idx="60">
                  <c:v>2.75654E-2</c:v>
                </c:pt>
                <c:pt idx="61">
                  <c:v>2.7222400000000001E-2</c:v>
                </c:pt>
                <c:pt idx="62">
                  <c:v>2.6872900000000002E-2</c:v>
                </c:pt>
                <c:pt idx="63">
                  <c:v>2.6516700000000001E-2</c:v>
                </c:pt>
                <c:pt idx="64">
                  <c:v>2.61541E-2</c:v>
                </c:pt>
                <c:pt idx="65">
                  <c:v>2.5784999999999999E-2</c:v>
                </c:pt>
                <c:pt idx="66">
                  <c:v>2.5409500000000002E-2</c:v>
                </c:pt>
                <c:pt idx="67">
                  <c:v>2.5027799999999999E-2</c:v>
                </c:pt>
                <c:pt idx="68">
                  <c:v>2.4639999999999999E-2</c:v>
                </c:pt>
                <c:pt idx="69">
                  <c:v>2.42461E-2</c:v>
                </c:pt>
                <c:pt idx="70">
                  <c:v>2.38464E-2</c:v>
                </c:pt>
                <c:pt idx="71">
                  <c:v>2.3440800000000001E-2</c:v>
                </c:pt>
                <c:pt idx="72">
                  <c:v>2.30297E-2</c:v>
                </c:pt>
                <c:pt idx="73">
                  <c:v>2.26132E-2</c:v>
                </c:pt>
                <c:pt idx="74">
                  <c:v>2.2191499999999999E-2</c:v>
                </c:pt>
                <c:pt idx="75">
                  <c:v>2.1764599999999999E-2</c:v>
                </c:pt>
                <c:pt idx="76">
                  <c:v>2.1333000000000001E-2</c:v>
                </c:pt>
                <c:pt idx="77">
                  <c:v>2.0896700000000001E-2</c:v>
                </c:pt>
                <c:pt idx="78">
                  <c:v>2.0455999999999998E-2</c:v>
                </c:pt>
                <c:pt idx="79">
                  <c:v>2.00111E-2</c:v>
                </c:pt>
                <c:pt idx="80">
                  <c:v>1.9562400000000001E-2</c:v>
                </c:pt>
                <c:pt idx="81">
                  <c:v>1.9109999999999999E-2</c:v>
                </c:pt>
                <c:pt idx="82">
                  <c:v>1.8654400000000002E-2</c:v>
                </c:pt>
                <c:pt idx="83">
                  <c:v>1.8195699999999999E-2</c:v>
                </c:pt>
                <c:pt idx="84">
                  <c:v>1.7734400000000001E-2</c:v>
                </c:pt>
                <c:pt idx="85">
                  <c:v>1.72707E-2</c:v>
                </c:pt>
                <c:pt idx="86">
                  <c:v>1.6805E-2</c:v>
                </c:pt>
                <c:pt idx="87">
                  <c:v>1.63377E-2</c:v>
                </c:pt>
                <c:pt idx="88">
                  <c:v>1.5869100000000001E-2</c:v>
                </c:pt>
                <c:pt idx="89">
                  <c:v>1.5399700000000001E-2</c:v>
                </c:pt>
                <c:pt idx="90">
                  <c:v>1.49298E-2</c:v>
                </c:pt>
                <c:pt idx="91">
                  <c:v>1.4459899999999999E-2</c:v>
                </c:pt>
                <c:pt idx="92">
                  <c:v>1.3990499999999999E-2</c:v>
                </c:pt>
                <c:pt idx="93">
                  <c:v>1.35219E-2</c:v>
                </c:pt>
                <c:pt idx="94">
                  <c:v>1.30546E-2</c:v>
                </c:pt>
                <c:pt idx="95">
                  <c:v>1.25892E-2</c:v>
                </c:pt>
                <c:pt idx="96">
                  <c:v>1.2126100000000001E-2</c:v>
                </c:pt>
                <c:pt idx="97">
                  <c:v>1.1665699999999999E-2</c:v>
                </c:pt>
                <c:pt idx="98">
                  <c:v>1.12087E-2</c:v>
                </c:pt>
                <c:pt idx="99">
                  <c:v>1.0755499999999999E-2</c:v>
                </c:pt>
                <c:pt idx="100">
                  <c:v>1.0306600000000001E-2</c:v>
                </c:pt>
                <c:pt idx="101">
                  <c:v>9.8625599999999994E-3</c:v>
                </c:pt>
                <c:pt idx="102">
                  <c:v>9.4239200000000006E-3</c:v>
                </c:pt>
                <c:pt idx="103">
                  <c:v>8.9911899999999996E-3</c:v>
                </c:pt>
                <c:pt idx="104">
                  <c:v>8.5649000000000003E-3</c:v>
                </c:pt>
                <c:pt idx="105">
                  <c:v>8.1455899999999994E-3</c:v>
                </c:pt>
                <c:pt idx="106">
                  <c:v>7.7337600000000001E-3</c:v>
                </c:pt>
                <c:pt idx="107">
                  <c:v>7.3299300000000001E-3</c:v>
                </c:pt>
                <c:pt idx="108">
                  <c:v>6.9346099999999999E-3</c:v>
                </c:pt>
                <c:pt idx="109">
                  <c:v>6.54829E-3</c:v>
                </c:pt>
                <c:pt idx="110">
                  <c:v>6.1714500000000002E-3</c:v>
                </c:pt>
                <c:pt idx="111">
                  <c:v>5.8045500000000003E-3</c:v>
                </c:pt>
                <c:pt idx="112">
                  <c:v>5.4480300000000004E-3</c:v>
                </c:pt>
                <c:pt idx="113">
                  <c:v>5.1023199999999996E-3</c:v>
                </c:pt>
                <c:pt idx="114">
                  <c:v>4.7678E-3</c:v>
                </c:pt>
                <c:pt idx="115">
                  <c:v>4.4448500000000002E-3</c:v>
                </c:pt>
                <c:pt idx="116">
                  <c:v>4.1338E-3</c:v>
                </c:pt>
                <c:pt idx="117">
                  <c:v>3.8349600000000001E-3</c:v>
                </c:pt>
                <c:pt idx="118">
                  <c:v>3.5485899999999999E-3</c:v>
                </c:pt>
                <c:pt idx="119">
                  <c:v>3.2749400000000001E-3</c:v>
                </c:pt>
                <c:pt idx="120">
                  <c:v>3.0142099999999998E-3</c:v>
                </c:pt>
                <c:pt idx="121">
                  <c:v>2.7665400000000001E-3</c:v>
                </c:pt>
                <c:pt idx="122">
                  <c:v>2.5320799999999999E-3</c:v>
                </c:pt>
                <c:pt idx="123">
                  <c:v>2.3108899999999999E-3</c:v>
                </c:pt>
                <c:pt idx="124">
                  <c:v>2.1030300000000001E-3</c:v>
                </c:pt>
                <c:pt idx="125">
                  <c:v>1.9085300000000001E-3</c:v>
                </c:pt>
                <c:pt idx="126">
                  <c:v>1.70528E-3</c:v>
                </c:pt>
                <c:pt idx="127">
                  <c:v>1.4818399999999999E-3</c:v>
                </c:pt>
                <c:pt idx="128">
                  <c:v>1.26735E-3</c:v>
                </c:pt>
                <c:pt idx="129">
                  <c:v>1.07894E-3</c:v>
                </c:pt>
                <c:pt idx="130">
                  <c:v>1.1068600000000001E-3</c:v>
                </c:pt>
                <c:pt idx="131">
                  <c:v>1.0962700000000001E-3</c:v>
                </c:pt>
                <c:pt idx="132">
                  <c:v>9.2376600000000002E-4</c:v>
                </c:pt>
                <c:pt idx="133">
                  <c:v>7.7841E-4</c:v>
                </c:pt>
                <c:pt idx="134">
                  <c:v>6.5592600000000004E-4</c:v>
                </c:pt>
                <c:pt idx="135">
                  <c:v>5.5271499999999996E-4</c:v>
                </c:pt>
                <c:pt idx="136">
                  <c:v>4.6574399999999998E-4</c:v>
                </c:pt>
                <c:pt idx="137">
                  <c:v>3.92459E-4</c:v>
                </c:pt>
                <c:pt idx="138">
                  <c:v>3.3070499999999999E-4</c:v>
                </c:pt>
                <c:pt idx="139">
                  <c:v>2.7866799999999998E-4</c:v>
                </c:pt>
                <c:pt idx="140">
                  <c:v>2.3481899999999999E-4</c:v>
                </c:pt>
                <c:pt idx="141">
                  <c:v>1.9787E-4</c:v>
                </c:pt>
                <c:pt idx="142">
                  <c:v>1.66735E-4</c:v>
                </c:pt>
                <c:pt idx="143">
                  <c:v>1.4049900000000001E-4</c:v>
                </c:pt>
                <c:pt idx="144">
                  <c:v>1.18391E-4</c:v>
                </c:pt>
                <c:pt idx="145">
                  <c:v>9.9762100000000005E-5</c:v>
                </c:pt>
                <c:pt idx="146">
                  <c:v>8.4064299999999994E-5</c:v>
                </c:pt>
                <c:pt idx="147">
                  <c:v>7.0836700000000006E-5</c:v>
                </c:pt>
                <c:pt idx="148">
                  <c:v>5.96904E-5</c:v>
                </c:pt>
                <c:pt idx="149">
                  <c:v>5.0297999999999999E-5</c:v>
                </c:pt>
                <c:pt idx="150">
                  <c:v>4.2383499999999998E-5</c:v>
                </c:pt>
                <c:pt idx="151">
                  <c:v>3.5714399999999998E-5</c:v>
                </c:pt>
                <c:pt idx="152">
                  <c:v>3.0094699999999998E-5</c:v>
                </c:pt>
                <c:pt idx="153">
                  <c:v>2.5359199999999999E-5</c:v>
                </c:pt>
                <c:pt idx="154">
                  <c:v>2.1368900000000001E-5</c:v>
                </c:pt>
                <c:pt idx="155">
                  <c:v>1.8006400000000001E-5</c:v>
                </c:pt>
                <c:pt idx="156">
                  <c:v>1.5173E-5</c:v>
                </c:pt>
                <c:pt idx="157">
                  <c:v>1.27855E-5</c:v>
                </c:pt>
                <c:pt idx="158">
                  <c:v>1.07736E-5</c:v>
                </c:pt>
                <c:pt idx="159">
                  <c:v>9.0783099999999998E-6</c:v>
                </c:pt>
                <c:pt idx="160">
                  <c:v>7.6497500000000007E-6</c:v>
                </c:pt>
                <c:pt idx="161">
                  <c:v>6.4459600000000004E-6</c:v>
                </c:pt>
                <c:pt idx="162">
                  <c:v>5.4315700000000002E-6</c:v>
                </c:pt>
                <c:pt idx="163">
                  <c:v>4.5767700000000004E-6</c:v>
                </c:pt>
                <c:pt idx="164">
                  <c:v>3.85646E-6</c:v>
                </c:pt>
                <c:pt idx="165">
                  <c:v>3.2494600000000001E-6</c:v>
                </c:pt>
                <c:pt idx="166">
                  <c:v>2.7379399999999999E-6</c:v>
                </c:pt>
                <c:pt idx="167">
                  <c:v>2.3068600000000001E-6</c:v>
                </c:pt>
                <c:pt idx="168">
                  <c:v>1.9435699999999999E-6</c:v>
                </c:pt>
                <c:pt idx="169">
                  <c:v>1.6373899999999999E-6</c:v>
                </c:pt>
                <c:pt idx="170">
                  <c:v>1.37932E-6</c:v>
                </c:pt>
                <c:pt idx="171">
                  <c:v>1.1617799999999999E-6</c:v>
                </c:pt>
                <c:pt idx="172">
                  <c:v>9.783720000000001E-7</c:v>
                </c:pt>
                <c:pt idx="173">
                  <c:v>8.2371400000000001E-7</c:v>
                </c:pt>
                <c:pt idx="174">
                  <c:v>6.93258E-7</c:v>
                </c:pt>
                <c:pt idx="175">
                  <c:v>5.8317299999999998E-7</c:v>
                </c:pt>
                <c:pt idx="176">
                  <c:v>4.9022299999999998E-7</c:v>
                </c:pt>
                <c:pt idx="177">
                  <c:v>4.1167700000000001E-7</c:v>
                </c:pt>
                <c:pt idx="178">
                  <c:v>3.45227E-7</c:v>
                </c:pt>
                <c:pt idx="179">
                  <c:v>2.8892200000000002E-7</c:v>
                </c:pt>
                <c:pt idx="180">
                  <c:v>2.4110499999999999E-7</c:v>
                </c:pt>
                <c:pt idx="181">
                  <c:v>2.0037299999999999E-7</c:v>
                </c:pt>
                <c:pt idx="182">
                  <c:v>1.65529E-7</c:v>
                </c:pt>
                <c:pt idx="183">
                  <c:v>1.3554799999999999E-7</c:v>
                </c:pt>
                <c:pt idx="184">
                  <c:v>1.0955E-7</c:v>
                </c:pt>
                <c:pt idx="185">
                  <c:v>8.6771099999999995E-8</c:v>
                </c:pt>
                <c:pt idx="186">
                  <c:v>6.6541600000000006E-8</c:v>
                </c:pt>
                <c:pt idx="187">
                  <c:v>4.8267599999999997E-8</c:v>
                </c:pt>
                <c:pt idx="188">
                  <c:v>3.1411000000000002E-8</c:v>
                </c:pt>
                <c:pt idx="189">
                  <c:v>1.5478600000000001E-8</c:v>
                </c:pt>
                <c:pt idx="190">
                  <c:v>-8.0135899999999996E-12</c:v>
                </c:pt>
              </c:numCache>
            </c:numRef>
          </c:yVal>
          <c:smooth val="0"/>
        </c:ser>
        <c:ser>
          <c:idx val="14"/>
          <c:order val="6"/>
          <c:tx>
            <c:v>Load Case 7</c:v>
          </c:tx>
          <c:spPr>
            <a:ln w="22225" cap="rnd">
              <a:solidFill>
                <a:srgbClr val="00B0F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'7-lin'!$M$230:$M$420</c:f>
              <c:numCache>
                <c:formatCode>General</c:formatCode>
                <c:ptCount val="191"/>
                <c:pt idx="0">
                  <c:v>0</c:v>
                </c:pt>
                <c:pt idx="1">
                  <c:v>0.10788300000000001</c:v>
                </c:pt>
                <c:pt idx="2">
                  <c:v>0.21576699999999999</c:v>
                </c:pt>
                <c:pt idx="3">
                  <c:v>0.32364999999999999</c:v>
                </c:pt>
                <c:pt idx="4">
                  <c:v>0.431533</c:v>
                </c:pt>
                <c:pt idx="5">
                  <c:v>0.53941700000000004</c:v>
                </c:pt>
                <c:pt idx="6">
                  <c:v>0.64729999999999999</c:v>
                </c:pt>
                <c:pt idx="7">
                  <c:v>0.69730000000000003</c:v>
                </c:pt>
                <c:pt idx="8">
                  <c:v>0.74729999999999996</c:v>
                </c:pt>
                <c:pt idx="9">
                  <c:v>0.79730000000000001</c:v>
                </c:pt>
                <c:pt idx="10">
                  <c:v>0.84730000000000005</c:v>
                </c:pt>
                <c:pt idx="11">
                  <c:v>0.89729999999999999</c:v>
                </c:pt>
                <c:pt idx="12">
                  <c:v>0.94730000000000003</c:v>
                </c:pt>
                <c:pt idx="13">
                  <c:v>0.99729999999999996</c:v>
                </c:pt>
                <c:pt idx="14">
                  <c:v>1.0472999999999999</c:v>
                </c:pt>
                <c:pt idx="15">
                  <c:v>1.0972999999999999</c:v>
                </c:pt>
                <c:pt idx="16">
                  <c:v>1.1473</c:v>
                </c:pt>
                <c:pt idx="17">
                  <c:v>1.1973</c:v>
                </c:pt>
                <c:pt idx="18">
                  <c:v>1.2473000000000001</c:v>
                </c:pt>
                <c:pt idx="19">
                  <c:v>1.2972999999999999</c:v>
                </c:pt>
                <c:pt idx="20">
                  <c:v>1.3472999999999999</c:v>
                </c:pt>
                <c:pt idx="21">
                  <c:v>1.3973</c:v>
                </c:pt>
                <c:pt idx="22">
                  <c:v>1.4473</c:v>
                </c:pt>
                <c:pt idx="23">
                  <c:v>1.4973000000000001</c:v>
                </c:pt>
                <c:pt idx="24">
                  <c:v>1.5472999999999999</c:v>
                </c:pt>
                <c:pt idx="25">
                  <c:v>1.5972999999999999</c:v>
                </c:pt>
                <c:pt idx="26">
                  <c:v>1.6473</c:v>
                </c:pt>
                <c:pt idx="27">
                  <c:v>1.6973</c:v>
                </c:pt>
                <c:pt idx="28">
                  <c:v>1.7473000000000001</c:v>
                </c:pt>
                <c:pt idx="29">
                  <c:v>1.7972999999999999</c:v>
                </c:pt>
                <c:pt idx="30">
                  <c:v>1.8472999999999999</c:v>
                </c:pt>
                <c:pt idx="31">
                  <c:v>1.8973</c:v>
                </c:pt>
                <c:pt idx="32">
                  <c:v>1.9473</c:v>
                </c:pt>
                <c:pt idx="33">
                  <c:v>1.9973000000000001</c:v>
                </c:pt>
                <c:pt idx="34">
                  <c:v>2.0472999999999999</c:v>
                </c:pt>
                <c:pt idx="35">
                  <c:v>2.0973000000000002</c:v>
                </c:pt>
                <c:pt idx="36">
                  <c:v>2.1473</c:v>
                </c:pt>
                <c:pt idx="37">
                  <c:v>2.1972999999999998</c:v>
                </c:pt>
                <c:pt idx="38">
                  <c:v>2.2473000000000001</c:v>
                </c:pt>
                <c:pt idx="39">
                  <c:v>2.2972999999999999</c:v>
                </c:pt>
                <c:pt idx="40">
                  <c:v>2.3473000000000002</c:v>
                </c:pt>
                <c:pt idx="41">
                  <c:v>2.3973</c:v>
                </c:pt>
                <c:pt idx="42">
                  <c:v>2.4472999999999998</c:v>
                </c:pt>
                <c:pt idx="43">
                  <c:v>2.4973000000000001</c:v>
                </c:pt>
                <c:pt idx="44">
                  <c:v>2.5472999999999999</c:v>
                </c:pt>
                <c:pt idx="45">
                  <c:v>2.5973000000000002</c:v>
                </c:pt>
                <c:pt idx="46">
                  <c:v>2.6473</c:v>
                </c:pt>
                <c:pt idx="47">
                  <c:v>2.6972999999999998</c:v>
                </c:pt>
                <c:pt idx="48">
                  <c:v>2.7473000000000001</c:v>
                </c:pt>
                <c:pt idx="49">
                  <c:v>2.7972999999999999</c:v>
                </c:pt>
                <c:pt idx="50">
                  <c:v>2.8473000000000002</c:v>
                </c:pt>
                <c:pt idx="51">
                  <c:v>2.8973</c:v>
                </c:pt>
                <c:pt idx="52">
                  <c:v>2.9472999999999998</c:v>
                </c:pt>
                <c:pt idx="53">
                  <c:v>2.9973000000000001</c:v>
                </c:pt>
                <c:pt idx="54">
                  <c:v>3.0472999999999999</c:v>
                </c:pt>
                <c:pt idx="55">
                  <c:v>3.0973000000000002</c:v>
                </c:pt>
                <c:pt idx="56">
                  <c:v>3.1473</c:v>
                </c:pt>
                <c:pt idx="57">
                  <c:v>3.1972999999999998</c:v>
                </c:pt>
                <c:pt idx="58">
                  <c:v>3.2473000000000001</c:v>
                </c:pt>
                <c:pt idx="59">
                  <c:v>3.2972999999999999</c:v>
                </c:pt>
                <c:pt idx="60">
                  <c:v>3.3473000000000002</c:v>
                </c:pt>
                <c:pt idx="61">
                  <c:v>3.3973</c:v>
                </c:pt>
                <c:pt idx="62">
                  <c:v>3.4472999999999998</c:v>
                </c:pt>
                <c:pt idx="63">
                  <c:v>3.4973000000000001</c:v>
                </c:pt>
                <c:pt idx="64">
                  <c:v>3.5472999999999999</c:v>
                </c:pt>
                <c:pt idx="65">
                  <c:v>3.5973000000000002</c:v>
                </c:pt>
                <c:pt idx="66">
                  <c:v>3.6473</c:v>
                </c:pt>
                <c:pt idx="67">
                  <c:v>3.6972999999999998</c:v>
                </c:pt>
                <c:pt idx="68">
                  <c:v>3.7473000000000001</c:v>
                </c:pt>
                <c:pt idx="69">
                  <c:v>3.7972999999999999</c:v>
                </c:pt>
                <c:pt idx="70">
                  <c:v>3.8473000000000002</c:v>
                </c:pt>
                <c:pt idx="71">
                  <c:v>3.8973</c:v>
                </c:pt>
                <c:pt idx="72">
                  <c:v>3.9472999999999998</c:v>
                </c:pt>
                <c:pt idx="73">
                  <c:v>3.9973000000000001</c:v>
                </c:pt>
                <c:pt idx="74">
                  <c:v>4.0472999999999999</c:v>
                </c:pt>
                <c:pt idx="75">
                  <c:v>4.0972999999999997</c:v>
                </c:pt>
                <c:pt idx="76">
                  <c:v>4.1473000000000004</c:v>
                </c:pt>
                <c:pt idx="77">
                  <c:v>4.1973000000000003</c:v>
                </c:pt>
                <c:pt idx="78">
                  <c:v>4.2473000000000001</c:v>
                </c:pt>
                <c:pt idx="79">
                  <c:v>4.2972999999999999</c:v>
                </c:pt>
                <c:pt idx="80">
                  <c:v>4.3472999999999997</c:v>
                </c:pt>
                <c:pt idx="81">
                  <c:v>4.3973000000000004</c:v>
                </c:pt>
                <c:pt idx="82">
                  <c:v>4.4473000000000003</c:v>
                </c:pt>
                <c:pt idx="83">
                  <c:v>4.4973000000000001</c:v>
                </c:pt>
                <c:pt idx="84">
                  <c:v>4.5472999999999999</c:v>
                </c:pt>
                <c:pt idx="85">
                  <c:v>4.5972999999999997</c:v>
                </c:pt>
                <c:pt idx="86">
                  <c:v>4.6473000000000004</c:v>
                </c:pt>
                <c:pt idx="87">
                  <c:v>4.6973000000000003</c:v>
                </c:pt>
                <c:pt idx="88">
                  <c:v>4.7473000000000001</c:v>
                </c:pt>
                <c:pt idx="89">
                  <c:v>4.7972999999999999</c:v>
                </c:pt>
                <c:pt idx="90">
                  <c:v>4.8472999999999997</c:v>
                </c:pt>
                <c:pt idx="91">
                  <c:v>4.8973000000000004</c:v>
                </c:pt>
                <c:pt idx="92">
                  <c:v>4.9473000000000003</c:v>
                </c:pt>
                <c:pt idx="93">
                  <c:v>4.9973000000000001</c:v>
                </c:pt>
                <c:pt idx="94">
                  <c:v>5.0472999999999999</c:v>
                </c:pt>
                <c:pt idx="95">
                  <c:v>5.0972999999999997</c:v>
                </c:pt>
                <c:pt idx="96">
                  <c:v>5.1473000000000004</c:v>
                </c:pt>
                <c:pt idx="97">
                  <c:v>5.1973000000000003</c:v>
                </c:pt>
                <c:pt idx="98">
                  <c:v>5.2473000000000001</c:v>
                </c:pt>
                <c:pt idx="99">
                  <c:v>5.2972999999999999</c:v>
                </c:pt>
                <c:pt idx="100">
                  <c:v>5.3472999999999997</c:v>
                </c:pt>
                <c:pt idx="101">
                  <c:v>5.3973000000000004</c:v>
                </c:pt>
                <c:pt idx="102">
                  <c:v>5.4473000000000003</c:v>
                </c:pt>
                <c:pt idx="103">
                  <c:v>5.4973000000000001</c:v>
                </c:pt>
                <c:pt idx="104">
                  <c:v>5.5472999999999999</c:v>
                </c:pt>
                <c:pt idx="105">
                  <c:v>5.5972999999999997</c:v>
                </c:pt>
                <c:pt idx="106">
                  <c:v>5.6473000000000004</c:v>
                </c:pt>
                <c:pt idx="107">
                  <c:v>5.6973000000000003</c:v>
                </c:pt>
                <c:pt idx="108">
                  <c:v>5.7473000000000001</c:v>
                </c:pt>
                <c:pt idx="109">
                  <c:v>5.7972999999999999</c:v>
                </c:pt>
                <c:pt idx="110">
                  <c:v>5.8472999999999997</c:v>
                </c:pt>
                <c:pt idx="111">
                  <c:v>5.8973000000000004</c:v>
                </c:pt>
                <c:pt idx="112" formatCode="0.00E+00">
                  <c:v>5.9473000000000003</c:v>
                </c:pt>
                <c:pt idx="113" formatCode="0.00E+00">
                  <c:v>5.9973000000000001</c:v>
                </c:pt>
                <c:pt idx="114">
                  <c:v>6.0473100000000004</c:v>
                </c:pt>
                <c:pt idx="115">
                  <c:v>6.0973100000000002</c:v>
                </c:pt>
                <c:pt idx="116">
                  <c:v>6.1473100000000001</c:v>
                </c:pt>
                <c:pt idx="117">
                  <c:v>6.1973099999999999</c:v>
                </c:pt>
                <c:pt idx="118">
                  <c:v>6.2473099999999997</c:v>
                </c:pt>
                <c:pt idx="119">
                  <c:v>6.2973100000000004</c:v>
                </c:pt>
                <c:pt idx="120">
                  <c:v>6.3473100000000002</c:v>
                </c:pt>
                <c:pt idx="121">
                  <c:v>6.3973100000000001</c:v>
                </c:pt>
                <c:pt idx="122">
                  <c:v>6.4473099999999999</c:v>
                </c:pt>
                <c:pt idx="123">
                  <c:v>6.4973099999999997</c:v>
                </c:pt>
                <c:pt idx="124">
                  <c:v>6.5473100000000004</c:v>
                </c:pt>
                <c:pt idx="125">
                  <c:v>6.5973100000000002</c:v>
                </c:pt>
                <c:pt idx="126">
                  <c:v>6.6473100000000001</c:v>
                </c:pt>
                <c:pt idx="127">
                  <c:v>6.6973099999999999</c:v>
                </c:pt>
                <c:pt idx="128">
                  <c:v>6.7473099999999997</c:v>
                </c:pt>
                <c:pt idx="129">
                  <c:v>6.7973100000000004</c:v>
                </c:pt>
                <c:pt idx="130">
                  <c:v>6.8473100000000002</c:v>
                </c:pt>
                <c:pt idx="131">
                  <c:v>6.8973100000000001</c:v>
                </c:pt>
                <c:pt idx="132">
                  <c:v>6.9473099999999999</c:v>
                </c:pt>
                <c:pt idx="133">
                  <c:v>6.9973099999999997</c:v>
                </c:pt>
                <c:pt idx="134">
                  <c:v>7.0473100000000004</c:v>
                </c:pt>
                <c:pt idx="135">
                  <c:v>7.0973100000000002</c:v>
                </c:pt>
                <c:pt idx="136">
                  <c:v>7.1473100000000001</c:v>
                </c:pt>
                <c:pt idx="137">
                  <c:v>7.1973099999999999</c:v>
                </c:pt>
                <c:pt idx="138">
                  <c:v>7.2473099999999997</c:v>
                </c:pt>
                <c:pt idx="139">
                  <c:v>7.2973100000000004</c:v>
                </c:pt>
                <c:pt idx="140">
                  <c:v>7.3473100000000002</c:v>
                </c:pt>
                <c:pt idx="141">
                  <c:v>7.3973100000000001</c:v>
                </c:pt>
                <c:pt idx="142">
                  <c:v>7.4473099999999999</c:v>
                </c:pt>
                <c:pt idx="143">
                  <c:v>7.4973099999999997</c:v>
                </c:pt>
                <c:pt idx="144">
                  <c:v>7.5473100000000004</c:v>
                </c:pt>
                <c:pt idx="145">
                  <c:v>7.5973100000000002</c:v>
                </c:pt>
                <c:pt idx="146">
                  <c:v>7.6473100000000001</c:v>
                </c:pt>
                <c:pt idx="147">
                  <c:v>7.6973099999999999</c:v>
                </c:pt>
                <c:pt idx="148">
                  <c:v>7.7473099999999997</c:v>
                </c:pt>
                <c:pt idx="149">
                  <c:v>7.7973100000000004</c:v>
                </c:pt>
                <c:pt idx="150">
                  <c:v>7.8473100000000002</c:v>
                </c:pt>
                <c:pt idx="151">
                  <c:v>7.8973100000000001</c:v>
                </c:pt>
                <c:pt idx="152">
                  <c:v>7.9473099999999999</c:v>
                </c:pt>
                <c:pt idx="153">
                  <c:v>7.9973099999999997</c:v>
                </c:pt>
                <c:pt idx="154">
                  <c:v>8.0473099999999995</c:v>
                </c:pt>
                <c:pt idx="155">
                  <c:v>8.0973100000000002</c:v>
                </c:pt>
                <c:pt idx="156">
                  <c:v>8.1473099999999992</c:v>
                </c:pt>
                <c:pt idx="157">
                  <c:v>8.1973099999999999</c:v>
                </c:pt>
                <c:pt idx="158">
                  <c:v>8.2473100000000006</c:v>
                </c:pt>
                <c:pt idx="159">
                  <c:v>8.2973099999999995</c:v>
                </c:pt>
                <c:pt idx="160">
                  <c:v>8.3473100000000002</c:v>
                </c:pt>
                <c:pt idx="161">
                  <c:v>8.3973099999999992</c:v>
                </c:pt>
                <c:pt idx="162">
                  <c:v>8.4473099999999999</c:v>
                </c:pt>
                <c:pt idx="163">
                  <c:v>8.4973100000000006</c:v>
                </c:pt>
                <c:pt idx="164">
                  <c:v>8.5473099999999995</c:v>
                </c:pt>
                <c:pt idx="165">
                  <c:v>8.5973100000000002</c:v>
                </c:pt>
                <c:pt idx="166">
                  <c:v>8.6473200000000006</c:v>
                </c:pt>
                <c:pt idx="167">
                  <c:v>8.6973199999999995</c:v>
                </c:pt>
                <c:pt idx="168">
                  <c:v>8.7473200000000002</c:v>
                </c:pt>
                <c:pt idx="169">
                  <c:v>8.7973199999999991</c:v>
                </c:pt>
                <c:pt idx="170">
                  <c:v>8.8473199999999999</c:v>
                </c:pt>
                <c:pt idx="171">
                  <c:v>8.8973200000000006</c:v>
                </c:pt>
                <c:pt idx="172">
                  <c:v>8.9473199999999995</c:v>
                </c:pt>
                <c:pt idx="173">
                  <c:v>8.9973200000000002</c:v>
                </c:pt>
                <c:pt idx="174">
                  <c:v>9.0473199999999991</c:v>
                </c:pt>
                <c:pt idx="175">
                  <c:v>9.0973199999999999</c:v>
                </c:pt>
                <c:pt idx="176">
                  <c:v>9.1473200000000006</c:v>
                </c:pt>
                <c:pt idx="177">
                  <c:v>9.1973199999999995</c:v>
                </c:pt>
                <c:pt idx="178">
                  <c:v>9.2473200000000002</c:v>
                </c:pt>
                <c:pt idx="179">
                  <c:v>9.2973199999999991</c:v>
                </c:pt>
                <c:pt idx="180">
                  <c:v>9.3473199999999999</c:v>
                </c:pt>
                <c:pt idx="181">
                  <c:v>9.3973200000000006</c:v>
                </c:pt>
                <c:pt idx="182">
                  <c:v>9.4473199999999995</c:v>
                </c:pt>
                <c:pt idx="183">
                  <c:v>9.4973200000000002</c:v>
                </c:pt>
                <c:pt idx="184">
                  <c:v>9.5473199999999991</c:v>
                </c:pt>
                <c:pt idx="185">
                  <c:v>9.5973199999999999</c:v>
                </c:pt>
                <c:pt idx="186">
                  <c:v>9.6473200000000006</c:v>
                </c:pt>
                <c:pt idx="187">
                  <c:v>9.6973199999999995</c:v>
                </c:pt>
                <c:pt idx="188">
                  <c:v>9.7473200000000002</c:v>
                </c:pt>
                <c:pt idx="189">
                  <c:v>9.7973199999999991</c:v>
                </c:pt>
                <c:pt idx="190">
                  <c:v>9.8473199999999999</c:v>
                </c:pt>
              </c:numCache>
            </c:numRef>
          </c:xVal>
          <c:yVal>
            <c:numRef>
              <c:f>'7-lin'!$S$230:$S$420</c:f>
              <c:numCache>
                <c:formatCode>0.00E+00</c:formatCode>
                <c:ptCount val="191"/>
                <c:pt idx="0">
                  <c:v>2.9585000000000002E-3</c:v>
                </c:pt>
                <c:pt idx="1">
                  <c:v>2.8413000000000002E-3</c:v>
                </c:pt>
                <c:pt idx="2">
                  <c:v>2.7245099999999999E-3</c:v>
                </c:pt>
                <c:pt idx="3">
                  <c:v>2.6081099999999999E-3</c:v>
                </c:pt>
                <c:pt idx="4">
                  <c:v>2.4921000000000001E-3</c:v>
                </c:pt>
                <c:pt idx="5">
                  <c:v>2.3764400000000001E-3</c:v>
                </c:pt>
                <c:pt idx="6">
                  <c:v>1.30381E-2</c:v>
                </c:pt>
                <c:pt idx="7">
                  <c:v>2.3521899999999998E-2</c:v>
                </c:pt>
                <c:pt idx="8">
                  <c:v>2.3489900000000001E-2</c:v>
                </c:pt>
                <c:pt idx="9">
                  <c:v>2.3455299999999998E-2</c:v>
                </c:pt>
                <c:pt idx="10">
                  <c:v>2.3418100000000001E-2</c:v>
                </c:pt>
                <c:pt idx="11">
                  <c:v>2.3378099999999999E-2</c:v>
                </c:pt>
                <c:pt idx="12">
                  <c:v>2.3335399999999999E-2</c:v>
                </c:pt>
                <c:pt idx="13">
                  <c:v>2.3289799999999999E-2</c:v>
                </c:pt>
                <c:pt idx="14">
                  <c:v>2.3241399999999999E-2</c:v>
                </c:pt>
                <c:pt idx="15">
                  <c:v>2.3189999999999999E-2</c:v>
                </c:pt>
                <c:pt idx="16">
                  <c:v>2.3135699999999999E-2</c:v>
                </c:pt>
                <c:pt idx="17">
                  <c:v>2.3078399999999999E-2</c:v>
                </c:pt>
                <c:pt idx="18">
                  <c:v>2.3018E-2</c:v>
                </c:pt>
                <c:pt idx="19">
                  <c:v>2.2954499999999999E-2</c:v>
                </c:pt>
                <c:pt idx="20">
                  <c:v>2.2887899999999999E-2</c:v>
                </c:pt>
                <c:pt idx="21">
                  <c:v>2.2818000000000001E-2</c:v>
                </c:pt>
                <c:pt idx="22">
                  <c:v>2.2744899999999998E-2</c:v>
                </c:pt>
                <c:pt idx="23">
                  <c:v>2.2668500000000001E-2</c:v>
                </c:pt>
                <c:pt idx="24">
                  <c:v>2.25887E-2</c:v>
                </c:pt>
                <c:pt idx="25">
                  <c:v>2.2505600000000001E-2</c:v>
                </c:pt>
                <c:pt idx="26">
                  <c:v>2.2419000000000001E-2</c:v>
                </c:pt>
                <c:pt idx="27">
                  <c:v>2.2328899999999999E-2</c:v>
                </c:pt>
                <c:pt idx="28">
                  <c:v>2.22353E-2</c:v>
                </c:pt>
                <c:pt idx="29">
                  <c:v>2.2138000000000001E-2</c:v>
                </c:pt>
                <c:pt idx="30">
                  <c:v>2.20372E-2</c:v>
                </c:pt>
                <c:pt idx="31">
                  <c:v>2.1932699999999999E-2</c:v>
                </c:pt>
                <c:pt idx="32">
                  <c:v>2.18245E-2</c:v>
                </c:pt>
                <c:pt idx="33">
                  <c:v>2.1712599999999999E-2</c:v>
                </c:pt>
                <c:pt idx="34">
                  <c:v>2.1596799999999999E-2</c:v>
                </c:pt>
                <c:pt idx="35">
                  <c:v>2.1477199999999998E-2</c:v>
                </c:pt>
                <c:pt idx="36">
                  <c:v>2.1353799999999999E-2</c:v>
                </c:pt>
                <c:pt idx="37">
                  <c:v>2.1226399999999999E-2</c:v>
                </c:pt>
                <c:pt idx="38">
                  <c:v>2.1095099999999999E-2</c:v>
                </c:pt>
                <c:pt idx="39">
                  <c:v>2.09599E-2</c:v>
                </c:pt>
                <c:pt idx="40">
                  <c:v>2.0820600000000002E-2</c:v>
                </c:pt>
                <c:pt idx="41">
                  <c:v>2.0677299999999999E-2</c:v>
                </c:pt>
                <c:pt idx="42">
                  <c:v>2.05299E-2</c:v>
                </c:pt>
                <c:pt idx="43">
                  <c:v>2.0378400000000001E-2</c:v>
                </c:pt>
                <c:pt idx="44">
                  <c:v>2.0222799999999999E-2</c:v>
                </c:pt>
                <c:pt idx="45">
                  <c:v>2.00631E-2</c:v>
                </c:pt>
                <c:pt idx="46">
                  <c:v>1.9899199999999999E-2</c:v>
                </c:pt>
                <c:pt idx="47">
                  <c:v>1.9731100000000001E-2</c:v>
                </c:pt>
                <c:pt idx="48">
                  <c:v>1.9558900000000001E-2</c:v>
                </c:pt>
                <c:pt idx="49">
                  <c:v>1.9382400000000001E-2</c:v>
                </c:pt>
                <c:pt idx="50">
                  <c:v>1.9201699999999999E-2</c:v>
                </c:pt>
                <c:pt idx="51">
                  <c:v>1.90169E-2</c:v>
                </c:pt>
                <c:pt idx="52">
                  <c:v>1.8827799999999999E-2</c:v>
                </c:pt>
                <c:pt idx="53">
                  <c:v>1.8634399999999999E-2</c:v>
                </c:pt>
                <c:pt idx="54">
                  <c:v>1.8436899999999999E-2</c:v>
                </c:pt>
                <c:pt idx="55">
                  <c:v>1.82352E-2</c:v>
                </c:pt>
                <c:pt idx="56">
                  <c:v>1.8029300000000002E-2</c:v>
                </c:pt>
                <c:pt idx="57">
                  <c:v>1.78193E-2</c:v>
                </c:pt>
                <c:pt idx="58">
                  <c:v>1.7605099999999999E-2</c:v>
                </c:pt>
                <c:pt idx="59">
                  <c:v>1.7386800000000001E-2</c:v>
                </c:pt>
                <c:pt idx="60">
                  <c:v>1.71644E-2</c:v>
                </c:pt>
                <c:pt idx="61">
                  <c:v>1.6938000000000002E-2</c:v>
                </c:pt>
                <c:pt idx="62">
                  <c:v>1.67076E-2</c:v>
                </c:pt>
                <c:pt idx="63">
                  <c:v>1.64732E-2</c:v>
                </c:pt>
                <c:pt idx="64">
                  <c:v>1.6234999999999999E-2</c:v>
                </c:pt>
                <c:pt idx="65">
                  <c:v>1.5992900000000001E-2</c:v>
                </c:pt>
                <c:pt idx="66">
                  <c:v>1.5747000000000001E-2</c:v>
                </c:pt>
                <c:pt idx="67">
                  <c:v>1.5497500000000001E-2</c:v>
                </c:pt>
                <c:pt idx="68">
                  <c:v>1.52444E-2</c:v>
                </c:pt>
                <c:pt idx="69">
                  <c:v>1.4987800000000001E-2</c:v>
                </c:pt>
                <c:pt idx="70">
                  <c:v>1.47277E-2</c:v>
                </c:pt>
                <c:pt idx="71">
                  <c:v>1.4464299999999999E-2</c:v>
                </c:pt>
                <c:pt idx="72">
                  <c:v>1.4197700000000001E-2</c:v>
                </c:pt>
                <c:pt idx="73">
                  <c:v>1.3927999999999999E-2</c:v>
                </c:pt>
                <c:pt idx="74">
                  <c:v>1.36554E-2</c:v>
                </c:pt>
                <c:pt idx="75">
                  <c:v>1.33799E-2</c:v>
                </c:pt>
                <c:pt idx="76">
                  <c:v>1.31018E-2</c:v>
                </c:pt>
                <c:pt idx="77">
                  <c:v>1.28211E-2</c:v>
                </c:pt>
                <c:pt idx="78">
                  <c:v>1.2538000000000001E-2</c:v>
                </c:pt>
                <c:pt idx="79">
                  <c:v>1.22527E-2</c:v>
                </c:pt>
                <c:pt idx="80">
                  <c:v>1.1965399999999999E-2</c:v>
                </c:pt>
                <c:pt idx="81">
                  <c:v>1.1676300000000001E-2</c:v>
                </c:pt>
                <c:pt idx="82">
                  <c:v>1.13855E-2</c:v>
                </c:pt>
                <c:pt idx="83">
                  <c:v>1.1093199999999999E-2</c:v>
                </c:pt>
                <c:pt idx="84">
                  <c:v>1.0799700000000001E-2</c:v>
                </c:pt>
                <c:pt idx="85">
                  <c:v>1.05053E-2</c:v>
                </c:pt>
                <c:pt idx="86">
                  <c:v>1.021E-2</c:v>
                </c:pt>
                <c:pt idx="87">
                  <c:v>9.9141899999999998E-3</c:v>
                </c:pt>
                <c:pt idx="88">
                  <c:v>9.6180899999999993E-3</c:v>
                </c:pt>
                <c:pt idx="89">
                  <c:v>9.3219500000000007E-3</c:v>
                </c:pt>
                <c:pt idx="90">
                  <c:v>9.0260500000000007E-3</c:v>
                </c:pt>
                <c:pt idx="91">
                  <c:v>8.7306399999999996E-3</c:v>
                </c:pt>
                <c:pt idx="92">
                  <c:v>8.4360100000000007E-3</c:v>
                </c:pt>
                <c:pt idx="93">
                  <c:v>8.1424500000000007E-3</c:v>
                </c:pt>
                <c:pt idx="94">
                  <c:v>7.8502499999999996E-3</c:v>
                </c:pt>
                <c:pt idx="95">
                  <c:v>7.5596999999999999E-3</c:v>
                </c:pt>
                <c:pt idx="96">
                  <c:v>7.2711199999999998E-3</c:v>
                </c:pt>
                <c:pt idx="97">
                  <c:v>6.9848100000000002E-3</c:v>
                </c:pt>
                <c:pt idx="98">
                  <c:v>6.7010899999999998E-3</c:v>
                </c:pt>
                <c:pt idx="99">
                  <c:v>6.4202699999999996E-3</c:v>
                </c:pt>
                <c:pt idx="100">
                  <c:v>6.1426700000000002E-3</c:v>
                </c:pt>
                <c:pt idx="101">
                  <c:v>5.8686099999999998E-3</c:v>
                </c:pt>
                <c:pt idx="102">
                  <c:v>5.5983999999999999E-3</c:v>
                </c:pt>
                <c:pt idx="103">
                  <c:v>5.3323800000000003E-3</c:v>
                </c:pt>
                <c:pt idx="104">
                  <c:v>5.07085E-3</c:v>
                </c:pt>
                <c:pt idx="105">
                  <c:v>4.8141299999999998E-3</c:v>
                </c:pt>
                <c:pt idx="106">
                  <c:v>4.5625199999999996E-3</c:v>
                </c:pt>
                <c:pt idx="107">
                  <c:v>4.3163300000000002E-3</c:v>
                </c:pt>
                <c:pt idx="108">
                  <c:v>4.0758599999999997E-3</c:v>
                </c:pt>
                <c:pt idx="109">
                  <c:v>3.8413700000000002E-3</c:v>
                </c:pt>
                <c:pt idx="110">
                  <c:v>3.6131599999999998E-3</c:v>
                </c:pt>
                <c:pt idx="111">
                  <c:v>3.3914800000000001E-3</c:v>
                </c:pt>
                <c:pt idx="112">
                  <c:v>3.17658E-3</c:v>
                </c:pt>
                <c:pt idx="113">
                  <c:v>2.96868E-3</c:v>
                </c:pt>
                <c:pt idx="114">
                  <c:v>2.76801E-3</c:v>
                </c:pt>
                <c:pt idx="115">
                  <c:v>2.5747600000000002E-3</c:v>
                </c:pt>
                <c:pt idx="116">
                  <c:v>2.38909E-3</c:v>
                </c:pt>
                <c:pt idx="117">
                  <c:v>2.2111800000000001E-3</c:v>
                </c:pt>
                <c:pt idx="118">
                  <c:v>2.0411399999999999E-3</c:v>
                </c:pt>
                <c:pt idx="119">
                  <c:v>1.8790899999999999E-3</c:v>
                </c:pt>
                <c:pt idx="120">
                  <c:v>1.7251E-3</c:v>
                </c:pt>
                <c:pt idx="121">
                  <c:v>1.57924E-3</c:v>
                </c:pt>
                <c:pt idx="122">
                  <c:v>1.44155E-3</c:v>
                </c:pt>
                <c:pt idx="123">
                  <c:v>1.31204E-3</c:v>
                </c:pt>
                <c:pt idx="124">
                  <c:v>1.1906900000000001E-3</c:v>
                </c:pt>
                <c:pt idx="125">
                  <c:v>1.07749E-3</c:v>
                </c:pt>
                <c:pt idx="126">
                  <c:v>9.5995100000000001E-4</c:v>
                </c:pt>
                <c:pt idx="127">
                  <c:v>8.3171000000000004E-4</c:v>
                </c:pt>
                <c:pt idx="128">
                  <c:v>7.0916999999999996E-4</c:v>
                </c:pt>
                <c:pt idx="129">
                  <c:v>6.0183899999999995E-4</c:v>
                </c:pt>
                <c:pt idx="130">
                  <c:v>6.1532600000000002E-4</c:v>
                </c:pt>
                <c:pt idx="131">
                  <c:v>6.0728300000000002E-4</c:v>
                </c:pt>
                <c:pt idx="132">
                  <c:v>5.0991800000000005E-4</c:v>
                </c:pt>
                <c:pt idx="133">
                  <c:v>4.2816300000000001E-4</c:v>
                </c:pt>
                <c:pt idx="134">
                  <c:v>3.5951599999999999E-4</c:v>
                </c:pt>
                <c:pt idx="135">
                  <c:v>3.0187600000000002E-4</c:v>
                </c:pt>
                <c:pt idx="136">
                  <c:v>2.5347599999999998E-4</c:v>
                </c:pt>
                <c:pt idx="137">
                  <c:v>2.1283700000000001E-4</c:v>
                </c:pt>
                <c:pt idx="138">
                  <c:v>1.7871299999999999E-4</c:v>
                </c:pt>
                <c:pt idx="139">
                  <c:v>1.5006000000000001E-4</c:v>
                </c:pt>
                <c:pt idx="140">
                  <c:v>1.2600099999999999E-4</c:v>
                </c:pt>
                <c:pt idx="141">
                  <c:v>1.058E-4</c:v>
                </c:pt>
                <c:pt idx="142">
                  <c:v>8.8836899999999996E-5</c:v>
                </c:pt>
                <c:pt idx="143">
                  <c:v>7.4593799999999997E-5</c:v>
                </c:pt>
                <c:pt idx="144">
                  <c:v>6.2634300000000004E-5</c:v>
                </c:pt>
                <c:pt idx="145">
                  <c:v>5.2592200000000001E-5</c:v>
                </c:pt>
                <c:pt idx="146">
                  <c:v>4.4160199999999998E-5</c:v>
                </c:pt>
                <c:pt idx="147">
                  <c:v>3.7079999999999997E-5</c:v>
                </c:pt>
                <c:pt idx="148">
                  <c:v>3.1134999999999999E-5</c:v>
                </c:pt>
                <c:pt idx="149">
                  <c:v>2.6143200000000001E-5</c:v>
                </c:pt>
                <c:pt idx="150">
                  <c:v>2.1951699999999999E-5</c:v>
                </c:pt>
                <c:pt idx="151">
                  <c:v>1.8432199999999999E-5</c:v>
                </c:pt>
                <c:pt idx="152">
                  <c:v>1.5477000000000001E-5</c:v>
                </c:pt>
                <c:pt idx="153">
                  <c:v>1.29956E-5</c:v>
                </c:pt>
                <c:pt idx="154">
                  <c:v>1.0912E-5</c:v>
                </c:pt>
                <c:pt idx="155">
                  <c:v>9.1624700000000004E-6</c:v>
                </c:pt>
                <c:pt idx="156">
                  <c:v>7.69345E-6</c:v>
                </c:pt>
                <c:pt idx="157">
                  <c:v>6.4599499999999999E-6</c:v>
                </c:pt>
                <c:pt idx="158">
                  <c:v>5.4242100000000004E-6</c:v>
                </c:pt>
                <c:pt idx="159">
                  <c:v>4.5545299999999997E-6</c:v>
                </c:pt>
                <c:pt idx="160">
                  <c:v>3.8242800000000003E-6</c:v>
                </c:pt>
                <c:pt idx="161">
                  <c:v>3.2111000000000001E-6</c:v>
                </c:pt>
                <c:pt idx="162">
                  <c:v>2.6962199999999998E-6</c:v>
                </c:pt>
                <c:pt idx="163">
                  <c:v>2.2638900000000002E-6</c:v>
                </c:pt>
                <c:pt idx="164">
                  <c:v>1.90086E-6</c:v>
                </c:pt>
                <c:pt idx="165">
                  <c:v>1.59602E-6</c:v>
                </c:pt>
                <c:pt idx="166">
                  <c:v>1.3400399999999999E-6</c:v>
                </c:pt>
                <c:pt idx="167">
                  <c:v>1.12509E-6</c:v>
                </c:pt>
                <c:pt idx="168">
                  <c:v>9.44576E-7</c:v>
                </c:pt>
                <c:pt idx="169">
                  <c:v>7.92982E-7</c:v>
                </c:pt>
                <c:pt idx="170">
                  <c:v>6.6566299999999997E-7</c:v>
                </c:pt>
                <c:pt idx="171">
                  <c:v>5.5872300000000005E-7</c:v>
                </c:pt>
                <c:pt idx="172">
                  <c:v>4.6888699999999998E-7</c:v>
                </c:pt>
                <c:pt idx="173">
                  <c:v>3.9340499999999999E-7</c:v>
                </c:pt>
                <c:pt idx="174">
                  <c:v>3.2996700000000001E-7</c:v>
                </c:pt>
                <c:pt idx="175">
                  <c:v>2.7663000000000001E-7</c:v>
                </c:pt>
                <c:pt idx="176">
                  <c:v>2.3176200000000001E-7</c:v>
                </c:pt>
                <c:pt idx="177">
                  <c:v>1.93988E-7</c:v>
                </c:pt>
                <c:pt idx="178">
                  <c:v>1.6215400000000001E-7</c:v>
                </c:pt>
                <c:pt idx="179">
                  <c:v>1.3528300000000001E-7</c:v>
                </c:pt>
                <c:pt idx="180">
                  <c:v>1.12555E-7</c:v>
                </c:pt>
                <c:pt idx="181">
                  <c:v>9.3271000000000002E-8</c:v>
                </c:pt>
                <c:pt idx="182">
                  <c:v>7.6843400000000004E-8</c:v>
                </c:pt>
                <c:pt idx="183">
                  <c:v>6.2767799999999999E-8</c:v>
                </c:pt>
                <c:pt idx="184">
                  <c:v>5.0613599999999997E-8</c:v>
                </c:pt>
                <c:pt idx="185">
                  <c:v>4.0009300000000001E-8</c:v>
                </c:pt>
                <c:pt idx="186">
                  <c:v>3.0629600000000002E-8</c:v>
                </c:pt>
                <c:pt idx="187">
                  <c:v>2.2187499999999999E-8</c:v>
                </c:pt>
                <c:pt idx="188">
                  <c:v>1.4425100000000001E-8</c:v>
                </c:pt>
                <c:pt idx="189">
                  <c:v>7.1036199999999999E-9</c:v>
                </c:pt>
                <c:pt idx="190">
                  <c:v>-3.8291600000000002E-12</c:v>
                </c:pt>
              </c:numCache>
            </c:numRef>
          </c:yVal>
          <c:smooth val="0"/>
        </c:ser>
        <c:ser>
          <c:idx val="0"/>
          <c:order val="7"/>
          <c:tx>
            <c:v>Load Case 8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'8-lin'!$M$230:$M$420</c:f>
              <c:numCache>
                <c:formatCode>General</c:formatCode>
                <c:ptCount val="191"/>
                <c:pt idx="0">
                  <c:v>0</c:v>
                </c:pt>
                <c:pt idx="1">
                  <c:v>0.10788300000000001</c:v>
                </c:pt>
                <c:pt idx="2">
                  <c:v>0.21576699999999999</c:v>
                </c:pt>
                <c:pt idx="3">
                  <c:v>0.32364999999999999</c:v>
                </c:pt>
                <c:pt idx="4">
                  <c:v>0.431533</c:v>
                </c:pt>
                <c:pt idx="5">
                  <c:v>0.53941700000000004</c:v>
                </c:pt>
                <c:pt idx="6">
                  <c:v>0.64729999999999999</c:v>
                </c:pt>
                <c:pt idx="7">
                  <c:v>0.69730000000000003</c:v>
                </c:pt>
                <c:pt idx="8">
                  <c:v>0.74729999999999996</c:v>
                </c:pt>
                <c:pt idx="9">
                  <c:v>0.79730000000000001</c:v>
                </c:pt>
                <c:pt idx="10">
                  <c:v>0.84730000000000005</c:v>
                </c:pt>
                <c:pt idx="11">
                  <c:v>0.89729999999999999</c:v>
                </c:pt>
                <c:pt idx="12">
                  <c:v>0.94730000000000003</c:v>
                </c:pt>
                <c:pt idx="13">
                  <c:v>0.99729999999999996</c:v>
                </c:pt>
                <c:pt idx="14">
                  <c:v>1.0472999999999999</c:v>
                </c:pt>
                <c:pt idx="15">
                  <c:v>1.0972999999999999</c:v>
                </c:pt>
                <c:pt idx="16">
                  <c:v>1.1473</c:v>
                </c:pt>
                <c:pt idx="17">
                  <c:v>1.1973</c:v>
                </c:pt>
                <c:pt idx="18">
                  <c:v>1.2473000000000001</c:v>
                </c:pt>
                <c:pt idx="19">
                  <c:v>1.2972999999999999</c:v>
                </c:pt>
                <c:pt idx="20">
                  <c:v>1.3472999999999999</c:v>
                </c:pt>
                <c:pt idx="21">
                  <c:v>1.3973</c:v>
                </c:pt>
                <c:pt idx="22">
                  <c:v>1.4473</c:v>
                </c:pt>
                <c:pt idx="23">
                  <c:v>1.4973000000000001</c:v>
                </c:pt>
                <c:pt idx="24">
                  <c:v>1.5472999999999999</c:v>
                </c:pt>
                <c:pt idx="25">
                  <c:v>1.5972999999999999</c:v>
                </c:pt>
                <c:pt idx="26">
                  <c:v>1.6473</c:v>
                </c:pt>
                <c:pt idx="27">
                  <c:v>1.6973</c:v>
                </c:pt>
                <c:pt idx="28">
                  <c:v>1.7473000000000001</c:v>
                </c:pt>
                <c:pt idx="29">
                  <c:v>1.7972999999999999</c:v>
                </c:pt>
                <c:pt idx="30">
                  <c:v>1.8472999999999999</c:v>
                </c:pt>
                <c:pt idx="31">
                  <c:v>1.8973</c:v>
                </c:pt>
                <c:pt idx="32">
                  <c:v>1.9473</c:v>
                </c:pt>
                <c:pt idx="33">
                  <c:v>1.9973000000000001</c:v>
                </c:pt>
                <c:pt idx="34">
                  <c:v>2.0472999999999999</c:v>
                </c:pt>
                <c:pt idx="35">
                  <c:v>2.0973000000000002</c:v>
                </c:pt>
                <c:pt idx="36">
                  <c:v>2.1473</c:v>
                </c:pt>
                <c:pt idx="37">
                  <c:v>2.1972999999999998</c:v>
                </c:pt>
                <c:pt idx="38">
                  <c:v>2.2473000000000001</c:v>
                </c:pt>
                <c:pt idx="39">
                  <c:v>2.2972999999999999</c:v>
                </c:pt>
                <c:pt idx="40">
                  <c:v>2.3473000000000002</c:v>
                </c:pt>
                <c:pt idx="41">
                  <c:v>2.3973</c:v>
                </c:pt>
                <c:pt idx="42">
                  <c:v>2.4472999999999998</c:v>
                </c:pt>
                <c:pt idx="43">
                  <c:v>2.4973000000000001</c:v>
                </c:pt>
                <c:pt idx="44">
                  <c:v>2.5472999999999999</c:v>
                </c:pt>
                <c:pt idx="45">
                  <c:v>2.5973000000000002</c:v>
                </c:pt>
                <c:pt idx="46">
                  <c:v>2.6473</c:v>
                </c:pt>
                <c:pt idx="47">
                  <c:v>2.6972999999999998</c:v>
                </c:pt>
                <c:pt idx="48">
                  <c:v>2.7473000000000001</c:v>
                </c:pt>
                <c:pt idx="49">
                  <c:v>2.7972999999999999</c:v>
                </c:pt>
                <c:pt idx="50">
                  <c:v>2.8473000000000002</c:v>
                </c:pt>
                <c:pt idx="51">
                  <c:v>2.8973</c:v>
                </c:pt>
                <c:pt idx="52">
                  <c:v>2.9472999999999998</c:v>
                </c:pt>
                <c:pt idx="53">
                  <c:v>2.9973000000000001</c:v>
                </c:pt>
                <c:pt idx="54">
                  <c:v>3.0472999999999999</c:v>
                </c:pt>
                <c:pt idx="55">
                  <c:v>3.0973000000000002</c:v>
                </c:pt>
                <c:pt idx="56">
                  <c:v>3.1473</c:v>
                </c:pt>
                <c:pt idx="57">
                  <c:v>3.1972999999999998</c:v>
                </c:pt>
                <c:pt idx="58">
                  <c:v>3.2473000000000001</c:v>
                </c:pt>
                <c:pt idx="59">
                  <c:v>3.2972999999999999</c:v>
                </c:pt>
                <c:pt idx="60">
                  <c:v>3.3473000000000002</c:v>
                </c:pt>
                <c:pt idx="61">
                  <c:v>3.3973</c:v>
                </c:pt>
                <c:pt idx="62">
                  <c:v>3.4472999999999998</c:v>
                </c:pt>
                <c:pt idx="63">
                  <c:v>3.4973000000000001</c:v>
                </c:pt>
                <c:pt idx="64">
                  <c:v>3.5472999999999999</c:v>
                </c:pt>
                <c:pt idx="65">
                  <c:v>3.5973000000000002</c:v>
                </c:pt>
                <c:pt idx="66">
                  <c:v>3.6473</c:v>
                </c:pt>
                <c:pt idx="67">
                  <c:v>3.6972999999999998</c:v>
                </c:pt>
                <c:pt idx="68">
                  <c:v>3.7473000000000001</c:v>
                </c:pt>
                <c:pt idx="69">
                  <c:v>3.7972999999999999</c:v>
                </c:pt>
                <c:pt idx="70">
                  <c:v>3.8473000000000002</c:v>
                </c:pt>
                <c:pt idx="71">
                  <c:v>3.8973</c:v>
                </c:pt>
                <c:pt idx="72">
                  <c:v>3.9472999999999998</c:v>
                </c:pt>
                <c:pt idx="73">
                  <c:v>3.9973000000000001</c:v>
                </c:pt>
                <c:pt idx="74">
                  <c:v>4.0472999999999999</c:v>
                </c:pt>
                <c:pt idx="75">
                  <c:v>4.0972999999999997</c:v>
                </c:pt>
                <c:pt idx="76">
                  <c:v>4.1473000000000004</c:v>
                </c:pt>
                <c:pt idx="77">
                  <c:v>4.1973000000000003</c:v>
                </c:pt>
                <c:pt idx="78">
                  <c:v>4.2473000000000001</c:v>
                </c:pt>
                <c:pt idx="79">
                  <c:v>4.2972999999999999</c:v>
                </c:pt>
                <c:pt idx="80">
                  <c:v>4.3472999999999997</c:v>
                </c:pt>
                <c:pt idx="81">
                  <c:v>4.3973000000000004</c:v>
                </c:pt>
                <c:pt idx="82">
                  <c:v>4.4473000000000003</c:v>
                </c:pt>
                <c:pt idx="83">
                  <c:v>4.4973000000000001</c:v>
                </c:pt>
                <c:pt idx="84">
                  <c:v>4.5472999999999999</c:v>
                </c:pt>
                <c:pt idx="85">
                  <c:v>4.5972999999999997</c:v>
                </c:pt>
                <c:pt idx="86">
                  <c:v>4.6473000000000004</c:v>
                </c:pt>
                <c:pt idx="87">
                  <c:v>4.6973000000000003</c:v>
                </c:pt>
                <c:pt idx="88">
                  <c:v>4.7473000000000001</c:v>
                </c:pt>
                <c:pt idx="89">
                  <c:v>4.7972999999999999</c:v>
                </c:pt>
                <c:pt idx="90">
                  <c:v>4.8472999999999997</c:v>
                </c:pt>
                <c:pt idx="91">
                  <c:v>4.8973000000000004</c:v>
                </c:pt>
                <c:pt idx="92">
                  <c:v>4.9473000000000003</c:v>
                </c:pt>
                <c:pt idx="93">
                  <c:v>4.9973000000000001</c:v>
                </c:pt>
                <c:pt idx="94">
                  <c:v>5.0472999999999999</c:v>
                </c:pt>
                <c:pt idx="95">
                  <c:v>5.0972999999999997</c:v>
                </c:pt>
                <c:pt idx="96">
                  <c:v>5.1473000000000004</c:v>
                </c:pt>
                <c:pt idx="97">
                  <c:v>5.1973000000000003</c:v>
                </c:pt>
                <c:pt idx="98">
                  <c:v>5.2473000000000001</c:v>
                </c:pt>
                <c:pt idx="99">
                  <c:v>5.2972999999999999</c:v>
                </c:pt>
                <c:pt idx="100">
                  <c:v>5.3472999999999997</c:v>
                </c:pt>
                <c:pt idx="101">
                  <c:v>5.3973000000000004</c:v>
                </c:pt>
                <c:pt idx="102">
                  <c:v>5.4473000000000003</c:v>
                </c:pt>
                <c:pt idx="103">
                  <c:v>5.4973000000000001</c:v>
                </c:pt>
                <c:pt idx="104">
                  <c:v>5.5472999999999999</c:v>
                </c:pt>
                <c:pt idx="105">
                  <c:v>5.5972999999999997</c:v>
                </c:pt>
                <c:pt idx="106">
                  <c:v>5.6473000000000004</c:v>
                </c:pt>
                <c:pt idx="107">
                  <c:v>5.6973000000000003</c:v>
                </c:pt>
                <c:pt idx="108">
                  <c:v>5.7473000000000001</c:v>
                </c:pt>
                <c:pt idx="109">
                  <c:v>5.7972999999999999</c:v>
                </c:pt>
                <c:pt idx="110">
                  <c:v>5.8472999999999997</c:v>
                </c:pt>
                <c:pt idx="111">
                  <c:v>5.8973000000000004</c:v>
                </c:pt>
                <c:pt idx="112" formatCode="0.00E+00">
                  <c:v>5.9473000000000003</c:v>
                </c:pt>
                <c:pt idx="113" formatCode="0.00E+00">
                  <c:v>5.9973000000000001</c:v>
                </c:pt>
                <c:pt idx="114">
                  <c:v>6.0473100000000004</c:v>
                </c:pt>
                <c:pt idx="115">
                  <c:v>6.0973100000000002</c:v>
                </c:pt>
                <c:pt idx="116">
                  <c:v>6.1473100000000001</c:v>
                </c:pt>
                <c:pt idx="117">
                  <c:v>6.1973099999999999</c:v>
                </c:pt>
                <c:pt idx="118">
                  <c:v>6.2473099999999997</c:v>
                </c:pt>
                <c:pt idx="119">
                  <c:v>6.2973100000000004</c:v>
                </c:pt>
                <c:pt idx="120">
                  <c:v>6.3473100000000002</c:v>
                </c:pt>
                <c:pt idx="121">
                  <c:v>6.3973100000000001</c:v>
                </c:pt>
                <c:pt idx="122">
                  <c:v>6.4473099999999999</c:v>
                </c:pt>
                <c:pt idx="123">
                  <c:v>6.4973099999999997</c:v>
                </c:pt>
                <c:pt idx="124">
                  <c:v>6.5473100000000004</c:v>
                </c:pt>
                <c:pt idx="125">
                  <c:v>6.5973100000000002</c:v>
                </c:pt>
                <c:pt idx="126">
                  <c:v>6.6473100000000001</c:v>
                </c:pt>
                <c:pt idx="127">
                  <c:v>6.6973099999999999</c:v>
                </c:pt>
                <c:pt idx="128">
                  <c:v>6.7473099999999997</c:v>
                </c:pt>
                <c:pt idx="129">
                  <c:v>6.7973100000000004</c:v>
                </c:pt>
                <c:pt idx="130">
                  <c:v>6.8473100000000002</c:v>
                </c:pt>
                <c:pt idx="131">
                  <c:v>6.8973100000000001</c:v>
                </c:pt>
                <c:pt idx="132">
                  <c:v>6.9473099999999999</c:v>
                </c:pt>
                <c:pt idx="133">
                  <c:v>6.9973099999999997</c:v>
                </c:pt>
                <c:pt idx="134">
                  <c:v>7.0473100000000004</c:v>
                </c:pt>
                <c:pt idx="135">
                  <c:v>7.0973100000000002</c:v>
                </c:pt>
                <c:pt idx="136">
                  <c:v>7.1473100000000001</c:v>
                </c:pt>
                <c:pt idx="137">
                  <c:v>7.1973099999999999</c:v>
                </c:pt>
                <c:pt idx="138">
                  <c:v>7.2473099999999997</c:v>
                </c:pt>
                <c:pt idx="139">
                  <c:v>7.2973100000000004</c:v>
                </c:pt>
                <c:pt idx="140">
                  <c:v>7.3473100000000002</c:v>
                </c:pt>
                <c:pt idx="141">
                  <c:v>7.3973100000000001</c:v>
                </c:pt>
                <c:pt idx="142">
                  <c:v>7.4473099999999999</c:v>
                </c:pt>
                <c:pt idx="143">
                  <c:v>7.4973099999999997</c:v>
                </c:pt>
                <c:pt idx="144">
                  <c:v>7.5473100000000004</c:v>
                </c:pt>
                <c:pt idx="145">
                  <c:v>7.5973100000000002</c:v>
                </c:pt>
                <c:pt idx="146">
                  <c:v>7.6473100000000001</c:v>
                </c:pt>
                <c:pt idx="147">
                  <c:v>7.6973099999999999</c:v>
                </c:pt>
                <c:pt idx="148">
                  <c:v>7.7473099999999997</c:v>
                </c:pt>
                <c:pt idx="149">
                  <c:v>7.7973100000000004</c:v>
                </c:pt>
                <c:pt idx="150">
                  <c:v>7.8473100000000002</c:v>
                </c:pt>
                <c:pt idx="151">
                  <c:v>7.8973100000000001</c:v>
                </c:pt>
                <c:pt idx="152">
                  <c:v>7.9473099999999999</c:v>
                </c:pt>
                <c:pt idx="153">
                  <c:v>7.9973099999999997</c:v>
                </c:pt>
                <c:pt idx="154">
                  <c:v>8.0473099999999995</c:v>
                </c:pt>
                <c:pt idx="155">
                  <c:v>8.0973100000000002</c:v>
                </c:pt>
                <c:pt idx="156">
                  <c:v>8.1473099999999992</c:v>
                </c:pt>
                <c:pt idx="157">
                  <c:v>8.1973099999999999</c:v>
                </c:pt>
                <c:pt idx="158">
                  <c:v>8.2473100000000006</c:v>
                </c:pt>
                <c:pt idx="159">
                  <c:v>8.2973099999999995</c:v>
                </c:pt>
                <c:pt idx="160">
                  <c:v>8.3473100000000002</c:v>
                </c:pt>
                <c:pt idx="161">
                  <c:v>8.3973099999999992</c:v>
                </c:pt>
                <c:pt idx="162">
                  <c:v>8.4473099999999999</c:v>
                </c:pt>
                <c:pt idx="163">
                  <c:v>8.4973100000000006</c:v>
                </c:pt>
                <c:pt idx="164">
                  <c:v>8.5473099999999995</c:v>
                </c:pt>
                <c:pt idx="165">
                  <c:v>8.5973100000000002</c:v>
                </c:pt>
                <c:pt idx="166">
                  <c:v>8.6473200000000006</c:v>
                </c:pt>
                <c:pt idx="167">
                  <c:v>8.6973199999999995</c:v>
                </c:pt>
                <c:pt idx="168">
                  <c:v>8.7473200000000002</c:v>
                </c:pt>
                <c:pt idx="169">
                  <c:v>8.7973199999999991</c:v>
                </c:pt>
                <c:pt idx="170">
                  <c:v>8.8473199999999999</c:v>
                </c:pt>
                <c:pt idx="171">
                  <c:v>8.8973200000000006</c:v>
                </c:pt>
                <c:pt idx="172">
                  <c:v>8.9473199999999995</c:v>
                </c:pt>
                <c:pt idx="173">
                  <c:v>8.9973200000000002</c:v>
                </c:pt>
                <c:pt idx="174">
                  <c:v>9.0473199999999991</c:v>
                </c:pt>
                <c:pt idx="175">
                  <c:v>9.0973199999999999</c:v>
                </c:pt>
                <c:pt idx="176">
                  <c:v>9.1473200000000006</c:v>
                </c:pt>
                <c:pt idx="177">
                  <c:v>9.1973199999999995</c:v>
                </c:pt>
                <c:pt idx="178">
                  <c:v>9.2473200000000002</c:v>
                </c:pt>
                <c:pt idx="179">
                  <c:v>9.2973199999999991</c:v>
                </c:pt>
                <c:pt idx="180">
                  <c:v>9.3473199999999999</c:v>
                </c:pt>
                <c:pt idx="181">
                  <c:v>9.3973200000000006</c:v>
                </c:pt>
                <c:pt idx="182">
                  <c:v>9.4473199999999995</c:v>
                </c:pt>
                <c:pt idx="183">
                  <c:v>9.4973200000000002</c:v>
                </c:pt>
                <c:pt idx="184">
                  <c:v>9.5473199999999991</c:v>
                </c:pt>
                <c:pt idx="185">
                  <c:v>9.5973199999999999</c:v>
                </c:pt>
                <c:pt idx="186">
                  <c:v>9.6473200000000006</c:v>
                </c:pt>
                <c:pt idx="187">
                  <c:v>9.6973199999999995</c:v>
                </c:pt>
                <c:pt idx="188">
                  <c:v>9.7473200000000002</c:v>
                </c:pt>
                <c:pt idx="189">
                  <c:v>9.7973199999999991</c:v>
                </c:pt>
                <c:pt idx="190">
                  <c:v>9.8473199999999999</c:v>
                </c:pt>
              </c:numCache>
            </c:numRef>
          </c:xVal>
          <c:yVal>
            <c:numRef>
              <c:f>'8-lin'!$S$230:$S$420</c:f>
              <c:numCache>
                <c:formatCode>0.00E+00</c:formatCode>
                <c:ptCount val="191"/>
                <c:pt idx="0">
                  <c:v>2.4328599999999998E-3</c:v>
                </c:pt>
                <c:pt idx="1">
                  <c:v>2.3352999999999998E-3</c:v>
                </c:pt>
                <c:pt idx="2">
                  <c:v>2.2381100000000002E-3</c:v>
                </c:pt>
                <c:pt idx="3">
                  <c:v>2.14124E-3</c:v>
                </c:pt>
                <c:pt idx="4">
                  <c:v>2.0447099999999999E-3</c:v>
                </c:pt>
                <c:pt idx="5">
                  <c:v>1.94848E-3</c:v>
                </c:pt>
                <c:pt idx="6">
                  <c:v>1.06821E-2</c:v>
                </c:pt>
                <c:pt idx="7">
                  <c:v>1.9264400000000001E-2</c:v>
                </c:pt>
                <c:pt idx="8">
                  <c:v>1.9231100000000001E-2</c:v>
                </c:pt>
                <c:pt idx="9">
                  <c:v>1.91956E-2</c:v>
                </c:pt>
                <c:pt idx="10">
                  <c:v>1.9157899999999999E-2</c:v>
                </c:pt>
                <c:pt idx="11">
                  <c:v>1.91179E-2</c:v>
                </c:pt>
                <c:pt idx="12">
                  <c:v>1.9075600000000002E-2</c:v>
                </c:pt>
                <c:pt idx="13">
                  <c:v>1.90309E-2</c:v>
                </c:pt>
                <c:pt idx="14">
                  <c:v>1.8983799999999999E-2</c:v>
                </c:pt>
                <c:pt idx="15">
                  <c:v>1.8934300000000001E-2</c:v>
                </c:pt>
                <c:pt idx="16">
                  <c:v>1.8882300000000001E-2</c:v>
                </c:pt>
                <c:pt idx="17">
                  <c:v>1.8827799999999999E-2</c:v>
                </c:pt>
                <c:pt idx="18">
                  <c:v>1.8770800000000001E-2</c:v>
                </c:pt>
                <c:pt idx="19">
                  <c:v>1.8711200000000001E-2</c:v>
                </c:pt>
                <c:pt idx="20">
                  <c:v>1.8648999999999999E-2</c:v>
                </c:pt>
                <c:pt idx="21">
                  <c:v>1.8584099999999999E-2</c:v>
                </c:pt>
                <c:pt idx="22">
                  <c:v>1.8516500000000002E-2</c:v>
                </c:pt>
                <c:pt idx="23">
                  <c:v>1.8446199999999999E-2</c:v>
                </c:pt>
                <c:pt idx="24">
                  <c:v>1.83731E-2</c:v>
                </c:pt>
                <c:pt idx="25">
                  <c:v>1.8297299999999999E-2</c:v>
                </c:pt>
                <c:pt idx="26">
                  <c:v>1.8218600000000001E-2</c:v>
                </c:pt>
                <c:pt idx="27">
                  <c:v>1.8137E-2</c:v>
                </c:pt>
                <c:pt idx="28">
                  <c:v>1.8052499999999999E-2</c:v>
                </c:pt>
                <c:pt idx="29">
                  <c:v>1.7965100000000001E-2</c:v>
                </c:pt>
                <c:pt idx="30">
                  <c:v>1.78747E-2</c:v>
                </c:pt>
                <c:pt idx="31">
                  <c:v>1.7781399999999999E-2</c:v>
                </c:pt>
                <c:pt idx="32">
                  <c:v>1.7684999999999999E-2</c:v>
                </c:pt>
                <c:pt idx="33">
                  <c:v>1.75855E-2</c:v>
                </c:pt>
                <c:pt idx="34">
                  <c:v>1.7482999999999999E-2</c:v>
                </c:pt>
                <c:pt idx="35">
                  <c:v>1.7377299999999998E-2</c:v>
                </c:pt>
                <c:pt idx="36">
                  <c:v>1.7268499999999999E-2</c:v>
                </c:pt>
                <c:pt idx="37">
                  <c:v>1.7156500000000002E-2</c:v>
                </c:pt>
                <c:pt idx="38">
                  <c:v>1.7041400000000002E-2</c:v>
                </c:pt>
                <c:pt idx="39">
                  <c:v>1.6923000000000001E-2</c:v>
                </c:pt>
                <c:pt idx="40">
                  <c:v>1.6801400000000001E-2</c:v>
                </c:pt>
                <c:pt idx="41">
                  <c:v>1.66765E-2</c:v>
                </c:pt>
                <c:pt idx="42">
                  <c:v>1.6548400000000001E-2</c:v>
                </c:pt>
                <c:pt idx="43">
                  <c:v>1.6417000000000001E-2</c:v>
                </c:pt>
                <c:pt idx="44">
                  <c:v>1.62822E-2</c:v>
                </c:pt>
                <c:pt idx="45">
                  <c:v>1.6144200000000001E-2</c:v>
                </c:pt>
                <c:pt idx="46">
                  <c:v>1.60029E-2</c:v>
                </c:pt>
                <c:pt idx="47">
                  <c:v>1.5858199999999999E-2</c:v>
                </c:pt>
                <c:pt idx="48">
                  <c:v>1.5710200000000001E-2</c:v>
                </c:pt>
                <c:pt idx="49">
                  <c:v>1.5558799999999999E-2</c:v>
                </c:pt>
                <c:pt idx="50">
                  <c:v>1.54041E-2</c:v>
                </c:pt>
                <c:pt idx="51">
                  <c:v>1.52461E-2</c:v>
                </c:pt>
                <c:pt idx="52">
                  <c:v>1.5084800000000001E-2</c:v>
                </c:pt>
                <c:pt idx="53">
                  <c:v>1.49201E-2</c:v>
                </c:pt>
                <c:pt idx="54">
                  <c:v>1.47522E-2</c:v>
                </c:pt>
                <c:pt idx="55">
                  <c:v>1.4580900000000001E-2</c:v>
                </c:pt>
                <c:pt idx="56">
                  <c:v>1.44064E-2</c:v>
                </c:pt>
                <c:pt idx="57">
                  <c:v>1.42287E-2</c:v>
                </c:pt>
                <c:pt idx="58">
                  <c:v>1.40477E-2</c:v>
                </c:pt>
                <c:pt idx="59">
                  <c:v>1.38636E-2</c:v>
                </c:pt>
                <c:pt idx="60">
                  <c:v>1.3676300000000001E-2</c:v>
                </c:pt>
                <c:pt idx="61">
                  <c:v>1.34859E-2</c:v>
                </c:pt>
                <c:pt idx="62">
                  <c:v>1.3292399999999999E-2</c:v>
                </c:pt>
                <c:pt idx="63">
                  <c:v>1.3095900000000001E-2</c:v>
                </c:pt>
                <c:pt idx="64">
                  <c:v>1.28965E-2</c:v>
                </c:pt>
                <c:pt idx="65">
                  <c:v>1.2694199999999999E-2</c:v>
                </c:pt>
                <c:pt idx="66">
                  <c:v>1.2489E-2</c:v>
                </c:pt>
                <c:pt idx="67">
                  <c:v>1.22811E-2</c:v>
                </c:pt>
                <c:pt idx="68">
                  <c:v>1.20705E-2</c:v>
                </c:pt>
                <c:pt idx="69">
                  <c:v>1.1857299999999999E-2</c:v>
                </c:pt>
                <c:pt idx="70">
                  <c:v>1.1641500000000001E-2</c:v>
                </c:pt>
                <c:pt idx="71">
                  <c:v>1.1423300000000001E-2</c:v>
                </c:pt>
                <c:pt idx="72">
                  <c:v>1.1202800000000001E-2</c:v>
                </c:pt>
                <c:pt idx="73">
                  <c:v>1.09801E-2</c:v>
                </c:pt>
                <c:pt idx="74">
                  <c:v>1.0755300000000001E-2</c:v>
                </c:pt>
                <c:pt idx="75">
                  <c:v>1.05284E-2</c:v>
                </c:pt>
                <c:pt idx="76">
                  <c:v>1.02997E-2</c:v>
                </c:pt>
                <c:pt idx="77">
                  <c:v>1.00693E-2</c:v>
                </c:pt>
                <c:pt idx="78">
                  <c:v>9.8372300000000006E-3</c:v>
                </c:pt>
                <c:pt idx="79">
                  <c:v>9.6037299999999996E-3</c:v>
                </c:pt>
                <c:pt idx="80">
                  <c:v>9.3689199999999993E-3</c:v>
                </c:pt>
                <c:pt idx="81">
                  <c:v>9.1329700000000007E-3</c:v>
                </c:pt>
                <c:pt idx="82">
                  <c:v>8.8960299999999992E-3</c:v>
                </c:pt>
                <c:pt idx="83">
                  <c:v>8.6582900000000008E-3</c:v>
                </c:pt>
                <c:pt idx="84">
                  <c:v>8.4199099999999992E-3</c:v>
                </c:pt>
                <c:pt idx="85">
                  <c:v>8.1810900000000002E-3</c:v>
                </c:pt>
                <c:pt idx="86">
                  <c:v>7.9420099999999993E-3</c:v>
                </c:pt>
                <c:pt idx="87">
                  <c:v>7.7028699999999997E-3</c:v>
                </c:pt>
                <c:pt idx="88">
                  <c:v>7.46388E-3</c:v>
                </c:pt>
                <c:pt idx="89">
                  <c:v>7.2252499999999999E-3</c:v>
                </c:pt>
                <c:pt idx="90">
                  <c:v>6.9871999999999998E-3</c:v>
                </c:pt>
                <c:pt idx="91">
                  <c:v>6.7499400000000003E-3</c:v>
                </c:pt>
                <c:pt idx="92">
                  <c:v>6.5136999999999999E-3</c:v>
                </c:pt>
                <c:pt idx="93">
                  <c:v>6.2787099999999998E-3</c:v>
                </c:pt>
                <c:pt idx="94">
                  <c:v>6.0452199999999996E-3</c:v>
                </c:pt>
                <c:pt idx="95">
                  <c:v>5.8134500000000004E-3</c:v>
                </c:pt>
                <c:pt idx="96">
                  <c:v>5.5836499999999999E-3</c:v>
                </c:pt>
                <c:pt idx="97">
                  <c:v>5.3560600000000002E-3</c:v>
                </c:pt>
                <c:pt idx="98">
                  <c:v>5.1309399999999996E-3</c:v>
                </c:pt>
                <c:pt idx="99">
                  <c:v>4.9085300000000004E-3</c:v>
                </c:pt>
                <c:pt idx="100">
                  <c:v>4.68908E-3</c:v>
                </c:pt>
                <c:pt idx="101">
                  <c:v>4.4728299999999997E-3</c:v>
                </c:pt>
                <c:pt idx="102">
                  <c:v>4.2600399999999997E-3</c:v>
                </c:pt>
                <c:pt idx="103">
                  <c:v>4.0509400000000003E-3</c:v>
                </c:pt>
                <c:pt idx="104">
                  <c:v>3.84578E-3</c:v>
                </c:pt>
                <c:pt idx="105">
                  <c:v>3.6448000000000001E-3</c:v>
                </c:pt>
                <c:pt idx="106">
                  <c:v>3.44823E-3</c:v>
                </c:pt>
                <c:pt idx="107">
                  <c:v>3.2562899999999998E-3</c:v>
                </c:pt>
                <c:pt idx="108">
                  <c:v>3.0691999999999998E-3</c:v>
                </c:pt>
                <c:pt idx="109">
                  <c:v>2.8871600000000002E-3</c:v>
                </c:pt>
                <c:pt idx="110">
                  <c:v>2.71039E-3</c:v>
                </c:pt>
                <c:pt idx="111">
                  <c:v>2.5390500000000002E-3</c:v>
                </c:pt>
                <c:pt idx="112">
                  <c:v>2.3733299999999999E-3</c:v>
                </c:pt>
                <c:pt idx="113">
                  <c:v>2.21339E-3</c:v>
                </c:pt>
                <c:pt idx="114">
                  <c:v>2.05937E-3</c:v>
                </c:pt>
                <c:pt idx="115">
                  <c:v>1.9113999999999999E-3</c:v>
                </c:pt>
                <c:pt idx="116">
                  <c:v>1.7695899999999999E-3</c:v>
                </c:pt>
                <c:pt idx="117">
                  <c:v>1.63404E-3</c:v>
                </c:pt>
                <c:pt idx="118">
                  <c:v>1.50483E-3</c:v>
                </c:pt>
                <c:pt idx="119">
                  <c:v>1.382E-3</c:v>
                </c:pt>
                <c:pt idx="120">
                  <c:v>1.2656E-3</c:v>
                </c:pt>
                <c:pt idx="121">
                  <c:v>1.15565E-3</c:v>
                </c:pt>
                <c:pt idx="122">
                  <c:v>1.05214E-3</c:v>
                </c:pt>
                <c:pt idx="123">
                  <c:v>9.5504800000000001E-4</c:v>
                </c:pt>
                <c:pt idx="124">
                  <c:v>8.6434999999999995E-4</c:v>
                </c:pt>
                <c:pt idx="125">
                  <c:v>7.7999099999999995E-4</c:v>
                </c:pt>
                <c:pt idx="126">
                  <c:v>6.9293000000000002E-4</c:v>
                </c:pt>
                <c:pt idx="127">
                  <c:v>5.9862700000000001E-4</c:v>
                </c:pt>
                <c:pt idx="128">
                  <c:v>5.0891700000000001E-4</c:v>
                </c:pt>
                <c:pt idx="129">
                  <c:v>4.3055900000000001E-4</c:v>
                </c:pt>
                <c:pt idx="130">
                  <c:v>4.3875199999999999E-4</c:v>
                </c:pt>
                <c:pt idx="131">
                  <c:v>4.3151700000000002E-4</c:v>
                </c:pt>
                <c:pt idx="132">
                  <c:v>3.6107700000000001E-4</c:v>
                </c:pt>
                <c:pt idx="133">
                  <c:v>3.02136E-4</c:v>
                </c:pt>
                <c:pt idx="134">
                  <c:v>2.52816E-4</c:v>
                </c:pt>
                <c:pt idx="135">
                  <c:v>2.11547E-4</c:v>
                </c:pt>
                <c:pt idx="136">
                  <c:v>1.7701500000000001E-4</c:v>
                </c:pt>
                <c:pt idx="137">
                  <c:v>1.48119E-4</c:v>
                </c:pt>
                <c:pt idx="138">
                  <c:v>1.23941E-4</c:v>
                </c:pt>
                <c:pt idx="139">
                  <c:v>1.0370900000000001E-4</c:v>
                </c:pt>
                <c:pt idx="140">
                  <c:v>8.6779899999999999E-5</c:v>
                </c:pt>
                <c:pt idx="141">
                  <c:v>7.2614199999999993E-5</c:v>
                </c:pt>
                <c:pt idx="142">
                  <c:v>6.0760900000000003E-5</c:v>
                </c:pt>
                <c:pt idx="143">
                  <c:v>5.08425E-5</c:v>
                </c:pt>
                <c:pt idx="144">
                  <c:v>4.2543100000000003E-5</c:v>
                </c:pt>
                <c:pt idx="145">
                  <c:v>3.5598500000000001E-5</c:v>
                </c:pt>
                <c:pt idx="146">
                  <c:v>2.9787499999999999E-5</c:v>
                </c:pt>
                <c:pt idx="147">
                  <c:v>2.49251E-5</c:v>
                </c:pt>
                <c:pt idx="148">
                  <c:v>2.0856399999999999E-5</c:v>
                </c:pt>
                <c:pt idx="149">
                  <c:v>1.7451800000000001E-5</c:v>
                </c:pt>
                <c:pt idx="150">
                  <c:v>1.4603000000000001E-5</c:v>
                </c:pt>
                <c:pt idx="151">
                  <c:v>1.22193E-5</c:v>
                </c:pt>
                <c:pt idx="152">
                  <c:v>1.02246E-5</c:v>
                </c:pt>
                <c:pt idx="153">
                  <c:v>8.5555999999999999E-6</c:v>
                </c:pt>
                <c:pt idx="154">
                  <c:v>7.1590000000000004E-6</c:v>
                </c:pt>
                <c:pt idx="155">
                  <c:v>5.9903799999999997E-6</c:v>
                </c:pt>
                <c:pt idx="156">
                  <c:v>5.0125200000000004E-6</c:v>
                </c:pt>
                <c:pt idx="157">
                  <c:v>4.1942800000000001E-6</c:v>
                </c:pt>
                <c:pt idx="158">
                  <c:v>3.5096100000000001E-6</c:v>
                </c:pt>
                <c:pt idx="159">
                  <c:v>2.9367000000000002E-6</c:v>
                </c:pt>
                <c:pt idx="160">
                  <c:v>2.4573000000000002E-6</c:v>
                </c:pt>
                <c:pt idx="161">
                  <c:v>2.0561600000000001E-6</c:v>
                </c:pt>
                <c:pt idx="162">
                  <c:v>1.72049E-6</c:v>
                </c:pt>
                <c:pt idx="163">
                  <c:v>1.4396200000000001E-6</c:v>
                </c:pt>
                <c:pt idx="164">
                  <c:v>1.20458E-6</c:v>
                </c:pt>
                <c:pt idx="165">
                  <c:v>1.00791E-6</c:v>
                </c:pt>
                <c:pt idx="166">
                  <c:v>8.4333400000000003E-7</c:v>
                </c:pt>
                <c:pt idx="167">
                  <c:v>7.0561199999999998E-7</c:v>
                </c:pt>
                <c:pt idx="168">
                  <c:v>5.9036099999999998E-7</c:v>
                </c:pt>
                <c:pt idx="169">
                  <c:v>4.9390899999999998E-7</c:v>
                </c:pt>
                <c:pt idx="170">
                  <c:v>4.1318499999999998E-7</c:v>
                </c:pt>
                <c:pt idx="171">
                  <c:v>3.4561900000000002E-7</c:v>
                </c:pt>
                <c:pt idx="172">
                  <c:v>2.8906000000000002E-7</c:v>
                </c:pt>
                <c:pt idx="173">
                  <c:v>2.41704E-7</c:v>
                </c:pt>
                <c:pt idx="174">
                  <c:v>2.0204700000000001E-7</c:v>
                </c:pt>
                <c:pt idx="175">
                  <c:v>1.68823E-7</c:v>
                </c:pt>
                <c:pt idx="176">
                  <c:v>1.40975E-7</c:v>
                </c:pt>
                <c:pt idx="177">
                  <c:v>1.17617E-7</c:v>
                </c:pt>
                <c:pt idx="178">
                  <c:v>9.80036E-8</c:v>
                </c:pt>
                <c:pt idx="179">
                  <c:v>8.1511400000000003E-8</c:v>
                </c:pt>
                <c:pt idx="180">
                  <c:v>6.7614800000000003E-8</c:v>
                </c:pt>
                <c:pt idx="181">
                  <c:v>5.5871599999999997E-8</c:v>
                </c:pt>
                <c:pt idx="182">
                  <c:v>4.5907600000000001E-8</c:v>
                </c:pt>
                <c:pt idx="183">
                  <c:v>3.7405100000000002E-8</c:v>
                </c:pt>
                <c:pt idx="184">
                  <c:v>3.00944E-8</c:v>
                </c:pt>
                <c:pt idx="185">
                  <c:v>2.3741399999999999E-8</c:v>
                </c:pt>
                <c:pt idx="186">
                  <c:v>1.8145000000000001E-8</c:v>
                </c:pt>
                <c:pt idx="187">
                  <c:v>1.3125900000000001E-8</c:v>
                </c:pt>
                <c:pt idx="188">
                  <c:v>8.5251100000000006E-9</c:v>
                </c:pt>
                <c:pt idx="189">
                  <c:v>4.1959900000000001E-9</c:v>
                </c:pt>
                <c:pt idx="190">
                  <c:v>-2.6240099999999998E-12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713184"/>
        <c:axId val="705290472"/>
      </c:scatterChart>
      <c:valAx>
        <c:axId val="76871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290472"/>
        <c:crosses val="autoZero"/>
        <c:crossBetween val="midCat"/>
      </c:valAx>
      <c:valAx>
        <c:axId val="70529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71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12</xdr:row>
      <xdr:rowOff>0</xdr:rowOff>
    </xdr:from>
    <xdr:to>
      <xdr:col>10</xdr:col>
      <xdr:colOff>0</xdr:colOff>
      <xdr:row>21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12</xdr:row>
      <xdr:rowOff>0</xdr:rowOff>
    </xdr:from>
    <xdr:to>
      <xdr:col>16</xdr:col>
      <xdr:colOff>19050</xdr:colOff>
      <xdr:row>20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12</xdr:row>
      <xdr:rowOff>0</xdr:rowOff>
    </xdr:from>
    <xdr:to>
      <xdr:col>21</xdr:col>
      <xdr:colOff>676275</xdr:colOff>
      <xdr:row>20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12</xdr:row>
      <xdr:rowOff>0</xdr:rowOff>
    </xdr:from>
    <xdr:to>
      <xdr:col>27</xdr:col>
      <xdr:colOff>666750</xdr:colOff>
      <xdr:row>20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13</xdr:col>
      <xdr:colOff>0</xdr:colOff>
      <xdr:row>30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22</xdr:row>
      <xdr:rowOff>0</xdr:rowOff>
    </xdr:from>
    <xdr:to>
      <xdr:col>18</xdr:col>
      <xdr:colOff>676275</xdr:colOff>
      <xdr:row>31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22</xdr:row>
      <xdr:rowOff>0</xdr:rowOff>
    </xdr:from>
    <xdr:to>
      <xdr:col>25</xdr:col>
      <xdr:colOff>0</xdr:colOff>
      <xdr:row>30</xdr:row>
      <xdr:rowOff>171450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22</xdr:row>
      <xdr:rowOff>0</xdr:rowOff>
    </xdr:from>
    <xdr:to>
      <xdr:col>30</xdr:col>
      <xdr:colOff>676275</xdr:colOff>
      <xdr:row>30</xdr:row>
      <xdr:rowOff>180975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33</xdr:row>
      <xdr:rowOff>0</xdr:rowOff>
    </xdr:from>
    <xdr:to>
      <xdr:col>18</xdr:col>
      <xdr:colOff>400050</xdr:colOff>
      <xdr:row>65</xdr:row>
      <xdr:rowOff>19050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461961</xdr:colOff>
      <xdr:row>305</xdr:row>
      <xdr:rowOff>38100</xdr:rowOff>
    </xdr:from>
    <xdr:to>
      <xdr:col>10</xdr:col>
      <xdr:colOff>504824</xdr:colOff>
      <xdr:row>335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</xdr:colOff>
      <xdr:row>225</xdr:row>
      <xdr:rowOff>57150</xdr:rowOff>
    </xdr:from>
    <xdr:to>
      <xdr:col>20</xdr:col>
      <xdr:colOff>533400</xdr:colOff>
      <xdr:row>249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229</xdr:row>
      <xdr:rowOff>0</xdr:rowOff>
    </xdr:from>
    <xdr:to>
      <xdr:col>20</xdr:col>
      <xdr:colOff>509588</xdr:colOff>
      <xdr:row>252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225</xdr:row>
      <xdr:rowOff>0</xdr:rowOff>
    </xdr:from>
    <xdr:to>
      <xdr:col>19</xdr:col>
      <xdr:colOff>509588</xdr:colOff>
      <xdr:row>248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233</xdr:row>
      <xdr:rowOff>0</xdr:rowOff>
    </xdr:from>
    <xdr:to>
      <xdr:col>18</xdr:col>
      <xdr:colOff>509588</xdr:colOff>
      <xdr:row>256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224</xdr:row>
      <xdr:rowOff>0</xdr:rowOff>
    </xdr:from>
    <xdr:to>
      <xdr:col>18</xdr:col>
      <xdr:colOff>509588</xdr:colOff>
      <xdr:row>247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224</xdr:row>
      <xdr:rowOff>0</xdr:rowOff>
    </xdr:from>
    <xdr:to>
      <xdr:col>18</xdr:col>
      <xdr:colOff>509588</xdr:colOff>
      <xdr:row>247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224</xdr:row>
      <xdr:rowOff>0</xdr:rowOff>
    </xdr:from>
    <xdr:to>
      <xdr:col>18</xdr:col>
      <xdr:colOff>509588</xdr:colOff>
      <xdr:row>247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224</xdr:row>
      <xdr:rowOff>0</xdr:rowOff>
    </xdr:from>
    <xdr:to>
      <xdr:col>18</xdr:col>
      <xdr:colOff>509588</xdr:colOff>
      <xdr:row>247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rcaFlex_vs_BS-engine-NONLINEAR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Summary-NON"/>
      <sheetName val="1-non"/>
      <sheetName val="2-non"/>
      <sheetName val="3-non"/>
      <sheetName val="4-non"/>
      <sheetName val="5-non"/>
      <sheetName val="6-non"/>
      <sheetName val="7-non"/>
      <sheetName val="8-non"/>
    </sheetNames>
    <sheetDataSet>
      <sheetData sheetId="0" refreshError="1"/>
      <sheetData sheetId="1" refreshError="1"/>
      <sheetData sheetId="2">
        <row r="31">
          <cell r="M31">
            <v>5.3941700000000002E-2</v>
          </cell>
        </row>
      </sheetData>
      <sheetData sheetId="3">
        <row r="181">
          <cell r="D181">
            <v>0</v>
          </cell>
        </row>
        <row r="229">
          <cell r="S229">
            <v>5.0087300000000003E-3</v>
          </cell>
        </row>
      </sheetData>
      <sheetData sheetId="4">
        <row r="181">
          <cell r="D181">
            <v>0</v>
          </cell>
        </row>
      </sheetData>
      <sheetData sheetId="5">
        <row r="181">
          <cell r="D181">
            <v>0</v>
          </cell>
        </row>
      </sheetData>
      <sheetData sheetId="6">
        <row r="181">
          <cell r="D181">
            <v>0</v>
          </cell>
        </row>
      </sheetData>
      <sheetData sheetId="7">
        <row r="181">
          <cell r="D181">
            <v>0</v>
          </cell>
        </row>
      </sheetData>
      <sheetData sheetId="8">
        <row r="181">
          <cell r="D181">
            <v>0</v>
          </cell>
        </row>
      </sheetData>
      <sheetData sheetId="9">
        <row r="181">
          <cell r="D18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showGridLines="0" workbookViewId="0">
      <selection activeCell="G14" sqref="G14"/>
    </sheetView>
  </sheetViews>
  <sheetFormatPr defaultRowHeight="15" x14ac:dyDescent="0.25"/>
  <cols>
    <col min="2" max="2" width="13.5" customWidth="1"/>
    <col min="3" max="3" width="9.875" bestFit="1" customWidth="1"/>
    <col min="4" max="5" width="12.125" customWidth="1"/>
    <col min="6" max="6" width="14" bestFit="1" customWidth="1"/>
    <col min="7" max="7" width="17.375" bestFit="1" customWidth="1"/>
  </cols>
  <sheetData>
    <row r="1" spans="2:4" ht="15.75" thickBot="1" x14ac:dyDescent="0.3"/>
    <row r="2" spans="2:4" x14ac:dyDescent="0.25">
      <c r="B2" s="24" t="s">
        <v>96</v>
      </c>
      <c r="C2" s="25"/>
      <c r="D2" s="26"/>
    </row>
    <row r="3" spans="2:4" x14ac:dyDescent="0.25">
      <c r="B3" s="27" t="s">
        <v>97</v>
      </c>
      <c r="C3" s="17">
        <v>285</v>
      </c>
      <c r="D3" s="28" t="s">
        <v>6</v>
      </c>
    </row>
    <row r="4" spans="2:4" x14ac:dyDescent="0.25">
      <c r="B4" s="27" t="s">
        <v>98</v>
      </c>
      <c r="C4" s="17">
        <v>1000</v>
      </c>
      <c r="D4" s="28" t="s">
        <v>6</v>
      </c>
    </row>
    <row r="5" spans="2:4" x14ac:dyDescent="0.25">
      <c r="B5" s="27" t="s">
        <v>99</v>
      </c>
      <c r="C5" s="17">
        <v>647.29999999999995</v>
      </c>
      <c r="D5" s="28" t="s">
        <v>6</v>
      </c>
    </row>
    <row r="6" spans="2:4" x14ac:dyDescent="0.25">
      <c r="B6" s="27" t="s">
        <v>100</v>
      </c>
      <c r="C6" s="17">
        <v>6000</v>
      </c>
      <c r="D6" s="28" t="s">
        <v>6</v>
      </c>
    </row>
    <row r="7" spans="2:4" x14ac:dyDescent="0.25">
      <c r="B7" s="27" t="s">
        <v>101</v>
      </c>
      <c r="C7" s="17">
        <v>200</v>
      </c>
      <c r="D7" s="28" t="s">
        <v>6</v>
      </c>
    </row>
    <row r="8" spans="2:4" ht="15.75" thickBot="1" x14ac:dyDescent="0.3">
      <c r="B8" s="29" t="s">
        <v>102</v>
      </c>
      <c r="C8" s="30">
        <v>325</v>
      </c>
      <c r="D8" s="31" t="s">
        <v>6</v>
      </c>
    </row>
    <row r="9" spans="2:4" ht="15.75" thickBot="1" x14ac:dyDescent="0.3"/>
    <row r="10" spans="2:4" x14ac:dyDescent="0.25">
      <c r="B10" s="24" t="s">
        <v>103</v>
      </c>
      <c r="C10" s="25"/>
      <c r="D10" s="26"/>
    </row>
    <row r="11" spans="2:4" x14ac:dyDescent="0.25">
      <c r="B11" s="27" t="s">
        <v>104</v>
      </c>
      <c r="C11" s="17">
        <v>3</v>
      </c>
      <c r="D11" s="28" t="s">
        <v>95</v>
      </c>
    </row>
    <row r="12" spans="2:4" x14ac:dyDescent="0.25">
      <c r="B12" s="27" t="s">
        <v>105</v>
      </c>
      <c r="C12" s="17">
        <v>270</v>
      </c>
      <c r="D12" s="28" t="s">
        <v>6</v>
      </c>
    </row>
    <row r="13" spans="2:4" x14ac:dyDescent="0.25">
      <c r="B13" s="27" t="s">
        <v>106</v>
      </c>
      <c r="C13" s="17">
        <v>920</v>
      </c>
      <c r="D13" s="28" t="s">
        <v>107</v>
      </c>
    </row>
    <row r="14" spans="2:4" x14ac:dyDescent="0.25">
      <c r="B14" s="27" t="s">
        <v>108</v>
      </c>
      <c r="C14" s="17">
        <v>102.6</v>
      </c>
      <c r="D14" s="28" t="s">
        <v>7</v>
      </c>
    </row>
    <row r="15" spans="2:4" x14ac:dyDescent="0.25">
      <c r="B15" s="27" t="s">
        <v>109</v>
      </c>
      <c r="C15" s="17">
        <v>700</v>
      </c>
      <c r="D15" s="28" t="s">
        <v>7</v>
      </c>
    </row>
    <row r="16" spans="2:4" ht="15.75" thickBot="1" x14ac:dyDescent="0.3">
      <c r="B16" s="29" t="s">
        <v>110</v>
      </c>
      <c r="C16" s="30">
        <v>98.15</v>
      </c>
      <c r="D16" s="31" t="s">
        <v>111</v>
      </c>
    </row>
    <row r="17" spans="1:10" ht="15.75" thickBot="1" x14ac:dyDescent="0.3"/>
    <row r="18" spans="1:10" x14ac:dyDescent="0.25">
      <c r="B18" s="24" t="s">
        <v>112</v>
      </c>
      <c r="C18" s="25"/>
      <c r="D18" s="26"/>
      <c r="E18" s="17"/>
    </row>
    <row r="19" spans="1:10" x14ac:dyDescent="0.25">
      <c r="B19" s="32" t="s">
        <v>113</v>
      </c>
      <c r="C19" s="33" t="s">
        <v>114</v>
      </c>
      <c r="D19" s="34" t="s">
        <v>115</v>
      </c>
      <c r="E19" s="17"/>
    </row>
    <row r="20" spans="1:10" x14ac:dyDescent="0.25">
      <c r="B20" s="27">
        <v>1</v>
      </c>
      <c r="C20" s="17">
        <v>21</v>
      </c>
      <c r="D20" s="28">
        <v>180</v>
      </c>
      <c r="E20" s="17"/>
    </row>
    <row r="21" spans="1:10" x14ac:dyDescent="0.25">
      <c r="B21" s="27">
        <v>2</v>
      </c>
      <c r="C21" s="17">
        <v>18</v>
      </c>
      <c r="D21" s="28">
        <v>400</v>
      </c>
      <c r="E21" s="17"/>
    </row>
    <row r="22" spans="1:10" x14ac:dyDescent="0.25">
      <c r="B22" s="27">
        <v>3</v>
      </c>
      <c r="C22" s="17">
        <v>17</v>
      </c>
      <c r="D22" s="28">
        <v>600</v>
      </c>
      <c r="E22" s="17"/>
    </row>
    <row r="23" spans="1:10" x14ac:dyDescent="0.25">
      <c r="B23" s="27">
        <v>4</v>
      </c>
      <c r="C23" s="17">
        <v>14</v>
      </c>
      <c r="D23" s="28">
        <v>800</v>
      </c>
      <c r="E23" s="17"/>
    </row>
    <row r="24" spans="1:10" x14ac:dyDescent="0.25">
      <c r="B24" s="27">
        <v>5</v>
      </c>
      <c r="C24" s="17">
        <v>13</v>
      </c>
      <c r="D24" s="28">
        <v>1000</v>
      </c>
      <c r="E24" s="17"/>
    </row>
    <row r="25" spans="1:10" x14ac:dyDescent="0.25">
      <c r="B25" s="27">
        <v>6</v>
      </c>
      <c r="C25" s="17">
        <v>8</v>
      </c>
      <c r="D25" s="28">
        <v>1200</v>
      </c>
      <c r="E25" s="17"/>
    </row>
    <row r="26" spans="1:10" x14ac:dyDescent="0.25">
      <c r="B26" s="27">
        <v>7</v>
      </c>
      <c r="C26" s="17">
        <v>5</v>
      </c>
      <c r="D26" s="28">
        <v>1250</v>
      </c>
      <c r="E26" s="17"/>
    </row>
    <row r="27" spans="1:10" ht="15.75" thickBot="1" x14ac:dyDescent="0.3">
      <c r="B27" s="29">
        <v>8</v>
      </c>
      <c r="C27" s="30">
        <v>4</v>
      </c>
      <c r="D27" s="31">
        <v>1300</v>
      </c>
      <c r="E27" s="17"/>
    </row>
    <row r="28" spans="1:10" ht="15.75" thickBot="1" x14ac:dyDescent="0.3"/>
    <row r="29" spans="1:10" x14ac:dyDescent="0.25">
      <c r="A29" s="35"/>
      <c r="B29" s="36" t="s">
        <v>116</v>
      </c>
      <c r="C29" s="37"/>
      <c r="D29" s="36" t="s">
        <v>117</v>
      </c>
      <c r="E29" s="37"/>
      <c r="F29" s="36" t="s">
        <v>118</v>
      </c>
      <c r="G29" s="37"/>
      <c r="I29" s="38" t="s">
        <v>119</v>
      </c>
      <c r="J29" s="39" t="s">
        <v>120</v>
      </c>
    </row>
    <row r="30" spans="1:10" x14ac:dyDescent="0.25">
      <c r="A30" s="40"/>
      <c r="B30" s="41" t="s">
        <v>121</v>
      </c>
      <c r="C30" s="42" t="s">
        <v>122</v>
      </c>
      <c r="D30" s="41" t="s">
        <v>123</v>
      </c>
      <c r="E30" s="42" t="s">
        <v>124</v>
      </c>
      <c r="F30" s="41" t="s">
        <v>123</v>
      </c>
      <c r="G30" s="42" t="s">
        <v>125</v>
      </c>
      <c r="I30" s="41" t="s">
        <v>126</v>
      </c>
      <c r="J30" s="42" t="s">
        <v>127</v>
      </c>
    </row>
    <row r="31" spans="1:10" x14ac:dyDescent="0.25">
      <c r="A31" s="40" t="s">
        <v>128</v>
      </c>
      <c r="B31" s="43">
        <v>0.64729999999999999</v>
      </c>
      <c r="C31" s="44">
        <v>6</v>
      </c>
      <c r="D31" s="43" t="s">
        <v>129</v>
      </c>
      <c r="E31" s="44">
        <v>2050712.851</v>
      </c>
      <c r="F31" s="43" t="s">
        <v>129</v>
      </c>
      <c r="G31" s="44">
        <v>2050712.851</v>
      </c>
      <c r="I31" s="43">
        <v>0</v>
      </c>
      <c r="J31" s="44">
        <v>0</v>
      </c>
    </row>
    <row r="32" spans="1:10" x14ac:dyDescent="0.25">
      <c r="A32" s="40" t="s">
        <v>130</v>
      </c>
      <c r="B32" s="43">
        <v>6</v>
      </c>
      <c r="C32" s="44">
        <v>120</v>
      </c>
      <c r="D32" s="43" t="s">
        <v>129</v>
      </c>
      <c r="E32" s="44">
        <v>195000</v>
      </c>
      <c r="F32" s="43" t="s">
        <v>131</v>
      </c>
      <c r="G32" s="44" t="s">
        <v>120</v>
      </c>
      <c r="I32" s="43">
        <v>5.0000000000000001E-3</v>
      </c>
      <c r="J32" s="44">
        <v>1352.33</v>
      </c>
    </row>
    <row r="33" spans="1:10" x14ac:dyDescent="0.25">
      <c r="A33" s="40" t="s">
        <v>132</v>
      </c>
      <c r="B33" s="43">
        <v>0.2</v>
      </c>
      <c r="C33" s="44">
        <v>4</v>
      </c>
      <c r="D33" s="43" t="s">
        <v>129</v>
      </c>
      <c r="E33" s="44">
        <v>195000</v>
      </c>
      <c r="F33" s="43" t="s">
        <v>133</v>
      </c>
      <c r="G33" s="44" t="s">
        <v>120</v>
      </c>
      <c r="I33" s="43">
        <v>0.01</v>
      </c>
      <c r="J33" s="44">
        <v>2562.5940000000001</v>
      </c>
    </row>
    <row r="34" spans="1:10" ht="15.75" thickBot="1" x14ac:dyDescent="0.3">
      <c r="A34" s="45" t="s">
        <v>134</v>
      </c>
      <c r="B34" s="46">
        <v>3</v>
      </c>
      <c r="C34" s="47">
        <v>30</v>
      </c>
      <c r="D34" s="46"/>
      <c r="E34" s="47"/>
      <c r="F34" s="46"/>
      <c r="G34" s="47"/>
      <c r="I34" s="43">
        <v>1.4999999999999999E-2</v>
      </c>
      <c r="J34" s="44">
        <v>3597.0929999999998</v>
      </c>
    </row>
    <row r="35" spans="1:10" x14ac:dyDescent="0.25">
      <c r="I35" s="43">
        <v>0.02</v>
      </c>
      <c r="J35" s="44">
        <v>4476.9709999999995</v>
      </c>
    </row>
    <row r="36" spans="1:10" x14ac:dyDescent="0.25">
      <c r="I36" s="43">
        <v>2.5000000000000001E-2</v>
      </c>
      <c r="J36" s="44">
        <v>5221.674</v>
      </c>
    </row>
    <row r="37" spans="1:10" x14ac:dyDescent="0.25">
      <c r="I37" s="43">
        <v>0.03</v>
      </c>
      <c r="J37" s="44">
        <v>5849.0209999999997</v>
      </c>
    </row>
    <row r="38" spans="1:10" x14ac:dyDescent="0.25">
      <c r="I38" s="43">
        <v>3.5000000000000003E-2</v>
      </c>
      <c r="J38" s="44">
        <v>6375.2640000000001</v>
      </c>
    </row>
    <row r="39" spans="1:10" x14ac:dyDescent="0.25">
      <c r="I39" s="43">
        <v>0.04</v>
      </c>
      <c r="J39" s="44">
        <v>6815.1559999999999</v>
      </c>
    </row>
    <row r="40" spans="1:10" x14ac:dyDescent="0.25">
      <c r="I40" s="43">
        <v>4.4999999999999998E-2</v>
      </c>
      <c r="J40" s="44">
        <v>7182.0140000000001</v>
      </c>
    </row>
    <row r="41" spans="1:10" x14ac:dyDescent="0.25">
      <c r="I41" s="43">
        <v>0.05</v>
      </c>
      <c r="J41" s="44">
        <v>7487.7839999999997</v>
      </c>
    </row>
    <row r="42" spans="1:10" x14ac:dyDescent="0.25">
      <c r="I42" s="43">
        <v>5.5E-2</v>
      </c>
      <c r="J42" s="44">
        <v>7743.107</v>
      </c>
    </row>
    <row r="43" spans="1:10" x14ac:dyDescent="0.25">
      <c r="I43" s="43">
        <v>0.06</v>
      </c>
      <c r="J43" s="44">
        <v>7957.3810000000003</v>
      </c>
    </row>
    <row r="44" spans="1:10" x14ac:dyDescent="0.25">
      <c r="I44" s="43">
        <v>6.5000000000000002E-2</v>
      </c>
      <c r="J44" s="44">
        <v>8138.83</v>
      </c>
    </row>
    <row r="45" spans="1:10" x14ac:dyDescent="0.25">
      <c r="I45" s="43">
        <v>7.0000000000000007E-2</v>
      </c>
      <c r="J45" s="44">
        <v>8294.5650000000005</v>
      </c>
    </row>
    <row r="46" spans="1:10" x14ac:dyDescent="0.25">
      <c r="I46" s="43">
        <v>7.4999999999999997E-2</v>
      </c>
      <c r="J46" s="44">
        <v>8430.65</v>
      </c>
    </row>
    <row r="47" spans="1:10" x14ac:dyDescent="0.25">
      <c r="I47" s="43">
        <v>0.08</v>
      </c>
      <c r="J47" s="44">
        <v>8552.17</v>
      </c>
    </row>
    <row r="48" spans="1:10" x14ac:dyDescent="0.25">
      <c r="I48" s="43">
        <v>8.5000000000000006E-2</v>
      </c>
      <c r="J48" s="44">
        <v>8663.2880000000005</v>
      </c>
    </row>
    <row r="49" spans="9:10" x14ac:dyDescent="0.25">
      <c r="I49" s="43">
        <v>0.09</v>
      </c>
      <c r="J49" s="44">
        <v>8767.3189999999995</v>
      </c>
    </row>
    <row r="50" spans="9:10" x14ac:dyDescent="0.25">
      <c r="I50" s="43">
        <v>9.5000000000000001E-2</v>
      </c>
      <c r="J50" s="44">
        <v>8866.7890000000007</v>
      </c>
    </row>
    <row r="51" spans="9:10" x14ac:dyDescent="0.25">
      <c r="I51" s="43">
        <v>0.1</v>
      </c>
      <c r="J51" s="44">
        <v>8963.5</v>
      </c>
    </row>
    <row r="52" spans="9:10" x14ac:dyDescent="0.25">
      <c r="I52" s="43">
        <v>0.105</v>
      </c>
      <c r="J52" s="44">
        <v>9058.598</v>
      </c>
    </row>
    <row r="53" spans="9:10" x14ac:dyDescent="0.25">
      <c r="I53" s="43">
        <v>0.11</v>
      </c>
      <c r="J53" s="44">
        <v>9152.634</v>
      </c>
    </row>
    <row r="54" spans="9:10" x14ac:dyDescent="0.25">
      <c r="I54" s="43">
        <v>0.115</v>
      </c>
      <c r="J54" s="44">
        <v>9245.6319999999996</v>
      </c>
    </row>
    <row r="55" spans="9:10" x14ac:dyDescent="0.25">
      <c r="I55" s="43">
        <v>0.12</v>
      </c>
      <c r="J55" s="44">
        <v>9337.152</v>
      </c>
    </row>
    <row r="56" spans="9:10" x14ac:dyDescent="0.25">
      <c r="I56" s="43">
        <v>0.125</v>
      </c>
      <c r="J56" s="44">
        <v>9426.357</v>
      </c>
    </row>
    <row r="57" spans="9:10" x14ac:dyDescent="0.25">
      <c r="I57" s="43">
        <v>0.13</v>
      </c>
      <c r="J57" s="44">
        <v>9512.0720000000001</v>
      </c>
    </row>
    <row r="58" spans="9:10" x14ac:dyDescent="0.25">
      <c r="I58" s="43">
        <v>0.13500000000000001</v>
      </c>
      <c r="J58" s="44">
        <v>9592.8559999999998</v>
      </c>
    </row>
    <row r="59" spans="9:10" x14ac:dyDescent="0.25">
      <c r="I59" s="43">
        <v>0.14000000000000001</v>
      </c>
      <c r="J59" s="44">
        <v>9667.0630000000001</v>
      </c>
    </row>
    <row r="60" spans="9:10" x14ac:dyDescent="0.25">
      <c r="I60" s="43">
        <v>0.14499999999999999</v>
      </c>
      <c r="J60" s="44">
        <v>9732.9069999999992</v>
      </c>
    </row>
    <row r="61" spans="9:10" ht="15.75" thickBot="1" x14ac:dyDescent="0.3">
      <c r="I61" s="46">
        <v>0.15</v>
      </c>
      <c r="J61" s="47">
        <v>9788.5280000000002</v>
      </c>
    </row>
  </sheetData>
  <mergeCells count="3">
    <mergeCell ref="B29:C29"/>
    <mergeCell ref="D29:E29"/>
    <mergeCell ref="F29:G29"/>
  </mergeCells>
  <pageMargins left="0.7" right="0.7" top="0.75" bottom="0.75" header="0.3" footer="0.3"/>
  <pageSetup paperSize="11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63"/>
  <sheetViews>
    <sheetView showGridLines="0" tabSelected="1" topLeftCell="D217" workbookViewId="0">
      <selection activeCell="C14" sqref="C14"/>
    </sheetView>
  </sheetViews>
  <sheetFormatPr defaultRowHeight="15" x14ac:dyDescent="0.25"/>
  <sheetData>
    <row r="1" spans="1:29" ht="15.75" thickBot="1" x14ac:dyDescent="0.3"/>
    <row r="2" spans="1:29" x14ac:dyDescent="0.25">
      <c r="E2" s="35"/>
      <c r="F2" s="61"/>
      <c r="G2" s="25"/>
      <c r="H2" s="26"/>
      <c r="I2" s="25"/>
      <c r="J2" s="25"/>
      <c r="K2" s="26"/>
      <c r="L2" s="25"/>
      <c r="M2" s="25"/>
      <c r="N2" s="26"/>
      <c r="O2" s="25"/>
      <c r="P2" s="25"/>
      <c r="Q2" s="26"/>
      <c r="R2" s="25"/>
      <c r="S2" s="25"/>
      <c r="T2" s="26"/>
      <c r="U2" s="25"/>
      <c r="V2" s="25"/>
      <c r="W2" s="26"/>
      <c r="X2" s="25"/>
      <c r="Y2" s="25"/>
      <c r="Z2" s="26"/>
      <c r="AA2" s="25"/>
      <c r="AB2" s="25"/>
      <c r="AC2" s="26"/>
    </row>
    <row r="3" spans="1:29" x14ac:dyDescent="0.25">
      <c r="B3" t="s">
        <v>0</v>
      </c>
      <c r="C3">
        <v>1300</v>
      </c>
      <c r="D3" t="s">
        <v>2</v>
      </c>
      <c r="E3" t="s">
        <v>115</v>
      </c>
      <c r="F3" s="27"/>
      <c r="G3" s="17"/>
      <c r="H3" s="28"/>
      <c r="I3" s="17"/>
      <c r="J3" s="17"/>
      <c r="K3" s="28"/>
      <c r="L3" s="17"/>
      <c r="M3" s="17"/>
      <c r="N3" s="28"/>
      <c r="O3" s="17"/>
      <c r="P3" s="17"/>
      <c r="Q3" s="28"/>
      <c r="R3" s="17"/>
      <c r="S3" s="17"/>
      <c r="T3" s="28"/>
      <c r="U3" s="17"/>
      <c r="V3" s="17"/>
      <c r="W3" s="28"/>
      <c r="X3" s="17"/>
      <c r="Y3" s="17"/>
      <c r="Z3" s="28"/>
      <c r="AA3" s="17"/>
      <c r="AB3" s="17"/>
      <c r="AC3" s="28"/>
    </row>
    <row r="4" spans="1:29" x14ac:dyDescent="0.25">
      <c r="B4" t="s">
        <v>1</v>
      </c>
      <c r="C4">
        <v>4</v>
      </c>
      <c r="D4" t="s">
        <v>3</v>
      </c>
      <c r="E4" s="3" t="s">
        <v>135</v>
      </c>
      <c r="F4" s="27"/>
      <c r="G4" s="17"/>
      <c r="H4" s="28"/>
      <c r="I4" s="17"/>
      <c r="J4" s="17"/>
      <c r="K4" s="28"/>
      <c r="L4" s="17"/>
      <c r="M4" s="17"/>
      <c r="N4" s="28"/>
      <c r="O4" s="17"/>
      <c r="P4" s="17"/>
      <c r="Q4" s="28"/>
      <c r="R4" s="17"/>
      <c r="S4" s="17"/>
      <c r="T4" s="28"/>
      <c r="U4" s="17"/>
      <c r="V4" s="17"/>
      <c r="W4" s="28"/>
      <c r="X4" s="17"/>
      <c r="Y4" s="17"/>
      <c r="Z4" s="28"/>
      <c r="AA4" s="17"/>
      <c r="AB4" s="17"/>
      <c r="AC4" s="28"/>
    </row>
    <row r="5" spans="1:29" ht="15.75" thickBot="1" x14ac:dyDescent="0.3">
      <c r="D5" s="3" t="s">
        <v>9</v>
      </c>
      <c r="E5" s="50"/>
      <c r="F5" s="69"/>
      <c r="G5" s="70"/>
      <c r="H5" s="71"/>
      <c r="I5" s="69"/>
      <c r="J5" s="70"/>
      <c r="K5" s="71"/>
      <c r="L5" s="69"/>
      <c r="M5" s="70"/>
      <c r="N5" s="71"/>
      <c r="O5" s="69"/>
      <c r="P5" s="70"/>
      <c r="Q5" s="71"/>
      <c r="R5" s="69"/>
      <c r="S5" s="70"/>
      <c r="T5" s="71"/>
      <c r="U5" s="69"/>
      <c r="V5" s="70"/>
      <c r="W5" s="71"/>
      <c r="X5" s="69"/>
      <c r="Y5" s="70"/>
      <c r="Z5" s="71"/>
      <c r="AA5" s="69"/>
      <c r="AB5" s="70"/>
      <c r="AC5" s="71"/>
    </row>
    <row r="6" spans="1:29" x14ac:dyDescent="0.25">
      <c r="A6" t="s">
        <v>4</v>
      </c>
      <c r="B6">
        <v>90.683415867362896</v>
      </c>
      <c r="C6" t="s">
        <v>2</v>
      </c>
      <c r="D6" s="3"/>
      <c r="E6" s="66"/>
      <c r="F6" s="61"/>
      <c r="G6" s="25"/>
      <c r="H6" s="67"/>
      <c r="I6" s="25"/>
      <c r="J6" s="25"/>
      <c r="K6" s="67"/>
      <c r="L6" s="25" t="e">
        <f>----  F</f>
        <v>#NAME?</v>
      </c>
      <c r="M6" s="25" t="s">
        <v>21</v>
      </c>
      <c r="N6" s="67" t="s">
        <v>22</v>
      </c>
      <c r="O6" s="25" t="s">
        <v>20</v>
      </c>
      <c r="P6" s="25"/>
      <c r="Q6" s="67"/>
      <c r="R6" s="25"/>
      <c r="S6" s="25"/>
      <c r="T6" s="67"/>
      <c r="U6" s="25"/>
      <c r="V6" s="25"/>
      <c r="W6" s="67"/>
      <c r="X6" s="25"/>
      <c r="Y6" s="25"/>
      <c r="Z6" s="67"/>
      <c r="AA6" s="25"/>
      <c r="AB6" s="25"/>
      <c r="AC6" s="67"/>
    </row>
    <row r="7" spans="1:29" x14ac:dyDescent="0.25">
      <c r="A7" t="s">
        <v>5</v>
      </c>
      <c r="B7">
        <v>-1296.8332653377715</v>
      </c>
      <c r="C7" t="s">
        <v>2</v>
      </c>
      <c r="D7" s="3" t="s">
        <v>10</v>
      </c>
      <c r="E7" s="50"/>
      <c r="F7" s="27"/>
      <c r="G7" s="17"/>
      <c r="H7" s="62"/>
      <c r="I7" s="17"/>
      <c r="J7" s="17"/>
      <c r="K7" s="62"/>
      <c r="L7" s="17" t="s">
        <v>17</v>
      </c>
      <c r="M7" s="17" t="s">
        <v>18</v>
      </c>
      <c r="N7" s="62" t="s">
        <v>19</v>
      </c>
      <c r="O7" s="17" t="s">
        <v>20</v>
      </c>
      <c r="P7" s="17"/>
      <c r="Q7" s="62"/>
      <c r="R7" s="17"/>
      <c r="S7" s="17"/>
      <c r="T7" s="62"/>
      <c r="U7" s="17"/>
      <c r="V7" s="17"/>
      <c r="W7" s="62"/>
      <c r="X7" s="17"/>
      <c r="Y7" s="17"/>
      <c r="Z7" s="62"/>
      <c r="AA7" s="17"/>
      <c r="AB7" s="17"/>
      <c r="AC7" s="62"/>
    </row>
    <row r="8" spans="1:29" x14ac:dyDescent="0.25">
      <c r="D8" s="3" t="s">
        <v>11</v>
      </c>
      <c r="E8" s="50"/>
      <c r="F8" s="27"/>
      <c r="G8" s="17"/>
      <c r="H8" s="62"/>
      <c r="I8" s="17"/>
      <c r="J8" s="17"/>
      <c r="K8" s="62"/>
      <c r="L8" s="17"/>
      <c r="M8" s="17"/>
      <c r="N8" s="62"/>
      <c r="O8" s="17"/>
      <c r="P8" s="17"/>
      <c r="Q8" s="62"/>
      <c r="R8" s="17"/>
      <c r="S8" s="17"/>
      <c r="T8" s="62"/>
      <c r="U8" s="17"/>
      <c r="V8" s="17"/>
      <c r="W8" s="62"/>
      <c r="X8" s="17"/>
      <c r="Y8" s="17"/>
      <c r="Z8" s="62"/>
      <c r="AA8" s="17"/>
      <c r="AB8" s="17"/>
      <c r="AC8" s="62"/>
    </row>
    <row r="9" spans="1:29" x14ac:dyDescent="0.25">
      <c r="D9" s="3" t="s">
        <v>12</v>
      </c>
      <c r="E9" s="50"/>
      <c r="F9" s="27"/>
      <c r="G9" s="17"/>
      <c r="H9" s="62"/>
      <c r="I9" s="17"/>
      <c r="J9" s="17"/>
      <c r="K9" s="62"/>
      <c r="L9" s="17"/>
      <c r="M9" s="17"/>
      <c r="N9" s="62"/>
      <c r="O9" s="17"/>
      <c r="P9" s="17"/>
      <c r="Q9" s="62"/>
      <c r="R9" s="17"/>
      <c r="S9" s="17"/>
      <c r="T9" s="62"/>
      <c r="U9" s="17"/>
      <c r="V9" s="17"/>
      <c r="W9" s="62"/>
      <c r="X9" s="17"/>
      <c r="Y9" s="17"/>
      <c r="Z9" s="62"/>
      <c r="AA9" s="17"/>
      <c r="AB9" s="17"/>
      <c r="AC9" s="62"/>
    </row>
    <row r="10" spans="1:29" ht="15.75" thickBot="1" x14ac:dyDescent="0.3">
      <c r="D10" s="4"/>
      <c r="E10" s="51"/>
      <c r="F10" s="27"/>
      <c r="G10" s="17"/>
      <c r="H10" s="28"/>
      <c r="I10" s="17"/>
      <c r="J10" s="17"/>
      <c r="K10" s="28"/>
      <c r="L10" s="17"/>
      <c r="M10" s="17"/>
      <c r="N10" s="28"/>
      <c r="O10" s="17"/>
      <c r="P10" s="17"/>
      <c r="Q10" s="28"/>
      <c r="R10" s="17"/>
      <c r="S10" s="17"/>
      <c r="T10" s="28"/>
      <c r="U10" s="17"/>
      <c r="V10" s="17"/>
      <c r="W10" s="28"/>
      <c r="X10" s="17"/>
      <c r="Y10" s="17"/>
      <c r="Z10" s="28"/>
      <c r="AA10" s="17"/>
      <c r="AB10" s="17"/>
      <c r="AC10" s="28"/>
    </row>
    <row r="11" spans="1:29" ht="15.75" thickBot="1" x14ac:dyDescent="0.3">
      <c r="D11" s="6"/>
      <c r="E11" s="52" t="s">
        <v>14</v>
      </c>
      <c r="F11" s="27"/>
      <c r="G11" s="17"/>
      <c r="H11" s="28"/>
      <c r="I11" s="17"/>
      <c r="J11" s="17"/>
      <c r="K11" s="28"/>
      <c r="L11" s="17" t="s">
        <v>23</v>
      </c>
      <c r="M11" s="17" t="s">
        <v>24</v>
      </c>
      <c r="N11" s="28"/>
      <c r="O11" s="17"/>
      <c r="P11" s="17"/>
      <c r="Q11" s="28"/>
      <c r="R11" s="17"/>
      <c r="S11" s="17"/>
      <c r="T11" s="28"/>
      <c r="U11" s="17"/>
      <c r="V11" s="17"/>
      <c r="W11" s="28"/>
      <c r="X11" s="17"/>
      <c r="Y11" s="17"/>
      <c r="Z11" s="28"/>
      <c r="AA11" s="17"/>
      <c r="AB11" s="17"/>
      <c r="AC11" s="28"/>
    </row>
    <row r="12" spans="1:29" ht="15.75" thickBot="1" x14ac:dyDescent="0.3">
      <c r="D12" s="8"/>
      <c r="E12" s="53">
        <v>90.683412964966607</v>
      </c>
      <c r="F12" s="29"/>
      <c r="G12" s="30"/>
      <c r="H12" s="31"/>
      <c r="I12" s="30"/>
      <c r="J12" s="30"/>
      <c r="K12" s="31"/>
      <c r="L12" s="30" t="s">
        <v>17</v>
      </c>
      <c r="M12" s="30" t="s">
        <v>25</v>
      </c>
      <c r="N12" s="31"/>
      <c r="O12" s="30"/>
      <c r="P12" s="30"/>
      <c r="Q12" s="31"/>
      <c r="R12" s="30"/>
      <c r="S12" s="30"/>
      <c r="T12" s="31"/>
      <c r="U12" s="30"/>
      <c r="V12" s="30"/>
      <c r="W12" s="31"/>
      <c r="X12" s="30"/>
      <c r="Y12" s="30"/>
      <c r="Z12" s="31"/>
      <c r="AA12" s="30"/>
      <c r="AB12" s="30"/>
      <c r="AC12" s="31"/>
    </row>
    <row r="13" spans="1:29" x14ac:dyDescent="0.25">
      <c r="D13" s="9"/>
      <c r="E13" s="10">
        <v>91.095633031826694</v>
      </c>
      <c r="O13" s="20" t="s">
        <v>76</v>
      </c>
      <c r="P13" s="20" t="s">
        <v>77</v>
      </c>
    </row>
    <row r="14" spans="1:29" x14ac:dyDescent="0.25">
      <c r="D14" s="9">
        <v>0.161825</v>
      </c>
      <c r="E14" s="10">
        <v>89.747636157466999</v>
      </c>
      <c r="L14" t="s">
        <v>26</v>
      </c>
      <c r="M14" t="s">
        <v>27</v>
      </c>
      <c r="N14" t="s">
        <v>28</v>
      </c>
      <c r="O14" s="2">
        <v>-243.286</v>
      </c>
      <c r="P14">
        <f>E352</f>
        <v>243.73715209960901</v>
      </c>
    </row>
    <row r="15" spans="1:29" x14ac:dyDescent="0.25">
      <c r="D15" s="9">
        <v>0.26970833333333299</v>
      </c>
      <c r="E15" s="10">
        <v>90.2736267109659</v>
      </c>
      <c r="L15" t="s">
        <v>29</v>
      </c>
      <c r="M15" t="s">
        <v>30</v>
      </c>
      <c r="N15" t="s">
        <v>31</v>
      </c>
      <c r="O15" s="2">
        <v>90.422700000000006</v>
      </c>
      <c r="P15">
        <f>E12</f>
        <v>90.683412964966607</v>
      </c>
    </row>
    <row r="16" spans="1:29" x14ac:dyDescent="0.25">
      <c r="D16" s="9">
        <v>0.37759166666666699</v>
      </c>
      <c r="E16" s="10">
        <v>91.337792001620301</v>
      </c>
      <c r="L16" t="s">
        <v>32</v>
      </c>
      <c r="M16" t="s">
        <v>33</v>
      </c>
      <c r="N16" t="s">
        <v>34</v>
      </c>
      <c r="O16" s="2">
        <v>1296.8399999999999</v>
      </c>
      <c r="P16">
        <f>E522</f>
        <v>1297.26818847656</v>
      </c>
    </row>
    <row r="17" spans="4:26" x14ac:dyDescent="0.25">
      <c r="D17" s="9">
        <v>0.48547499999999999</v>
      </c>
      <c r="E17" s="10">
        <v>90.049837210797705</v>
      </c>
      <c r="L17" t="s">
        <v>8</v>
      </c>
      <c r="M17" t="s">
        <v>35</v>
      </c>
      <c r="N17" t="s">
        <v>28</v>
      </c>
      <c r="O17" s="2">
        <v>1.9264400000000001E-2</v>
      </c>
      <c r="P17">
        <f>MAX(E182:E312)</f>
        <v>1.9288063049316399E-2</v>
      </c>
      <c r="Q17" s="21">
        <f>O17/P17</f>
        <v>0.99877317648454922</v>
      </c>
    </row>
    <row r="18" spans="4:26" x14ac:dyDescent="0.25">
      <c r="D18" s="9">
        <v>0.59335833333333299</v>
      </c>
      <c r="E18" s="10">
        <v>87.556500305051401</v>
      </c>
      <c r="L18" t="s">
        <v>8</v>
      </c>
      <c r="M18" t="s">
        <v>36</v>
      </c>
      <c r="N18" t="s">
        <v>37</v>
      </c>
      <c r="O18" s="2">
        <v>9.5780199999999996E-3</v>
      </c>
      <c r="Q18" s="21"/>
    </row>
    <row r="19" spans="4:26" x14ac:dyDescent="0.25">
      <c r="D19" s="9">
        <v>0.67230000000000001</v>
      </c>
      <c r="E19" s="10">
        <v>0.95145923491182005</v>
      </c>
      <c r="L19" t="s">
        <v>8</v>
      </c>
      <c r="M19" t="s">
        <v>38</v>
      </c>
      <c r="N19" t="s">
        <v>28</v>
      </c>
      <c r="O19" s="2">
        <v>1.9264400000000001E-2</v>
      </c>
      <c r="P19">
        <f>MAX(E182:E343)</f>
        <v>1.9288063049316399E-2</v>
      </c>
      <c r="Q19" s="21">
        <f>O19/P19</f>
        <v>0.99877317648454922</v>
      </c>
    </row>
    <row r="20" spans="4:26" x14ac:dyDescent="0.25">
      <c r="D20" s="9">
        <v>0.72230000000000005</v>
      </c>
      <c r="E20" s="10">
        <v>0.97684955410485097</v>
      </c>
      <c r="L20" t="s">
        <v>39</v>
      </c>
      <c r="M20" t="s">
        <v>40</v>
      </c>
      <c r="N20" t="s">
        <v>41</v>
      </c>
      <c r="O20" s="2">
        <v>-0.50042299999999995</v>
      </c>
    </row>
    <row r="21" spans="4:26" x14ac:dyDescent="0.25">
      <c r="D21" s="9">
        <v>0.77229999999999999</v>
      </c>
      <c r="E21" s="10">
        <v>0.98087509930116401</v>
      </c>
    </row>
    <row r="22" spans="4:26" x14ac:dyDescent="0.25">
      <c r="D22" s="9">
        <v>0.82230000000000003</v>
      </c>
      <c r="E22" s="10">
        <v>0.98450211181755198</v>
      </c>
    </row>
    <row r="23" spans="4:26" x14ac:dyDescent="0.25">
      <c r="D23" s="9">
        <v>0.87229999999999996</v>
      </c>
      <c r="E23" s="10">
        <v>0.98884989415389601</v>
      </c>
    </row>
    <row r="24" spans="4:26" x14ac:dyDescent="0.25">
      <c r="D24" s="9">
        <v>0.92230000000000001</v>
      </c>
      <c r="E24" s="10">
        <v>0.99473177872807605</v>
      </c>
      <c r="L24" t="s">
        <v>42</v>
      </c>
      <c r="M24" t="s">
        <v>43</v>
      </c>
      <c r="N24" t="s">
        <v>44</v>
      </c>
      <c r="O24" t="s">
        <v>45</v>
      </c>
    </row>
    <row r="25" spans="4:26" x14ac:dyDescent="0.25">
      <c r="D25" s="9">
        <v>0.97230000000000005</v>
      </c>
      <c r="E25" s="10">
        <v>1.00265453135715</v>
      </c>
      <c r="L25" t="s">
        <v>17</v>
      </c>
      <c r="M25" t="s">
        <v>18</v>
      </c>
      <c r="N25" t="s">
        <v>19</v>
      </c>
      <c r="O25" t="s">
        <v>20</v>
      </c>
    </row>
    <row r="26" spans="4:26" x14ac:dyDescent="0.25">
      <c r="D26" s="9">
        <v>1.0223</v>
      </c>
      <c r="E26" s="10">
        <v>1.01281798160028</v>
      </c>
    </row>
    <row r="27" spans="4:26" x14ac:dyDescent="0.25">
      <c r="D27" s="9">
        <v>1.0723</v>
      </c>
      <c r="E27" s="10">
        <v>1.02511488809506</v>
      </c>
    </row>
    <row r="28" spans="4:26" x14ac:dyDescent="0.25">
      <c r="D28" s="9">
        <v>1.1223000000000001</v>
      </c>
      <c r="E28" s="10">
        <v>1.01958928299628</v>
      </c>
      <c r="L28" t="s">
        <v>46</v>
      </c>
      <c r="M28" t="s">
        <v>47</v>
      </c>
      <c r="N28" t="s">
        <v>48</v>
      </c>
      <c r="O28" t="s">
        <v>49</v>
      </c>
      <c r="P28" t="s">
        <v>50</v>
      </c>
      <c r="Q28" t="s">
        <v>51</v>
      </c>
      <c r="R28" t="s">
        <v>52</v>
      </c>
    </row>
    <row r="29" spans="4:26" x14ac:dyDescent="0.25">
      <c r="D29" s="9">
        <v>1.1722999999999999</v>
      </c>
      <c r="E29" s="10">
        <v>1.0150621876880199</v>
      </c>
      <c r="L29" t="s">
        <v>53</v>
      </c>
      <c r="M29" t="s">
        <v>54</v>
      </c>
      <c r="N29" t="s">
        <v>55</v>
      </c>
      <c r="O29" t="s">
        <v>56</v>
      </c>
      <c r="P29" t="s">
        <v>57</v>
      </c>
      <c r="Q29" t="s">
        <v>58</v>
      </c>
      <c r="R29" t="s">
        <v>59</v>
      </c>
      <c r="W29" t="s">
        <v>87</v>
      </c>
      <c r="X29" t="s">
        <v>58</v>
      </c>
      <c r="Y29" t="s">
        <v>88</v>
      </c>
    </row>
    <row r="30" spans="4:26" x14ac:dyDescent="0.25">
      <c r="D30" s="9">
        <v>1.2222999999999999</v>
      </c>
      <c r="E30" s="10">
        <v>1.03004872771758</v>
      </c>
      <c r="W30" s="2">
        <f>MAX(W32:W176)</f>
        <v>1.95117E-2</v>
      </c>
      <c r="X30" s="2">
        <f t="shared" ref="X30:Y30" si="0">MAX(X32:X176)</f>
        <v>1.9047399999999999E-2</v>
      </c>
      <c r="Y30" s="2">
        <f t="shared" si="0"/>
        <v>1.9279549999999999E-2</v>
      </c>
      <c r="Z30" s="21">
        <f>X30/Y30</f>
        <v>0.98795874385034921</v>
      </c>
    </row>
    <row r="31" spans="4:26" x14ac:dyDescent="0.25">
      <c r="D31" s="9">
        <v>1.2723</v>
      </c>
      <c r="E31" s="10">
        <v>1.0436755421930799</v>
      </c>
    </row>
    <row r="32" spans="4:26" x14ac:dyDescent="0.25">
      <c r="D32" s="9">
        <v>1.3223</v>
      </c>
      <c r="E32" s="10">
        <v>1.0543073963062899</v>
      </c>
      <c r="L32">
        <v>1</v>
      </c>
      <c r="M32" s="1">
        <v>5.3941700000000002E-2</v>
      </c>
      <c r="N32">
        <v>1296.8399999999999</v>
      </c>
      <c r="O32" s="1">
        <v>7.4185600000000003E-3</v>
      </c>
      <c r="P32" s="1">
        <v>-2.4328599999999998E-3</v>
      </c>
      <c r="Q32" s="1">
        <v>-2.3352999999999998E-3</v>
      </c>
      <c r="R32">
        <v>-243.535</v>
      </c>
      <c r="S32">
        <v>-233.77</v>
      </c>
      <c r="T32">
        <v>90.515500000000003</v>
      </c>
      <c r="U32">
        <v>90.515500000000003</v>
      </c>
      <c r="W32" s="1">
        <f>-P32</f>
        <v>2.4328599999999998E-3</v>
      </c>
      <c r="X32" s="1">
        <f>-Q32</f>
        <v>2.3352999999999998E-3</v>
      </c>
      <c r="Y32">
        <f t="shared" ref="Y32:Y63" si="1">-(P32+Q32)/2</f>
        <v>2.3840799999999998E-3</v>
      </c>
    </row>
    <row r="33" spans="4:25" x14ac:dyDescent="0.25">
      <c r="D33" s="9">
        <v>1.3723000000000001</v>
      </c>
      <c r="E33" s="10">
        <v>1.06000700974617</v>
      </c>
      <c r="L33">
        <v>2</v>
      </c>
      <c r="M33" s="1">
        <v>0.161825</v>
      </c>
      <c r="N33">
        <v>1296.8699999999999</v>
      </c>
      <c r="O33" s="1">
        <v>2.1853999999999998E-2</v>
      </c>
      <c r="P33" s="1">
        <v>-2.3352999999999998E-3</v>
      </c>
      <c r="Q33" s="1">
        <v>-2.2381100000000002E-3</v>
      </c>
      <c r="R33">
        <v>-233.77</v>
      </c>
      <c r="S33">
        <v>-224.04</v>
      </c>
      <c r="T33">
        <v>90.188699999999997</v>
      </c>
      <c r="U33">
        <v>90.188699999999997</v>
      </c>
      <c r="W33" s="1">
        <f t="shared" ref="W33:X96" si="2">-P33</f>
        <v>2.3352999999999998E-3</v>
      </c>
      <c r="X33" s="1">
        <f t="shared" si="2"/>
        <v>2.2381100000000002E-3</v>
      </c>
      <c r="Y33">
        <f t="shared" si="1"/>
        <v>2.286705E-3</v>
      </c>
    </row>
    <row r="34" spans="4:25" x14ac:dyDescent="0.25">
      <c r="D34" s="9">
        <v>1.4222999999999999</v>
      </c>
      <c r="E34" s="10">
        <v>1.05853701461542</v>
      </c>
      <c r="L34">
        <v>3</v>
      </c>
      <c r="M34">
        <v>0.269708</v>
      </c>
      <c r="N34">
        <v>1296.8900000000001</v>
      </c>
      <c r="O34" s="1">
        <v>3.5688699999999997E-2</v>
      </c>
      <c r="P34" s="1">
        <v>-2.2381100000000002E-3</v>
      </c>
      <c r="Q34" s="1">
        <v>-2.14124E-3</v>
      </c>
      <c r="R34">
        <v>-224.04</v>
      </c>
      <c r="S34">
        <v>-214.34399999999999</v>
      </c>
      <c r="T34">
        <v>89.875500000000002</v>
      </c>
      <c r="U34">
        <v>89.875500000000002</v>
      </c>
      <c r="W34" s="1">
        <f t="shared" si="2"/>
        <v>2.2381100000000002E-3</v>
      </c>
      <c r="X34" s="1">
        <f t="shared" si="2"/>
        <v>2.14124E-3</v>
      </c>
      <c r="Y34">
        <f t="shared" si="1"/>
        <v>2.1896750000000003E-3</v>
      </c>
    </row>
    <row r="35" spans="4:25" x14ac:dyDescent="0.25">
      <c r="D35" s="9">
        <v>1.4722999999999999</v>
      </c>
      <c r="E35" s="10">
        <v>1.06690405455663</v>
      </c>
      <c r="L35">
        <v>4</v>
      </c>
      <c r="M35">
        <v>0.37759199999999998</v>
      </c>
      <c r="N35">
        <v>1296.9100000000001</v>
      </c>
      <c r="O35" s="1">
        <v>4.8924599999999999E-2</v>
      </c>
      <c r="P35" s="1">
        <v>-2.14124E-3</v>
      </c>
      <c r="Q35" s="1">
        <v>-2.0447099999999999E-3</v>
      </c>
      <c r="R35">
        <v>-214.34399999999999</v>
      </c>
      <c r="S35">
        <v>-204.68</v>
      </c>
      <c r="T35">
        <v>89.575900000000004</v>
      </c>
      <c r="U35">
        <v>89.575900000000004</v>
      </c>
      <c r="W35" s="1">
        <f t="shared" si="2"/>
        <v>2.14124E-3</v>
      </c>
      <c r="X35" s="1">
        <f t="shared" si="2"/>
        <v>2.0447099999999999E-3</v>
      </c>
      <c r="Y35">
        <f t="shared" si="1"/>
        <v>2.092975E-3</v>
      </c>
    </row>
    <row r="36" spans="4:25" x14ac:dyDescent="0.25">
      <c r="D36" s="9">
        <v>1.5223</v>
      </c>
      <c r="E36" s="10">
        <v>1.08227793627597</v>
      </c>
      <c r="L36">
        <v>5</v>
      </c>
      <c r="M36">
        <v>0.48547499999999999</v>
      </c>
      <c r="N36">
        <v>1296.93</v>
      </c>
      <c r="O36" s="1">
        <v>6.1563800000000002E-2</v>
      </c>
      <c r="P36" s="1">
        <v>-2.0447099999999999E-3</v>
      </c>
      <c r="Q36" s="1">
        <v>-1.94848E-3</v>
      </c>
      <c r="R36">
        <v>-204.68</v>
      </c>
      <c r="S36">
        <v>-195.047</v>
      </c>
      <c r="T36">
        <v>89.2898</v>
      </c>
      <c r="U36">
        <v>89.2898</v>
      </c>
      <c r="W36" s="1">
        <f t="shared" si="2"/>
        <v>2.0447099999999999E-3</v>
      </c>
      <c r="X36" s="1">
        <f t="shared" si="2"/>
        <v>1.94848E-3</v>
      </c>
      <c r="Y36">
        <f t="shared" si="1"/>
        <v>1.9965949999999999E-3</v>
      </c>
    </row>
    <row r="37" spans="4:25" x14ac:dyDescent="0.25">
      <c r="D37" s="9">
        <v>1.5723</v>
      </c>
      <c r="E37" s="10">
        <v>1.10153651593709</v>
      </c>
      <c r="L37">
        <v>6</v>
      </c>
      <c r="M37">
        <v>0.59335800000000005</v>
      </c>
      <c r="N37">
        <v>1296.95</v>
      </c>
      <c r="O37" s="1">
        <v>7.3608099999999996E-2</v>
      </c>
      <c r="P37" s="1">
        <v>-1.94848E-3</v>
      </c>
      <c r="Q37" s="1">
        <v>-1.85254E-3</v>
      </c>
      <c r="R37">
        <v>-195.047</v>
      </c>
      <c r="S37">
        <v>-185.44399999999999</v>
      </c>
      <c r="T37">
        <v>89.017099999999999</v>
      </c>
      <c r="U37">
        <v>89.017099999999999</v>
      </c>
      <c r="W37" s="1">
        <f t="shared" si="2"/>
        <v>1.94848E-3</v>
      </c>
      <c r="X37" s="1">
        <f t="shared" si="2"/>
        <v>1.85254E-3</v>
      </c>
      <c r="Y37">
        <f t="shared" si="1"/>
        <v>1.90051E-3</v>
      </c>
    </row>
    <row r="38" spans="4:25" x14ac:dyDescent="0.25">
      <c r="D38" s="9">
        <v>1.6223000000000001</v>
      </c>
      <c r="E38" s="10">
        <v>1.10172745559207</v>
      </c>
      <c r="L38">
        <v>7</v>
      </c>
      <c r="M38">
        <v>0.67230000000000001</v>
      </c>
      <c r="N38">
        <v>1297</v>
      </c>
      <c r="O38" s="1">
        <v>0.107159</v>
      </c>
      <c r="P38" s="1">
        <v>-1.95117E-2</v>
      </c>
      <c r="Q38" s="1">
        <v>-1.9047399999999999E-2</v>
      </c>
      <c r="R38">
        <v>-185.44399999999999</v>
      </c>
      <c r="S38">
        <v>-181.03100000000001</v>
      </c>
      <c r="T38">
        <v>88.257800000000003</v>
      </c>
      <c r="U38">
        <v>88.257800000000003</v>
      </c>
      <c r="W38" s="1">
        <f t="shared" si="2"/>
        <v>1.95117E-2</v>
      </c>
      <c r="X38" s="1">
        <f t="shared" si="2"/>
        <v>1.9047399999999999E-2</v>
      </c>
      <c r="Y38">
        <f t="shared" si="1"/>
        <v>1.9279549999999999E-2</v>
      </c>
    </row>
    <row r="39" spans="4:25" x14ac:dyDescent="0.25">
      <c r="D39" s="9">
        <v>1.6722999999999999</v>
      </c>
      <c r="E39" s="10">
        <v>1.0986975304016899</v>
      </c>
      <c r="L39">
        <v>8</v>
      </c>
      <c r="M39">
        <v>0.72230000000000005</v>
      </c>
      <c r="N39">
        <v>1297.0899999999999</v>
      </c>
      <c r="O39" s="1">
        <v>0.16234599999999999</v>
      </c>
      <c r="P39" s="1">
        <v>-1.9481399999999999E-2</v>
      </c>
      <c r="Q39" s="1">
        <v>-1.90133E-2</v>
      </c>
      <c r="R39">
        <v>-181.03100000000001</v>
      </c>
      <c r="S39">
        <v>-176.68100000000001</v>
      </c>
      <c r="T39">
        <v>87.008499999999998</v>
      </c>
      <c r="U39">
        <v>87.008499999999998</v>
      </c>
      <c r="W39" s="1">
        <f t="shared" si="2"/>
        <v>1.9481399999999999E-2</v>
      </c>
      <c r="X39" s="1">
        <f t="shared" si="2"/>
        <v>1.90133E-2</v>
      </c>
      <c r="Y39">
        <f t="shared" si="1"/>
        <v>1.924735E-2</v>
      </c>
    </row>
    <row r="40" spans="4:25" x14ac:dyDescent="0.25">
      <c r="D40" s="9">
        <v>1.7222999999999999</v>
      </c>
      <c r="E40" s="10">
        <v>1.10801351623384</v>
      </c>
      <c r="L40">
        <v>9</v>
      </c>
      <c r="M40">
        <v>0.77229999999999999</v>
      </c>
      <c r="N40">
        <v>1297.17</v>
      </c>
      <c r="O40" s="1">
        <v>0.21743699999999999</v>
      </c>
      <c r="P40" s="1">
        <v>-1.9449000000000001E-2</v>
      </c>
      <c r="Q40" s="1">
        <v>-1.8977000000000001E-2</v>
      </c>
      <c r="R40">
        <v>-176.68100000000001</v>
      </c>
      <c r="S40">
        <v>-172.393</v>
      </c>
      <c r="T40">
        <v>85.761300000000006</v>
      </c>
      <c r="U40">
        <v>85.761300000000006</v>
      </c>
      <c r="W40" s="1">
        <f t="shared" si="2"/>
        <v>1.9449000000000001E-2</v>
      </c>
      <c r="X40" s="1">
        <f t="shared" si="2"/>
        <v>1.8977000000000001E-2</v>
      </c>
      <c r="Y40">
        <f t="shared" si="1"/>
        <v>1.9213000000000001E-2</v>
      </c>
    </row>
    <row r="41" spans="4:25" x14ac:dyDescent="0.25">
      <c r="D41" s="9">
        <v>1.7723</v>
      </c>
      <c r="E41" s="10">
        <v>1.1254253420083999</v>
      </c>
      <c r="L41">
        <v>10</v>
      </c>
      <c r="M41">
        <v>0.82230000000000003</v>
      </c>
      <c r="N41">
        <v>1297.25</v>
      </c>
      <c r="O41" s="1">
        <v>0.27242699999999997</v>
      </c>
      <c r="P41" s="1">
        <v>-1.9414299999999999E-2</v>
      </c>
      <c r="Q41" s="1">
        <v>-1.8938400000000001E-2</v>
      </c>
      <c r="R41">
        <v>-172.393</v>
      </c>
      <c r="S41">
        <v>-168.167</v>
      </c>
      <c r="T41">
        <v>84.516400000000004</v>
      </c>
      <c r="U41">
        <v>84.516400000000004</v>
      </c>
      <c r="W41" s="1">
        <f t="shared" si="2"/>
        <v>1.9414299999999999E-2</v>
      </c>
      <c r="X41" s="1">
        <f t="shared" si="2"/>
        <v>1.8938400000000001E-2</v>
      </c>
      <c r="Y41">
        <f t="shared" si="1"/>
        <v>1.9176350000000002E-2</v>
      </c>
    </row>
    <row r="42" spans="4:25" x14ac:dyDescent="0.25">
      <c r="D42" s="9">
        <v>1.8223</v>
      </c>
      <c r="E42" s="10">
        <v>1.14641330410164</v>
      </c>
      <c r="L42">
        <v>11</v>
      </c>
      <c r="M42">
        <v>0.87229999999999996</v>
      </c>
      <c r="N42">
        <v>1297.33</v>
      </c>
      <c r="O42">
        <v>0.32730799999999999</v>
      </c>
      <c r="P42" s="1">
        <v>-1.9377399999999999E-2</v>
      </c>
      <c r="Q42" s="1">
        <v>-1.8897600000000001E-2</v>
      </c>
      <c r="R42">
        <v>-168.167</v>
      </c>
      <c r="S42">
        <v>-164.00299999999999</v>
      </c>
      <c r="T42">
        <v>83.273799999999994</v>
      </c>
      <c r="U42">
        <v>83.273799999999994</v>
      </c>
      <c r="W42" s="1">
        <f t="shared" si="2"/>
        <v>1.9377399999999999E-2</v>
      </c>
      <c r="X42" s="1">
        <f t="shared" si="2"/>
        <v>1.8897600000000001E-2</v>
      </c>
      <c r="Y42">
        <f t="shared" si="1"/>
        <v>1.9137500000000002E-2</v>
      </c>
    </row>
    <row r="43" spans="4:25" x14ac:dyDescent="0.25">
      <c r="D43" s="9">
        <v>1.8723000000000001</v>
      </c>
      <c r="E43" s="10">
        <v>1.14665226050032</v>
      </c>
      <c r="L43">
        <v>12</v>
      </c>
      <c r="M43">
        <v>0.92230000000000001</v>
      </c>
      <c r="N43">
        <v>1297.4100000000001</v>
      </c>
      <c r="O43">
        <v>0.382075</v>
      </c>
      <c r="P43" s="1">
        <v>-1.93382E-2</v>
      </c>
      <c r="Q43" s="1">
        <v>-1.88545E-2</v>
      </c>
      <c r="R43">
        <v>-164.00299999999999</v>
      </c>
      <c r="S43">
        <v>-159.90100000000001</v>
      </c>
      <c r="T43">
        <v>82.033799999999999</v>
      </c>
      <c r="U43">
        <v>82.033799999999999</v>
      </c>
      <c r="W43" s="1">
        <f t="shared" si="2"/>
        <v>1.93382E-2</v>
      </c>
      <c r="X43" s="1">
        <f t="shared" si="2"/>
        <v>1.88545E-2</v>
      </c>
      <c r="Y43">
        <f t="shared" si="1"/>
        <v>1.9096349999999998E-2</v>
      </c>
    </row>
    <row r="44" spans="4:25" x14ac:dyDescent="0.25">
      <c r="D44" s="9">
        <v>1.9222999999999999</v>
      </c>
      <c r="E44" s="10">
        <v>1.1406434869197</v>
      </c>
      <c r="L44">
        <v>13</v>
      </c>
      <c r="M44">
        <v>0.97230000000000005</v>
      </c>
      <c r="N44">
        <v>1297.49</v>
      </c>
      <c r="O44">
        <v>0.43672100000000003</v>
      </c>
      <c r="P44" s="1">
        <v>-1.9296600000000001E-2</v>
      </c>
      <c r="Q44" s="1">
        <v>-1.8809099999999999E-2</v>
      </c>
      <c r="R44">
        <v>-159.90100000000001</v>
      </c>
      <c r="S44">
        <v>-155.86199999999999</v>
      </c>
      <c r="T44">
        <v>80.796400000000006</v>
      </c>
      <c r="U44">
        <v>80.796400000000006</v>
      </c>
      <c r="W44" s="1">
        <f t="shared" si="2"/>
        <v>1.9296600000000001E-2</v>
      </c>
      <c r="X44" s="1">
        <f t="shared" si="2"/>
        <v>1.8809099999999999E-2</v>
      </c>
      <c r="Y44">
        <f t="shared" si="1"/>
        <v>1.905285E-2</v>
      </c>
    </row>
    <row r="45" spans="4:25" x14ac:dyDescent="0.25">
      <c r="D45" s="9">
        <v>1.9722999999999999</v>
      </c>
      <c r="E45" s="10">
        <v>1.1426382331498599</v>
      </c>
      <c r="L45">
        <v>14</v>
      </c>
      <c r="M45">
        <v>1.0223</v>
      </c>
      <c r="N45">
        <v>1297.56</v>
      </c>
      <c r="O45">
        <v>0.49123899999999998</v>
      </c>
      <c r="P45" s="1">
        <v>-1.9252700000000001E-2</v>
      </c>
      <c r="Q45" s="1">
        <v>-1.8761300000000002E-2</v>
      </c>
      <c r="R45">
        <v>-155.86199999999999</v>
      </c>
      <c r="S45">
        <v>-151.88399999999999</v>
      </c>
      <c r="T45">
        <v>79.561899999999994</v>
      </c>
      <c r="U45">
        <v>79.561899999999994</v>
      </c>
      <c r="W45" s="1">
        <f t="shared" si="2"/>
        <v>1.9252700000000001E-2</v>
      </c>
      <c r="X45" s="1">
        <f t="shared" si="2"/>
        <v>1.8761300000000002E-2</v>
      </c>
      <c r="Y45">
        <f t="shared" si="1"/>
        <v>1.9007000000000003E-2</v>
      </c>
    </row>
    <row r="46" spans="4:25" x14ac:dyDescent="0.25">
      <c r="D46" s="9">
        <v>2.0223</v>
      </c>
      <c r="E46" s="10">
        <v>1.1471036567274899</v>
      </c>
      <c r="L46">
        <v>15</v>
      </c>
      <c r="M46">
        <v>1.0723</v>
      </c>
      <c r="N46">
        <v>1297.6400000000001</v>
      </c>
      <c r="O46">
        <v>0.54562100000000002</v>
      </c>
      <c r="P46" s="1">
        <v>-1.9206299999999999E-2</v>
      </c>
      <c r="Q46" s="1">
        <v>-1.8711100000000001E-2</v>
      </c>
      <c r="R46">
        <v>-151.88399999999999</v>
      </c>
      <c r="S46">
        <v>-147.96700000000001</v>
      </c>
      <c r="T46">
        <v>78.330299999999994</v>
      </c>
      <c r="U46">
        <v>78.330299999999994</v>
      </c>
      <c r="W46" s="1">
        <f t="shared" si="2"/>
        <v>1.9206299999999999E-2</v>
      </c>
      <c r="X46" s="1">
        <f t="shared" si="2"/>
        <v>1.8711100000000001E-2</v>
      </c>
      <c r="Y46">
        <f t="shared" si="1"/>
        <v>1.8958700000000002E-2</v>
      </c>
    </row>
    <row r="47" spans="4:25" x14ac:dyDescent="0.25">
      <c r="D47" s="9">
        <v>2.0722999999999998</v>
      </c>
      <c r="E47" s="10">
        <v>1.1678147223836</v>
      </c>
      <c r="L47">
        <v>16</v>
      </c>
      <c r="M47">
        <v>1.1223000000000001</v>
      </c>
      <c r="N47">
        <v>1297.71</v>
      </c>
      <c r="O47">
        <v>0.59986200000000001</v>
      </c>
      <c r="P47" s="1">
        <v>-1.9157500000000001E-2</v>
      </c>
      <c r="Q47" s="1">
        <v>-1.8658399999999999E-2</v>
      </c>
      <c r="R47">
        <v>-147.96700000000001</v>
      </c>
      <c r="S47">
        <v>-144.11199999999999</v>
      </c>
      <c r="T47">
        <v>77.101900000000001</v>
      </c>
      <c r="U47">
        <v>77.101900000000001</v>
      </c>
      <c r="W47" s="1">
        <f t="shared" si="2"/>
        <v>1.9157500000000001E-2</v>
      </c>
      <c r="X47" s="1">
        <f t="shared" si="2"/>
        <v>1.8658399999999999E-2</v>
      </c>
      <c r="Y47">
        <f t="shared" si="1"/>
        <v>1.890795E-2</v>
      </c>
    </row>
    <row r="48" spans="4:25" x14ac:dyDescent="0.25">
      <c r="D48" s="9">
        <v>2.1223000000000001</v>
      </c>
      <c r="E48" s="10">
        <v>1.17923787118919</v>
      </c>
      <c r="L48">
        <v>17</v>
      </c>
      <c r="M48">
        <v>1.1722999999999999</v>
      </c>
      <c r="N48">
        <v>1297.78</v>
      </c>
      <c r="O48">
        <v>0.65395400000000004</v>
      </c>
      <c r="P48" s="1">
        <v>-1.91062E-2</v>
      </c>
      <c r="Q48" s="1">
        <v>-1.86033E-2</v>
      </c>
      <c r="R48">
        <v>-144.11199999999999</v>
      </c>
      <c r="S48">
        <v>-140.31800000000001</v>
      </c>
      <c r="T48">
        <v>75.876900000000006</v>
      </c>
      <c r="U48">
        <v>75.876900000000006</v>
      </c>
      <c r="W48" s="1">
        <f t="shared" si="2"/>
        <v>1.91062E-2</v>
      </c>
      <c r="X48" s="1">
        <f t="shared" si="2"/>
        <v>1.86033E-2</v>
      </c>
      <c r="Y48">
        <f t="shared" si="1"/>
        <v>1.885475E-2</v>
      </c>
    </row>
    <row r="49" spans="4:25" x14ac:dyDescent="0.25">
      <c r="D49" s="9">
        <v>2.1722999999999999</v>
      </c>
      <c r="E49" s="10">
        <v>1.17516604427622</v>
      </c>
      <c r="L49">
        <v>18</v>
      </c>
      <c r="M49">
        <v>1.2222999999999999</v>
      </c>
      <c r="N49">
        <v>1297.8499999999999</v>
      </c>
      <c r="O49">
        <v>0.70789000000000002</v>
      </c>
      <c r="P49" s="1">
        <v>-1.9052400000000001E-2</v>
      </c>
      <c r="Q49" s="1">
        <v>-1.8545599999999999E-2</v>
      </c>
      <c r="R49">
        <v>-140.31800000000001</v>
      </c>
      <c r="S49">
        <v>-136.58500000000001</v>
      </c>
      <c r="T49">
        <v>74.655299999999997</v>
      </c>
      <c r="U49">
        <v>74.655299999999997</v>
      </c>
      <c r="W49" s="1">
        <f t="shared" si="2"/>
        <v>1.9052400000000001E-2</v>
      </c>
      <c r="X49" s="1">
        <f t="shared" si="2"/>
        <v>1.8545599999999999E-2</v>
      </c>
      <c r="Y49">
        <f t="shared" si="1"/>
        <v>1.8799E-2</v>
      </c>
    </row>
    <row r="50" spans="4:25" x14ac:dyDescent="0.25">
      <c r="D50" s="9">
        <v>2.2223000000000002</v>
      </c>
      <c r="E50" s="10">
        <v>1.18827084746406</v>
      </c>
      <c r="L50">
        <v>19</v>
      </c>
      <c r="M50">
        <v>1.2723</v>
      </c>
      <c r="N50">
        <v>1297.92</v>
      </c>
      <c r="O50">
        <v>0.76166299999999998</v>
      </c>
      <c r="P50" s="1">
        <v>-1.8995999999999999E-2</v>
      </c>
      <c r="Q50" s="1">
        <v>-1.8485399999999999E-2</v>
      </c>
      <c r="R50">
        <v>-136.58500000000001</v>
      </c>
      <c r="S50">
        <v>-132.91399999999999</v>
      </c>
      <c r="T50">
        <v>73.437299999999993</v>
      </c>
      <c r="U50">
        <v>73.437299999999993</v>
      </c>
      <c r="W50" s="1">
        <f t="shared" si="2"/>
        <v>1.8995999999999999E-2</v>
      </c>
      <c r="X50" s="1">
        <f t="shared" si="2"/>
        <v>1.8485399999999999E-2</v>
      </c>
      <c r="Y50">
        <f t="shared" si="1"/>
        <v>1.8740699999999999E-2</v>
      </c>
    </row>
    <row r="51" spans="4:25" x14ac:dyDescent="0.25">
      <c r="D51" s="9">
        <v>2.2723</v>
      </c>
      <c r="E51" s="10">
        <v>1.1924048131424301</v>
      </c>
      <c r="L51">
        <v>20</v>
      </c>
      <c r="M51">
        <v>1.3223</v>
      </c>
      <c r="N51">
        <v>1297.99</v>
      </c>
      <c r="O51">
        <v>0.81526500000000002</v>
      </c>
      <c r="P51" s="1">
        <v>-1.8936999999999999E-2</v>
      </c>
      <c r="Q51" s="1">
        <v>-1.8422500000000001E-2</v>
      </c>
      <c r="R51">
        <v>-132.91399999999999</v>
      </c>
      <c r="S51">
        <v>-129.303</v>
      </c>
      <c r="T51">
        <v>72.223100000000002</v>
      </c>
      <c r="U51">
        <v>72.223100000000002</v>
      </c>
      <c r="W51" s="1">
        <f t="shared" si="2"/>
        <v>1.8936999999999999E-2</v>
      </c>
      <c r="X51" s="1">
        <f t="shared" si="2"/>
        <v>1.8422500000000001E-2</v>
      </c>
      <c r="Y51">
        <f t="shared" si="1"/>
        <v>1.8679750000000002E-2</v>
      </c>
    </row>
    <row r="52" spans="4:25" x14ac:dyDescent="0.25">
      <c r="D52" s="9">
        <v>2.3222999999999998</v>
      </c>
      <c r="E52" s="10">
        <v>1.2003221855744299</v>
      </c>
      <c r="L52">
        <v>21</v>
      </c>
      <c r="M52">
        <v>1.3723000000000001</v>
      </c>
      <c r="N52">
        <v>1298.06</v>
      </c>
      <c r="O52">
        <v>0.86868800000000002</v>
      </c>
      <c r="P52" s="1">
        <v>-1.8875400000000001E-2</v>
      </c>
      <c r="Q52" s="1">
        <v>-1.8357100000000001E-2</v>
      </c>
      <c r="R52">
        <v>-129.303</v>
      </c>
      <c r="S52">
        <v>-125.752</v>
      </c>
      <c r="T52">
        <v>71.012900000000002</v>
      </c>
      <c r="U52">
        <v>71.012900000000002</v>
      </c>
      <c r="W52" s="1">
        <f t="shared" si="2"/>
        <v>1.8875400000000001E-2</v>
      </c>
      <c r="X52" s="1">
        <f t="shared" si="2"/>
        <v>1.8357100000000001E-2</v>
      </c>
      <c r="Y52">
        <f t="shared" si="1"/>
        <v>1.8616250000000001E-2</v>
      </c>
    </row>
    <row r="53" spans="4:25" x14ac:dyDescent="0.25">
      <c r="D53" s="9">
        <v>2.3723000000000001</v>
      </c>
      <c r="E53" s="10">
        <v>1.20506629260585</v>
      </c>
      <c r="L53">
        <v>22</v>
      </c>
      <c r="M53">
        <v>1.4222999999999999</v>
      </c>
      <c r="N53">
        <v>1298.1199999999999</v>
      </c>
      <c r="O53">
        <v>0.92192600000000002</v>
      </c>
      <c r="P53" s="1">
        <v>-1.8811100000000001E-2</v>
      </c>
      <c r="Q53" s="1">
        <v>-1.8289E-2</v>
      </c>
      <c r="R53">
        <v>-125.752</v>
      </c>
      <c r="S53">
        <v>-122.262</v>
      </c>
      <c r="T53">
        <v>69.806899999999999</v>
      </c>
      <c r="U53">
        <v>69.806899999999999</v>
      </c>
      <c r="W53" s="1">
        <f t="shared" si="2"/>
        <v>1.8811100000000001E-2</v>
      </c>
      <c r="X53" s="1">
        <f t="shared" si="2"/>
        <v>1.8289E-2</v>
      </c>
      <c r="Y53">
        <f t="shared" si="1"/>
        <v>1.8550049999999998E-2</v>
      </c>
    </row>
    <row r="54" spans="4:25" x14ac:dyDescent="0.25">
      <c r="D54" s="9">
        <v>2.4222999999999999</v>
      </c>
      <c r="E54" s="10">
        <v>1.1995248515598</v>
      </c>
      <c r="L54">
        <v>23</v>
      </c>
      <c r="M54">
        <v>1.4722999999999999</v>
      </c>
      <c r="N54">
        <v>1298.19</v>
      </c>
      <c r="O54">
        <v>0.97497</v>
      </c>
      <c r="P54" s="1">
        <v>-1.8744E-2</v>
      </c>
      <c r="Q54" s="1">
        <v>-1.8218100000000001E-2</v>
      </c>
      <c r="R54">
        <v>-122.262</v>
      </c>
      <c r="S54">
        <v>-118.831</v>
      </c>
      <c r="T54">
        <v>68.605199999999996</v>
      </c>
      <c r="U54">
        <v>68.605199999999996</v>
      </c>
      <c r="W54" s="1">
        <f t="shared" si="2"/>
        <v>1.8744E-2</v>
      </c>
      <c r="X54" s="1">
        <f t="shared" si="2"/>
        <v>1.8218100000000001E-2</v>
      </c>
      <c r="Y54">
        <f t="shared" si="1"/>
        <v>1.8481049999999999E-2</v>
      </c>
    </row>
    <row r="55" spans="4:25" x14ac:dyDescent="0.25">
      <c r="D55" s="9">
        <v>2.4723000000000002</v>
      </c>
      <c r="E55" s="10">
        <v>1.21552790477956</v>
      </c>
      <c r="L55">
        <v>24</v>
      </c>
      <c r="M55">
        <v>1.5223</v>
      </c>
      <c r="N55">
        <v>1298.25</v>
      </c>
      <c r="O55">
        <v>1.0278099999999999</v>
      </c>
      <c r="P55" s="1">
        <v>-1.8674199999999998E-2</v>
      </c>
      <c r="Q55" s="1">
        <v>-1.81446E-2</v>
      </c>
      <c r="R55">
        <v>-118.831</v>
      </c>
      <c r="S55">
        <v>-115.461</v>
      </c>
      <c r="T55">
        <v>67.408000000000001</v>
      </c>
      <c r="U55">
        <v>67.408000000000001</v>
      </c>
      <c r="W55" s="1">
        <f t="shared" si="2"/>
        <v>1.8674199999999998E-2</v>
      </c>
      <c r="X55" s="1">
        <f t="shared" si="2"/>
        <v>1.81446E-2</v>
      </c>
      <c r="Y55">
        <f t="shared" si="1"/>
        <v>1.8409399999999999E-2</v>
      </c>
    </row>
    <row r="56" spans="4:25" x14ac:dyDescent="0.25">
      <c r="D56" s="9">
        <v>2.5223</v>
      </c>
      <c r="E56" s="10">
        <v>1.22615420078457</v>
      </c>
      <c r="L56">
        <v>25</v>
      </c>
      <c r="M56">
        <v>1.5723</v>
      </c>
      <c r="N56">
        <v>1298.31</v>
      </c>
      <c r="O56">
        <v>1.0804499999999999</v>
      </c>
      <c r="P56" s="1">
        <v>-1.8601699999999999E-2</v>
      </c>
      <c r="Q56" s="1">
        <v>-1.8068299999999999E-2</v>
      </c>
      <c r="R56">
        <v>-115.461</v>
      </c>
      <c r="S56">
        <v>-112.15</v>
      </c>
      <c r="T56">
        <v>66.215400000000002</v>
      </c>
      <c r="U56">
        <v>66.215400000000002</v>
      </c>
      <c r="W56" s="1">
        <f t="shared" si="2"/>
        <v>1.8601699999999999E-2</v>
      </c>
      <c r="X56" s="1">
        <f t="shared" si="2"/>
        <v>1.8068299999999999E-2</v>
      </c>
      <c r="Y56">
        <f t="shared" si="1"/>
        <v>1.8334999999999997E-2</v>
      </c>
    </row>
    <row r="57" spans="4:25" x14ac:dyDescent="0.25">
      <c r="D57" s="9">
        <v>2.5722999999999998</v>
      </c>
      <c r="E57" s="10">
        <v>1.22391448654003</v>
      </c>
      <c r="L57">
        <v>26</v>
      </c>
      <c r="M57">
        <v>1.6223000000000001</v>
      </c>
      <c r="N57">
        <v>1298.3699999999999</v>
      </c>
      <c r="O57">
        <v>1.13286</v>
      </c>
      <c r="P57" s="1">
        <v>-1.85262E-2</v>
      </c>
      <c r="Q57" s="1">
        <v>-1.7989100000000001E-2</v>
      </c>
      <c r="R57">
        <v>-112.15</v>
      </c>
      <c r="S57">
        <v>-108.899</v>
      </c>
      <c r="T57">
        <v>65.027799999999999</v>
      </c>
      <c r="U57">
        <v>65.027799999999999</v>
      </c>
      <c r="W57" s="1">
        <f t="shared" si="2"/>
        <v>1.85262E-2</v>
      </c>
      <c r="X57" s="1">
        <f t="shared" si="2"/>
        <v>1.7989100000000001E-2</v>
      </c>
      <c r="Y57">
        <f t="shared" si="1"/>
        <v>1.825765E-2</v>
      </c>
    </row>
    <row r="58" spans="4:25" x14ac:dyDescent="0.25">
      <c r="D58" s="9">
        <v>2.6223000000000001</v>
      </c>
      <c r="E58" s="10">
        <v>1.2207686291317199</v>
      </c>
      <c r="L58">
        <v>27</v>
      </c>
      <c r="M58">
        <v>1.6722999999999999</v>
      </c>
      <c r="N58">
        <v>1298.43</v>
      </c>
      <c r="O58">
        <v>1.1850499999999999</v>
      </c>
      <c r="P58" s="1">
        <v>-1.8447999999999999E-2</v>
      </c>
      <c r="Q58" s="1">
        <v>-1.7907200000000002E-2</v>
      </c>
      <c r="R58">
        <v>-108.899</v>
      </c>
      <c r="S58">
        <v>-105.70699999999999</v>
      </c>
      <c r="T58">
        <v>63.845199999999998</v>
      </c>
      <c r="U58">
        <v>63.845199999999998</v>
      </c>
      <c r="W58" s="1">
        <f t="shared" si="2"/>
        <v>1.8447999999999999E-2</v>
      </c>
      <c r="X58" s="1">
        <f t="shared" si="2"/>
        <v>1.7907200000000002E-2</v>
      </c>
      <c r="Y58">
        <f t="shared" si="1"/>
        <v>1.8177600000000002E-2</v>
      </c>
    </row>
    <row r="59" spans="4:25" x14ac:dyDescent="0.25">
      <c r="D59" s="9">
        <v>2.6722999999999999</v>
      </c>
      <c r="E59" s="10">
        <v>1.2286019481372701</v>
      </c>
      <c r="L59">
        <v>28</v>
      </c>
      <c r="M59">
        <v>1.7222999999999999</v>
      </c>
      <c r="N59">
        <v>1298.49</v>
      </c>
      <c r="O59">
        <v>1.2370099999999999</v>
      </c>
      <c r="P59" s="1">
        <v>-1.8366799999999999E-2</v>
      </c>
      <c r="Q59" s="1">
        <v>-1.7822399999999999E-2</v>
      </c>
      <c r="R59">
        <v>-105.70699999999999</v>
      </c>
      <c r="S59">
        <v>-102.574</v>
      </c>
      <c r="T59">
        <v>62.6678</v>
      </c>
      <c r="U59">
        <v>62.6678</v>
      </c>
      <c r="W59" s="1">
        <f t="shared" si="2"/>
        <v>1.8366799999999999E-2</v>
      </c>
      <c r="X59" s="1">
        <f t="shared" si="2"/>
        <v>1.7822399999999999E-2</v>
      </c>
      <c r="Y59">
        <f t="shared" si="1"/>
        <v>1.8094599999999999E-2</v>
      </c>
    </row>
    <row r="60" spans="4:25" x14ac:dyDescent="0.25">
      <c r="D60" s="9">
        <v>2.7223000000000002</v>
      </c>
      <c r="E60" s="10">
        <v>1.2397025388998499</v>
      </c>
      <c r="L60">
        <v>29</v>
      </c>
      <c r="M60">
        <v>1.7723</v>
      </c>
      <c r="N60">
        <v>1298.54</v>
      </c>
      <c r="O60">
        <v>1.2887200000000001</v>
      </c>
      <c r="P60" s="1">
        <v>-1.8282699999999999E-2</v>
      </c>
      <c r="Q60" s="1">
        <v>-1.77346E-2</v>
      </c>
      <c r="R60">
        <v>-102.574</v>
      </c>
      <c r="S60">
        <v>-99.498900000000006</v>
      </c>
      <c r="T60">
        <v>61.495899999999999</v>
      </c>
      <c r="U60">
        <v>61.495899999999999</v>
      </c>
      <c r="W60" s="1">
        <f t="shared" si="2"/>
        <v>1.8282699999999999E-2</v>
      </c>
      <c r="X60" s="1">
        <f t="shared" si="2"/>
        <v>1.77346E-2</v>
      </c>
      <c r="Y60">
        <f t="shared" si="1"/>
        <v>1.8008650000000001E-2</v>
      </c>
    </row>
    <row r="61" spans="4:25" x14ac:dyDescent="0.25">
      <c r="D61" s="9">
        <v>2.7723</v>
      </c>
      <c r="E61" s="10">
        <v>1.24632318451674</v>
      </c>
      <c r="L61">
        <v>30</v>
      </c>
      <c r="M61">
        <v>1.8223</v>
      </c>
      <c r="N61">
        <v>1298.5999999999999</v>
      </c>
      <c r="O61">
        <v>1.34019</v>
      </c>
      <c r="P61" s="1">
        <v>-1.8195599999999999E-2</v>
      </c>
      <c r="Q61" s="1">
        <v>-1.7644E-2</v>
      </c>
      <c r="R61">
        <v>-99.498999999999995</v>
      </c>
      <c r="S61">
        <v>-96.482500000000002</v>
      </c>
      <c r="T61">
        <v>60.329599999999999</v>
      </c>
      <c r="U61">
        <v>60.329599999999999</v>
      </c>
      <c r="W61" s="1">
        <f t="shared" si="2"/>
        <v>1.8195599999999999E-2</v>
      </c>
      <c r="X61" s="1">
        <f t="shared" si="2"/>
        <v>1.7644E-2</v>
      </c>
      <c r="Y61">
        <f t="shared" si="1"/>
        <v>1.79198E-2</v>
      </c>
    </row>
    <row r="62" spans="4:25" x14ac:dyDescent="0.25">
      <c r="D62" s="9">
        <v>2.8222999999999998</v>
      </c>
      <c r="E62" s="10">
        <v>1.2602443507281</v>
      </c>
      <c r="L62">
        <v>31</v>
      </c>
      <c r="M62">
        <v>1.8723000000000001</v>
      </c>
      <c r="N62">
        <v>1298.6500000000001</v>
      </c>
      <c r="O62">
        <v>1.3913899999999999</v>
      </c>
      <c r="P62" s="1">
        <v>-1.81055E-2</v>
      </c>
      <c r="Q62" s="1">
        <v>-1.7550300000000001E-2</v>
      </c>
      <c r="R62">
        <v>-96.482600000000005</v>
      </c>
      <c r="S62">
        <v>-93.524199999999993</v>
      </c>
      <c r="T62">
        <v>59.1691</v>
      </c>
      <c r="U62">
        <v>59.1691</v>
      </c>
      <c r="W62" s="1">
        <f t="shared" si="2"/>
        <v>1.81055E-2</v>
      </c>
      <c r="X62" s="1">
        <f t="shared" si="2"/>
        <v>1.7550300000000001E-2</v>
      </c>
      <c r="Y62">
        <f t="shared" si="1"/>
        <v>1.7827900000000001E-2</v>
      </c>
    </row>
    <row r="63" spans="4:25" x14ac:dyDescent="0.25">
      <c r="D63" s="9">
        <v>2.8723000000000001</v>
      </c>
      <c r="E63" s="10">
        <v>1.25417113450635</v>
      </c>
      <c r="L63">
        <v>32</v>
      </c>
      <c r="M63">
        <v>1.9222999999999999</v>
      </c>
      <c r="N63">
        <v>1298.7</v>
      </c>
      <c r="O63">
        <v>1.4423299999999999</v>
      </c>
      <c r="P63" s="1">
        <v>-1.8012400000000001E-2</v>
      </c>
      <c r="Q63" s="1">
        <v>-1.7453699999999999E-2</v>
      </c>
      <c r="R63">
        <v>-93.524299999999997</v>
      </c>
      <c r="S63">
        <v>-90.623599999999996</v>
      </c>
      <c r="T63">
        <v>58.014600000000002</v>
      </c>
      <c r="U63">
        <v>58.014600000000002</v>
      </c>
      <c r="W63" s="1">
        <f t="shared" si="2"/>
        <v>1.8012400000000001E-2</v>
      </c>
      <c r="X63" s="1">
        <f t="shared" si="2"/>
        <v>1.7453699999999999E-2</v>
      </c>
      <c r="Y63">
        <f t="shared" si="1"/>
        <v>1.773305E-2</v>
      </c>
    </row>
    <row r="64" spans="4:25" x14ac:dyDescent="0.25">
      <c r="D64" s="9">
        <v>2.9222999999999999</v>
      </c>
      <c r="E64" s="10">
        <v>1.2594655743312799</v>
      </c>
      <c r="L64">
        <v>33</v>
      </c>
      <c r="M64">
        <v>1.9722999999999999</v>
      </c>
      <c r="N64">
        <v>1298.76</v>
      </c>
      <c r="O64">
        <v>1.49299</v>
      </c>
      <c r="P64" s="1">
        <v>-1.79162E-2</v>
      </c>
      <c r="Q64" s="1">
        <v>-1.7354100000000001E-2</v>
      </c>
      <c r="R64">
        <v>-90.623699999999999</v>
      </c>
      <c r="S64">
        <v>-87.7804</v>
      </c>
      <c r="T64">
        <v>56.866399999999999</v>
      </c>
      <c r="U64">
        <v>56.866399999999999</v>
      </c>
      <c r="W64" s="1">
        <f t="shared" si="2"/>
        <v>1.79162E-2</v>
      </c>
      <c r="X64" s="1">
        <f t="shared" si="2"/>
        <v>1.7354100000000001E-2</v>
      </c>
      <c r="Y64">
        <f t="shared" ref="Y64:Y95" si="3">-(P64+Q64)/2</f>
        <v>1.7635150000000002E-2</v>
      </c>
    </row>
    <row r="65" spans="4:25" x14ac:dyDescent="0.25">
      <c r="D65" s="9">
        <v>2.9723000000000002</v>
      </c>
      <c r="E65" s="10">
        <v>1.2684623334377001</v>
      </c>
      <c r="L65">
        <v>34</v>
      </c>
      <c r="M65">
        <v>2.0223</v>
      </c>
      <c r="N65">
        <v>1298.81</v>
      </c>
      <c r="O65">
        <v>1.5433699999999999</v>
      </c>
      <c r="P65" s="1">
        <v>-1.78169E-2</v>
      </c>
      <c r="Q65" s="1">
        <v>-1.72514E-2</v>
      </c>
      <c r="R65">
        <v>-87.780500000000004</v>
      </c>
      <c r="S65">
        <v>-84.994200000000006</v>
      </c>
      <c r="T65">
        <v>55.724499999999999</v>
      </c>
      <c r="U65">
        <v>55.724499999999999</v>
      </c>
      <c r="W65" s="1">
        <f t="shared" si="2"/>
        <v>1.78169E-2</v>
      </c>
      <c r="X65" s="1">
        <f t="shared" si="2"/>
        <v>1.72514E-2</v>
      </c>
      <c r="Y65">
        <f t="shared" si="3"/>
        <v>1.7534149999999998E-2</v>
      </c>
    </row>
    <row r="66" spans="4:25" x14ac:dyDescent="0.25">
      <c r="D66" s="9">
        <v>3.0223</v>
      </c>
      <c r="E66" s="10">
        <v>1.2540362053831899</v>
      </c>
      <c r="L66">
        <v>35</v>
      </c>
      <c r="M66">
        <v>2.0722999999999998</v>
      </c>
      <c r="N66">
        <v>1298.8499999999999</v>
      </c>
      <c r="O66">
        <v>1.5934600000000001</v>
      </c>
      <c r="P66" s="1">
        <v>-1.7714500000000001E-2</v>
      </c>
      <c r="Q66" s="1">
        <v>-1.71457E-2</v>
      </c>
      <c r="R66">
        <v>-84.994399999999999</v>
      </c>
      <c r="S66">
        <v>-82.264899999999997</v>
      </c>
      <c r="T66">
        <v>54.589199999999998</v>
      </c>
      <c r="U66">
        <v>54.589199999999998</v>
      </c>
      <c r="W66" s="1">
        <f t="shared" si="2"/>
        <v>1.7714500000000001E-2</v>
      </c>
      <c r="X66" s="1">
        <f t="shared" si="2"/>
        <v>1.71457E-2</v>
      </c>
      <c r="Y66">
        <f t="shared" si="3"/>
        <v>1.74301E-2</v>
      </c>
    </row>
    <row r="67" spans="4:25" x14ac:dyDescent="0.25">
      <c r="D67" s="9">
        <v>3.0722999999999998</v>
      </c>
      <c r="E67" s="10">
        <v>1.26733795517992</v>
      </c>
      <c r="L67">
        <v>36</v>
      </c>
      <c r="M67">
        <v>2.1223000000000001</v>
      </c>
      <c r="N67">
        <v>1298.9000000000001</v>
      </c>
      <c r="O67">
        <v>1.64324</v>
      </c>
      <c r="P67" s="1">
        <v>-1.7609E-2</v>
      </c>
      <c r="Q67" s="1">
        <v>-1.7036800000000001E-2</v>
      </c>
      <c r="R67">
        <v>-82.265000000000001</v>
      </c>
      <c r="S67">
        <v>-79.591999999999999</v>
      </c>
      <c r="T67">
        <v>53.460799999999999</v>
      </c>
      <c r="U67">
        <v>53.460799999999999</v>
      </c>
      <c r="W67" s="1">
        <f t="shared" si="2"/>
        <v>1.7609E-2</v>
      </c>
      <c r="X67" s="1">
        <f t="shared" si="2"/>
        <v>1.7036800000000001E-2</v>
      </c>
      <c r="Y67">
        <f t="shared" si="3"/>
        <v>1.7322900000000002E-2</v>
      </c>
    </row>
    <row r="68" spans="4:25" x14ac:dyDescent="0.25">
      <c r="D68" s="9">
        <v>3.1223000000000001</v>
      </c>
      <c r="E68" s="10">
        <v>1.2814882541430399</v>
      </c>
      <c r="L68">
        <v>37</v>
      </c>
      <c r="M68">
        <v>2.1722999999999999</v>
      </c>
      <c r="N68">
        <v>1298.95</v>
      </c>
      <c r="O68">
        <v>1.6927000000000001</v>
      </c>
      <c r="P68" s="1">
        <v>-1.75002E-2</v>
      </c>
      <c r="Q68" s="1">
        <v>-1.69248E-2</v>
      </c>
      <c r="R68">
        <v>-79.592100000000002</v>
      </c>
      <c r="S68">
        <v>-76.975200000000001</v>
      </c>
      <c r="T68">
        <v>52.339399999999998</v>
      </c>
      <c r="U68">
        <v>52.339399999999998</v>
      </c>
      <c r="W68" s="1">
        <f t="shared" si="2"/>
        <v>1.75002E-2</v>
      </c>
      <c r="X68" s="1">
        <f t="shared" si="2"/>
        <v>1.69248E-2</v>
      </c>
      <c r="Y68">
        <f t="shared" si="3"/>
        <v>1.7212499999999999E-2</v>
      </c>
    </row>
    <row r="69" spans="4:25" x14ac:dyDescent="0.25">
      <c r="D69" s="9">
        <v>3.1722999999999999</v>
      </c>
      <c r="E69" s="10">
        <v>1.2697742046385001</v>
      </c>
      <c r="L69">
        <v>38</v>
      </c>
      <c r="M69">
        <v>2.2223000000000002</v>
      </c>
      <c r="N69">
        <v>1298.99</v>
      </c>
      <c r="O69">
        <v>1.7418499999999999</v>
      </c>
      <c r="P69" s="1">
        <v>-1.7388299999999999E-2</v>
      </c>
      <c r="Q69" s="1">
        <v>-1.68097E-2</v>
      </c>
      <c r="R69">
        <v>-76.975300000000004</v>
      </c>
      <c r="S69">
        <v>-74.414000000000001</v>
      </c>
      <c r="T69">
        <v>51.225200000000001</v>
      </c>
      <c r="U69">
        <v>51.225200000000001</v>
      </c>
      <c r="W69" s="1">
        <f t="shared" si="2"/>
        <v>1.7388299999999999E-2</v>
      </c>
      <c r="X69" s="1">
        <f t="shared" si="2"/>
        <v>1.68097E-2</v>
      </c>
      <c r="Y69">
        <f t="shared" si="3"/>
        <v>1.7099E-2</v>
      </c>
    </row>
    <row r="70" spans="4:25" x14ac:dyDescent="0.25">
      <c r="D70" s="9">
        <v>3.2223000000000002</v>
      </c>
      <c r="E70" s="10">
        <v>1.26430535411109</v>
      </c>
      <c r="L70">
        <v>39</v>
      </c>
      <c r="M70">
        <v>2.2723</v>
      </c>
      <c r="N70">
        <v>1299.03</v>
      </c>
      <c r="O70">
        <v>1.79067</v>
      </c>
      <c r="P70" s="1">
        <v>-1.72731E-2</v>
      </c>
      <c r="Q70" s="1">
        <v>-1.6691399999999999E-2</v>
      </c>
      <c r="R70">
        <v>-74.414199999999994</v>
      </c>
      <c r="S70">
        <v>-71.908199999999994</v>
      </c>
      <c r="T70">
        <v>50.118499999999997</v>
      </c>
      <c r="U70">
        <v>50.118499999999997</v>
      </c>
      <c r="W70" s="1">
        <f t="shared" si="2"/>
        <v>1.72731E-2</v>
      </c>
      <c r="X70" s="1">
        <f t="shared" si="2"/>
        <v>1.6691399999999999E-2</v>
      </c>
      <c r="Y70">
        <f t="shared" si="3"/>
        <v>1.6982249999999997E-2</v>
      </c>
    </row>
    <row r="71" spans="4:25" x14ac:dyDescent="0.25">
      <c r="D71" s="9">
        <v>3.2723</v>
      </c>
      <c r="E71" s="10">
        <v>1.2778785494065601</v>
      </c>
      <c r="L71">
        <v>40</v>
      </c>
      <c r="M71">
        <v>2.3222999999999998</v>
      </c>
      <c r="N71">
        <v>1299.08</v>
      </c>
      <c r="O71">
        <v>1.8391500000000001</v>
      </c>
      <c r="P71" s="1">
        <v>-1.7154599999999999E-2</v>
      </c>
      <c r="Q71" s="1">
        <v>-1.6569899999999999E-2</v>
      </c>
      <c r="R71">
        <v>-71.9084</v>
      </c>
      <c r="S71">
        <v>-69.457400000000007</v>
      </c>
      <c r="T71">
        <v>49.019399999999997</v>
      </c>
      <c r="U71">
        <v>49.019399999999997</v>
      </c>
      <c r="W71" s="1">
        <f t="shared" si="2"/>
        <v>1.7154599999999999E-2</v>
      </c>
      <c r="X71" s="1">
        <f t="shared" si="2"/>
        <v>1.6569899999999999E-2</v>
      </c>
      <c r="Y71">
        <f t="shared" si="3"/>
        <v>1.6862249999999999E-2</v>
      </c>
    </row>
    <row r="72" spans="4:25" x14ac:dyDescent="0.25">
      <c r="D72" s="9">
        <v>3.3222999999999998</v>
      </c>
      <c r="E72" s="10">
        <v>1.2844694286348299</v>
      </c>
      <c r="L72">
        <v>41</v>
      </c>
      <c r="M72">
        <v>2.3723000000000001</v>
      </c>
      <c r="N72">
        <v>1299.1199999999999</v>
      </c>
      <c r="O72">
        <v>1.8872800000000001</v>
      </c>
      <c r="P72" s="1">
        <v>-1.70329E-2</v>
      </c>
      <c r="Q72" s="1">
        <v>-1.64452E-2</v>
      </c>
      <c r="R72">
        <v>-69.457599999999999</v>
      </c>
      <c r="S72">
        <v>-67.061199999999999</v>
      </c>
      <c r="T72">
        <v>47.928199999999997</v>
      </c>
      <c r="U72">
        <v>47.928199999999997</v>
      </c>
      <c r="W72" s="1">
        <f t="shared" si="2"/>
        <v>1.70329E-2</v>
      </c>
      <c r="X72" s="1">
        <f t="shared" si="2"/>
        <v>1.64452E-2</v>
      </c>
      <c r="Y72">
        <f t="shared" si="3"/>
        <v>1.6739049999999998E-2</v>
      </c>
    </row>
    <row r="73" spans="4:25" x14ac:dyDescent="0.25">
      <c r="D73" s="9">
        <v>3.3723000000000001</v>
      </c>
      <c r="E73" s="10">
        <v>1.2778923291973801</v>
      </c>
      <c r="L73">
        <v>42</v>
      </c>
      <c r="M73">
        <v>2.4222999999999999</v>
      </c>
      <c r="N73">
        <v>1299.1600000000001</v>
      </c>
      <c r="O73">
        <v>1.93506</v>
      </c>
      <c r="P73" s="1">
        <v>-1.6907800000000001E-2</v>
      </c>
      <c r="Q73" s="1">
        <v>-1.63173E-2</v>
      </c>
      <c r="R73">
        <v>-67.061300000000003</v>
      </c>
      <c r="S73">
        <v>-64.719099999999997</v>
      </c>
      <c r="T73">
        <v>46.844999999999999</v>
      </c>
      <c r="U73">
        <v>46.844999999999999</v>
      </c>
      <c r="W73" s="1">
        <f t="shared" si="2"/>
        <v>1.6907800000000001E-2</v>
      </c>
      <c r="X73" s="1">
        <f t="shared" si="2"/>
        <v>1.63173E-2</v>
      </c>
      <c r="Y73">
        <f t="shared" si="3"/>
        <v>1.661255E-2</v>
      </c>
    </row>
    <row r="74" spans="4:25" x14ac:dyDescent="0.25">
      <c r="D74" s="9">
        <v>3.4222999999999999</v>
      </c>
      <c r="E74" s="10">
        <v>1.27183620789762</v>
      </c>
      <c r="L74">
        <v>43</v>
      </c>
      <c r="M74">
        <v>2.4723000000000002</v>
      </c>
      <c r="N74">
        <v>1299.19</v>
      </c>
      <c r="O74">
        <v>1.9824600000000001</v>
      </c>
      <c r="P74" s="1">
        <v>-1.6779499999999999E-2</v>
      </c>
      <c r="Q74" s="1">
        <v>-1.6186099999999998E-2</v>
      </c>
      <c r="R74">
        <v>-64.719200000000001</v>
      </c>
      <c r="S74">
        <v>-62.430700000000002</v>
      </c>
      <c r="T74">
        <v>45.770099999999999</v>
      </c>
      <c r="U74">
        <v>45.770099999999999</v>
      </c>
      <c r="W74" s="1">
        <f t="shared" si="2"/>
        <v>1.6779499999999999E-2</v>
      </c>
      <c r="X74" s="1">
        <f t="shared" si="2"/>
        <v>1.6186099999999998E-2</v>
      </c>
      <c r="Y74">
        <f t="shared" si="3"/>
        <v>1.6482799999999999E-2</v>
      </c>
    </row>
    <row r="75" spans="4:25" x14ac:dyDescent="0.25">
      <c r="D75" s="9">
        <v>3.4723000000000002</v>
      </c>
      <c r="E75" s="10">
        <v>1.28036010013945</v>
      </c>
      <c r="L75">
        <v>44</v>
      </c>
      <c r="M75">
        <v>2.5223</v>
      </c>
      <c r="N75">
        <v>1299.23</v>
      </c>
      <c r="O75">
        <v>2.02949</v>
      </c>
      <c r="P75" s="1">
        <v>-1.6647800000000001E-2</v>
      </c>
      <c r="Q75" s="1">
        <v>-1.6051800000000001E-2</v>
      </c>
      <c r="R75">
        <v>-62.430900000000001</v>
      </c>
      <c r="S75">
        <v>-60.195700000000002</v>
      </c>
      <c r="T75">
        <v>44.703699999999998</v>
      </c>
      <c r="U75">
        <v>44.703699999999998</v>
      </c>
      <c r="W75" s="1">
        <f t="shared" si="2"/>
        <v>1.6647800000000001E-2</v>
      </c>
      <c r="X75" s="1">
        <f t="shared" si="2"/>
        <v>1.6051800000000001E-2</v>
      </c>
      <c r="Y75">
        <f t="shared" si="3"/>
        <v>1.6349800000000001E-2</v>
      </c>
    </row>
    <row r="76" spans="4:25" x14ac:dyDescent="0.25">
      <c r="D76" s="9">
        <v>3.5223</v>
      </c>
      <c r="E76" s="10">
        <v>1.27884813973975</v>
      </c>
      <c r="L76">
        <v>45</v>
      </c>
      <c r="M76">
        <v>2.5722999999999998</v>
      </c>
      <c r="N76">
        <v>1299.27</v>
      </c>
      <c r="O76">
        <v>2.0761400000000001</v>
      </c>
      <c r="P76" s="1">
        <v>-1.6512700000000002E-2</v>
      </c>
      <c r="Q76" s="1">
        <v>-1.59141E-2</v>
      </c>
      <c r="R76">
        <v>-60.195799999999998</v>
      </c>
      <c r="S76">
        <v>-58.013500000000001</v>
      </c>
      <c r="T76">
        <v>43.646099999999997</v>
      </c>
      <c r="U76">
        <v>43.646099999999997</v>
      </c>
      <c r="W76" s="1">
        <f t="shared" si="2"/>
        <v>1.6512700000000002E-2</v>
      </c>
      <c r="X76" s="1">
        <f t="shared" si="2"/>
        <v>1.59141E-2</v>
      </c>
      <c r="Y76">
        <f t="shared" si="3"/>
        <v>1.6213400000000003E-2</v>
      </c>
    </row>
    <row r="77" spans="4:25" x14ac:dyDescent="0.25">
      <c r="D77" s="9">
        <v>3.5722999999999998</v>
      </c>
      <c r="E77" s="10">
        <v>1.2626748087595701</v>
      </c>
      <c r="L77">
        <v>46</v>
      </c>
      <c r="M77">
        <v>2.6223000000000001</v>
      </c>
      <c r="N77">
        <v>1299.3</v>
      </c>
      <c r="O77">
        <v>2.1223800000000002</v>
      </c>
      <c r="P77" s="1">
        <v>-1.6374300000000001E-2</v>
      </c>
      <c r="Q77" s="1">
        <v>-1.5773200000000001E-2</v>
      </c>
      <c r="R77">
        <v>-58.0137</v>
      </c>
      <c r="S77">
        <v>-55.883800000000001</v>
      </c>
      <c r="T77">
        <v>42.597299999999997</v>
      </c>
      <c r="U77">
        <v>42.597299999999997</v>
      </c>
      <c r="W77" s="1">
        <f t="shared" si="2"/>
        <v>1.6374300000000001E-2</v>
      </c>
      <c r="X77" s="1">
        <f t="shared" si="2"/>
        <v>1.5773200000000001E-2</v>
      </c>
      <c r="Y77">
        <f t="shared" si="3"/>
        <v>1.6073750000000001E-2</v>
      </c>
    </row>
    <row r="78" spans="4:25" x14ac:dyDescent="0.25">
      <c r="D78" s="9">
        <v>3.6223000000000001</v>
      </c>
      <c r="E78" s="10">
        <v>1.26678795292438</v>
      </c>
      <c r="L78">
        <v>47</v>
      </c>
      <c r="M78">
        <v>2.6722999999999999</v>
      </c>
      <c r="N78">
        <v>1299.3399999999999</v>
      </c>
      <c r="O78">
        <v>2.1682299999999999</v>
      </c>
      <c r="P78" s="1">
        <v>-1.62325E-2</v>
      </c>
      <c r="Q78" s="1">
        <v>-1.5629000000000001E-2</v>
      </c>
      <c r="R78">
        <v>-55.884</v>
      </c>
      <c r="S78">
        <v>-53.806100000000001</v>
      </c>
      <c r="T78">
        <v>41.5578</v>
      </c>
      <c r="U78">
        <v>41.5578</v>
      </c>
      <c r="W78" s="1">
        <f t="shared" si="2"/>
        <v>1.62325E-2</v>
      </c>
      <c r="X78" s="1">
        <f t="shared" si="2"/>
        <v>1.5629000000000001E-2</v>
      </c>
      <c r="Y78">
        <f t="shared" si="3"/>
        <v>1.593075E-2</v>
      </c>
    </row>
    <row r="79" spans="4:25" x14ac:dyDescent="0.25">
      <c r="D79" s="9">
        <v>3.6722999999999999</v>
      </c>
      <c r="E79" s="10">
        <v>1.26804245265145</v>
      </c>
      <c r="L79">
        <v>48</v>
      </c>
      <c r="M79">
        <v>2.7223000000000002</v>
      </c>
      <c r="N79">
        <v>1299.3699999999999</v>
      </c>
      <c r="O79">
        <v>2.21366</v>
      </c>
      <c r="P79" s="1">
        <v>-1.6087400000000002E-2</v>
      </c>
      <c r="Q79" s="1">
        <v>-1.54815E-2</v>
      </c>
      <c r="R79">
        <v>-53.8063</v>
      </c>
      <c r="S79">
        <v>-51.779899999999998</v>
      </c>
      <c r="T79">
        <v>40.527500000000003</v>
      </c>
      <c r="U79">
        <v>40.527500000000003</v>
      </c>
      <c r="W79" s="1">
        <f t="shared" si="2"/>
        <v>1.6087400000000002E-2</v>
      </c>
      <c r="X79" s="1">
        <f t="shared" si="2"/>
        <v>1.54815E-2</v>
      </c>
      <c r="Y79">
        <f t="shared" si="3"/>
        <v>1.5784450000000002E-2</v>
      </c>
    </row>
    <row r="80" spans="4:25" x14ac:dyDescent="0.25">
      <c r="D80" s="9">
        <v>3.7223000000000002</v>
      </c>
      <c r="E80" s="10">
        <v>1.2634111921075599</v>
      </c>
      <c r="L80">
        <v>49</v>
      </c>
      <c r="M80">
        <v>2.7723</v>
      </c>
      <c r="N80">
        <v>1299.4000000000001</v>
      </c>
      <c r="O80">
        <v>2.2586599999999999</v>
      </c>
      <c r="P80" s="1">
        <v>-1.5938799999999999E-2</v>
      </c>
      <c r="Q80" s="1">
        <v>-1.53308E-2</v>
      </c>
      <c r="R80">
        <v>-51.78</v>
      </c>
      <c r="S80">
        <v>-49.804699999999997</v>
      </c>
      <c r="T80">
        <v>39.506900000000002</v>
      </c>
      <c r="U80">
        <v>39.506900000000002</v>
      </c>
      <c r="W80" s="1">
        <f t="shared" si="2"/>
        <v>1.5938799999999999E-2</v>
      </c>
      <c r="X80" s="1">
        <f t="shared" si="2"/>
        <v>1.53308E-2</v>
      </c>
      <c r="Y80">
        <f t="shared" si="3"/>
        <v>1.5634800000000001E-2</v>
      </c>
    </row>
    <row r="81" spans="4:25" x14ac:dyDescent="0.25">
      <c r="D81" s="9">
        <v>3.7723</v>
      </c>
      <c r="E81" s="10">
        <v>1.2700301985283899</v>
      </c>
      <c r="L81">
        <v>50</v>
      </c>
      <c r="M81">
        <v>2.8222999999999998</v>
      </c>
      <c r="N81">
        <v>1299.43</v>
      </c>
      <c r="O81">
        <v>2.3032300000000001</v>
      </c>
      <c r="P81" s="1">
        <v>-1.57869E-2</v>
      </c>
      <c r="Q81" s="1">
        <v>-1.51767E-2</v>
      </c>
      <c r="R81">
        <v>-49.804900000000004</v>
      </c>
      <c r="S81">
        <v>-47.880099999999999</v>
      </c>
      <c r="T81">
        <v>38.496099999999998</v>
      </c>
      <c r="U81">
        <v>38.496099999999998</v>
      </c>
      <c r="W81" s="1">
        <f t="shared" si="2"/>
        <v>1.57869E-2</v>
      </c>
      <c r="X81" s="1">
        <f t="shared" si="2"/>
        <v>1.51767E-2</v>
      </c>
      <c r="Y81">
        <f t="shared" si="3"/>
        <v>1.54818E-2</v>
      </c>
    </row>
    <row r="82" spans="4:25" x14ac:dyDescent="0.25">
      <c r="D82" s="9">
        <v>3.8222999999999998</v>
      </c>
      <c r="E82" s="10">
        <v>1.2666196898461399</v>
      </c>
      <c r="L82">
        <v>51</v>
      </c>
      <c r="M82">
        <v>2.8723000000000001</v>
      </c>
      <c r="N82">
        <v>1299.46</v>
      </c>
      <c r="O82">
        <v>2.3473600000000001</v>
      </c>
      <c r="P82" s="1">
        <v>-1.56315E-2</v>
      </c>
      <c r="Q82" s="1">
        <v>-1.50195E-2</v>
      </c>
      <c r="R82">
        <v>-47.880200000000002</v>
      </c>
      <c r="S82">
        <v>-46.005499999999998</v>
      </c>
      <c r="T82">
        <v>37.4953</v>
      </c>
      <c r="U82">
        <v>37.4953</v>
      </c>
      <c r="W82" s="1">
        <f t="shared" si="2"/>
        <v>1.56315E-2</v>
      </c>
      <c r="X82" s="1">
        <f t="shared" si="2"/>
        <v>1.50195E-2</v>
      </c>
      <c r="Y82">
        <f t="shared" si="3"/>
        <v>1.5325499999999999E-2</v>
      </c>
    </row>
    <row r="83" spans="4:25" x14ac:dyDescent="0.25">
      <c r="D83" s="9">
        <v>3.8722999999999899</v>
      </c>
      <c r="E83" s="10">
        <v>1.25215700966898</v>
      </c>
      <c r="L83">
        <v>52</v>
      </c>
      <c r="M83">
        <v>2.9222999999999999</v>
      </c>
      <c r="N83">
        <v>1299.49</v>
      </c>
      <c r="O83">
        <v>2.3910399999999998</v>
      </c>
      <c r="P83" s="1">
        <v>-1.54728E-2</v>
      </c>
      <c r="Q83" s="1">
        <v>-1.48589E-2</v>
      </c>
      <c r="R83">
        <v>-46.005600000000001</v>
      </c>
      <c r="S83">
        <v>-44.180399999999999</v>
      </c>
      <c r="T83">
        <v>36.5047</v>
      </c>
      <c r="U83">
        <v>36.5047</v>
      </c>
      <c r="W83" s="1">
        <f t="shared" si="2"/>
        <v>1.54728E-2</v>
      </c>
      <c r="X83" s="1">
        <f t="shared" si="2"/>
        <v>1.48589E-2</v>
      </c>
      <c r="Y83">
        <f t="shared" si="3"/>
        <v>1.516585E-2</v>
      </c>
    </row>
    <row r="84" spans="4:25" x14ac:dyDescent="0.25">
      <c r="D84" s="9">
        <v>3.9222999999999901</v>
      </c>
      <c r="E84" s="10">
        <v>1.2459253838929101</v>
      </c>
      <c r="L84">
        <v>53</v>
      </c>
      <c r="M84">
        <v>2.9723000000000002</v>
      </c>
      <c r="N84">
        <v>1299.51</v>
      </c>
      <c r="O84">
        <v>2.43425</v>
      </c>
      <c r="P84" s="1">
        <v>-1.5310600000000001E-2</v>
      </c>
      <c r="Q84" s="1">
        <v>-1.4695099999999999E-2</v>
      </c>
      <c r="R84">
        <v>-44.180599999999998</v>
      </c>
      <c r="S84">
        <v>-42.404299999999999</v>
      </c>
      <c r="T84">
        <v>35.5246</v>
      </c>
      <c r="U84">
        <v>35.5246</v>
      </c>
      <c r="W84" s="1">
        <f t="shared" si="2"/>
        <v>1.5310600000000001E-2</v>
      </c>
      <c r="X84" s="1">
        <f t="shared" si="2"/>
        <v>1.4695099999999999E-2</v>
      </c>
      <c r="Y84">
        <f t="shared" si="3"/>
        <v>1.500285E-2</v>
      </c>
    </row>
    <row r="85" spans="4:25" x14ac:dyDescent="0.25">
      <c r="D85" s="9">
        <v>3.97229999999999</v>
      </c>
      <c r="E85" s="10">
        <v>1.24848024470566</v>
      </c>
      <c r="L85">
        <v>54</v>
      </c>
      <c r="M85">
        <v>3.0223</v>
      </c>
      <c r="N85">
        <v>1299.54</v>
      </c>
      <c r="O85">
        <v>2.4769899999999998</v>
      </c>
      <c r="P85" s="1">
        <v>-1.51451E-2</v>
      </c>
      <c r="Q85" s="1">
        <v>-1.45281E-2</v>
      </c>
      <c r="R85">
        <v>-42.404499999999999</v>
      </c>
      <c r="S85">
        <v>-40.676699999999997</v>
      </c>
      <c r="T85">
        <v>34.555199999999999</v>
      </c>
      <c r="U85">
        <v>34.555199999999999</v>
      </c>
      <c r="W85" s="1">
        <f t="shared" si="2"/>
        <v>1.51451E-2</v>
      </c>
      <c r="X85" s="1">
        <f t="shared" si="2"/>
        <v>1.45281E-2</v>
      </c>
      <c r="Y85">
        <f t="shared" si="3"/>
        <v>1.48366E-2</v>
      </c>
    </row>
    <row r="86" spans="4:25" x14ac:dyDescent="0.25">
      <c r="D86" s="9">
        <v>4.0222999999999898</v>
      </c>
      <c r="E86" s="10">
        <v>1.24170015305309</v>
      </c>
      <c r="L86">
        <v>55</v>
      </c>
      <c r="M86">
        <v>3.0722999999999998</v>
      </c>
      <c r="N86">
        <v>1299.57</v>
      </c>
      <c r="O86">
        <v>2.5192600000000001</v>
      </c>
      <c r="P86" s="1">
        <v>-1.49763E-2</v>
      </c>
      <c r="Q86" s="1">
        <v>-1.43578E-2</v>
      </c>
      <c r="R86">
        <v>-40.676900000000003</v>
      </c>
      <c r="S86">
        <v>-38.997100000000003</v>
      </c>
      <c r="T86">
        <v>33.596600000000002</v>
      </c>
      <c r="U86">
        <v>33.596600000000002</v>
      </c>
      <c r="W86" s="1">
        <f t="shared" si="2"/>
        <v>1.49763E-2</v>
      </c>
      <c r="X86" s="1">
        <f t="shared" si="2"/>
        <v>1.43578E-2</v>
      </c>
      <c r="Y86">
        <f t="shared" si="3"/>
        <v>1.4667050000000001E-2</v>
      </c>
    </row>
    <row r="87" spans="4:25" x14ac:dyDescent="0.25">
      <c r="D87" s="9">
        <v>4.0722999999999896</v>
      </c>
      <c r="E87" s="10">
        <v>1.2279222530643701</v>
      </c>
      <c r="L87">
        <v>56</v>
      </c>
      <c r="M87">
        <v>3.1223000000000001</v>
      </c>
      <c r="N87">
        <v>1299.5899999999999</v>
      </c>
      <c r="O87">
        <v>2.5610300000000001</v>
      </c>
      <c r="P87" s="1">
        <v>-1.4804100000000001E-2</v>
      </c>
      <c r="Q87" s="1">
        <v>-1.41843E-2</v>
      </c>
      <c r="R87">
        <v>-38.997199999999999</v>
      </c>
      <c r="S87">
        <v>-37.364800000000002</v>
      </c>
      <c r="T87">
        <v>32.649099999999997</v>
      </c>
      <c r="U87">
        <v>32.649099999999997</v>
      </c>
      <c r="W87" s="1">
        <f t="shared" si="2"/>
        <v>1.4804100000000001E-2</v>
      </c>
      <c r="X87" s="1">
        <f t="shared" si="2"/>
        <v>1.41843E-2</v>
      </c>
      <c r="Y87">
        <f t="shared" si="3"/>
        <v>1.44942E-2</v>
      </c>
    </row>
    <row r="88" spans="4:25" x14ac:dyDescent="0.25">
      <c r="D88" s="9">
        <v>4.1222999999999903</v>
      </c>
      <c r="E88" s="10">
        <v>1.22999506843947</v>
      </c>
      <c r="L88">
        <v>57</v>
      </c>
      <c r="M88">
        <v>3.1722999999999999</v>
      </c>
      <c r="N88">
        <v>1299.6099999999999</v>
      </c>
      <c r="O88">
        <v>2.6023000000000001</v>
      </c>
      <c r="P88" s="1">
        <v>-1.4628499999999999E-2</v>
      </c>
      <c r="Q88" s="1">
        <v>-1.40077E-2</v>
      </c>
      <c r="R88">
        <v>-37.364899999999999</v>
      </c>
      <c r="S88">
        <v>-35.779299999999999</v>
      </c>
      <c r="T88">
        <v>31.713000000000001</v>
      </c>
      <c r="U88">
        <v>31.713000000000001</v>
      </c>
      <c r="W88" s="1">
        <f t="shared" si="2"/>
        <v>1.4628499999999999E-2</v>
      </c>
      <c r="X88" s="1">
        <f t="shared" si="2"/>
        <v>1.40077E-2</v>
      </c>
      <c r="Y88">
        <f t="shared" si="3"/>
        <v>1.43181E-2</v>
      </c>
    </row>
    <row r="89" spans="4:25" x14ac:dyDescent="0.25">
      <c r="D89" s="9">
        <v>4.1722999999999901</v>
      </c>
      <c r="E89" s="10">
        <v>1.23270676122001</v>
      </c>
      <c r="L89">
        <v>58</v>
      </c>
      <c r="M89">
        <v>3.2223000000000002</v>
      </c>
      <c r="N89">
        <v>1299.6400000000001</v>
      </c>
      <c r="O89">
        <v>2.6430600000000002</v>
      </c>
      <c r="P89" s="1">
        <v>-1.44496E-2</v>
      </c>
      <c r="Q89" s="1">
        <v>-1.3827900000000001E-2</v>
      </c>
      <c r="R89">
        <v>-35.779499999999999</v>
      </c>
      <c r="S89">
        <v>-34.24</v>
      </c>
      <c r="T89">
        <v>30.788399999999999</v>
      </c>
      <c r="U89">
        <v>30.788399999999999</v>
      </c>
      <c r="W89" s="1">
        <f t="shared" si="2"/>
        <v>1.44496E-2</v>
      </c>
      <c r="X89" s="1">
        <f t="shared" si="2"/>
        <v>1.3827900000000001E-2</v>
      </c>
      <c r="Y89">
        <f t="shared" si="3"/>
        <v>1.413875E-2</v>
      </c>
    </row>
    <row r="90" spans="4:25" x14ac:dyDescent="0.25">
      <c r="D90" s="9">
        <v>4.22229999999999</v>
      </c>
      <c r="E90" s="10">
        <v>1.2219229595688801</v>
      </c>
      <c r="L90">
        <v>59</v>
      </c>
      <c r="M90">
        <v>3.2723</v>
      </c>
      <c r="N90">
        <v>1299.6600000000001</v>
      </c>
      <c r="O90">
        <v>2.6833</v>
      </c>
      <c r="P90" s="1">
        <v>-1.4267500000000001E-2</v>
      </c>
      <c r="Q90" s="1">
        <v>-1.3644999999999999E-2</v>
      </c>
      <c r="R90">
        <v>-34.240200000000002</v>
      </c>
      <c r="S90">
        <v>-32.746400000000001</v>
      </c>
      <c r="T90">
        <v>29.875499999999999</v>
      </c>
      <c r="U90">
        <v>29.875499999999999</v>
      </c>
      <c r="W90" s="1">
        <f t="shared" si="2"/>
        <v>1.4267500000000001E-2</v>
      </c>
      <c r="X90" s="1">
        <f t="shared" si="2"/>
        <v>1.3644999999999999E-2</v>
      </c>
      <c r="Y90">
        <f t="shared" si="3"/>
        <v>1.395625E-2</v>
      </c>
    </row>
    <row r="91" spans="4:25" x14ac:dyDescent="0.25">
      <c r="D91" s="9">
        <v>4.2722999999999898</v>
      </c>
      <c r="E91" s="10">
        <v>1.20418339880605</v>
      </c>
      <c r="L91">
        <v>60</v>
      </c>
      <c r="M91">
        <v>3.3222999999999998</v>
      </c>
      <c r="N91">
        <v>1299.68</v>
      </c>
      <c r="O91">
        <v>2.72302</v>
      </c>
      <c r="P91" s="1">
        <v>-1.40821E-2</v>
      </c>
      <c r="Q91" s="1">
        <v>-1.34591E-2</v>
      </c>
      <c r="R91">
        <v>-32.746600000000001</v>
      </c>
      <c r="S91">
        <v>-31.297899999999998</v>
      </c>
      <c r="T91">
        <v>28.974599999999999</v>
      </c>
      <c r="U91">
        <v>28.974599999999999</v>
      </c>
      <c r="W91" s="1">
        <f t="shared" si="2"/>
        <v>1.40821E-2</v>
      </c>
      <c r="X91" s="1">
        <f t="shared" si="2"/>
        <v>1.34591E-2</v>
      </c>
      <c r="Y91">
        <f t="shared" si="3"/>
        <v>1.3770600000000001E-2</v>
      </c>
    </row>
    <row r="92" spans="4:25" x14ac:dyDescent="0.25">
      <c r="D92" s="9">
        <v>4.3222999999999896</v>
      </c>
      <c r="E92" s="10">
        <v>1.18721542819863</v>
      </c>
      <c r="L92">
        <v>61</v>
      </c>
      <c r="M92">
        <v>3.3723000000000001</v>
      </c>
      <c r="N92">
        <v>1299.7</v>
      </c>
      <c r="O92">
        <v>2.7622</v>
      </c>
      <c r="P92" s="1">
        <v>-1.38935E-2</v>
      </c>
      <c r="Q92" s="1">
        <v>-1.32701E-2</v>
      </c>
      <c r="R92">
        <v>-31.297999999999998</v>
      </c>
      <c r="S92">
        <v>-29.893699999999999</v>
      </c>
      <c r="T92">
        <v>28.085799999999999</v>
      </c>
      <c r="U92">
        <v>28.085799999999999</v>
      </c>
      <c r="W92" s="1">
        <f t="shared" si="2"/>
        <v>1.38935E-2</v>
      </c>
      <c r="X92" s="1">
        <f t="shared" si="2"/>
        <v>1.32701E-2</v>
      </c>
      <c r="Y92">
        <f t="shared" si="3"/>
        <v>1.35818E-2</v>
      </c>
    </row>
    <row r="93" spans="4:25" x14ac:dyDescent="0.25">
      <c r="D93" s="9">
        <v>4.3722999999999903</v>
      </c>
      <c r="E93" s="10">
        <v>1.1799895776407601</v>
      </c>
      <c r="L93">
        <v>62</v>
      </c>
      <c r="M93">
        <v>3.4222999999999999</v>
      </c>
      <c r="N93">
        <v>1299.72</v>
      </c>
      <c r="O93">
        <v>2.8008299999999999</v>
      </c>
      <c r="P93" s="1">
        <v>-1.3701700000000001E-2</v>
      </c>
      <c r="Q93" s="1">
        <v>-1.30781E-2</v>
      </c>
      <c r="R93">
        <v>-29.893899999999999</v>
      </c>
      <c r="S93">
        <v>-28.5334</v>
      </c>
      <c r="T93">
        <v>27.209399999999999</v>
      </c>
      <c r="U93">
        <v>27.209399999999999</v>
      </c>
      <c r="W93" s="1">
        <f t="shared" si="2"/>
        <v>1.3701700000000001E-2</v>
      </c>
      <c r="X93" s="1">
        <f t="shared" si="2"/>
        <v>1.30781E-2</v>
      </c>
      <c r="Y93">
        <f t="shared" si="3"/>
        <v>1.33899E-2</v>
      </c>
    </row>
    <row r="94" spans="4:25" x14ac:dyDescent="0.25">
      <c r="D94" s="9">
        <v>4.4222999999999901</v>
      </c>
      <c r="E94" s="10">
        <v>1.1732334792394901</v>
      </c>
      <c r="L94">
        <v>63</v>
      </c>
      <c r="M94">
        <v>3.4723000000000002</v>
      </c>
      <c r="N94">
        <v>1299.73</v>
      </c>
      <c r="O94">
        <v>2.8389099999999998</v>
      </c>
      <c r="P94" s="1">
        <v>-1.35067E-2</v>
      </c>
      <c r="Q94" s="1">
        <v>-1.2883199999999999E-2</v>
      </c>
      <c r="R94">
        <v>-28.5336</v>
      </c>
      <c r="S94">
        <v>-27.2163</v>
      </c>
      <c r="T94">
        <v>26.345600000000001</v>
      </c>
      <c r="U94">
        <v>26.345600000000001</v>
      </c>
      <c r="W94" s="1">
        <f t="shared" si="2"/>
        <v>1.35067E-2</v>
      </c>
      <c r="X94" s="1">
        <f t="shared" si="2"/>
        <v>1.2883199999999999E-2</v>
      </c>
      <c r="Y94">
        <f t="shared" si="3"/>
        <v>1.319495E-2</v>
      </c>
    </row>
    <row r="95" spans="4:25" x14ac:dyDescent="0.25">
      <c r="D95" s="9">
        <v>4.47229999999999</v>
      </c>
      <c r="E95" s="10">
        <v>1.15902929354017</v>
      </c>
      <c r="L95">
        <v>64</v>
      </c>
      <c r="M95">
        <v>3.5223</v>
      </c>
      <c r="N95">
        <v>1299.75</v>
      </c>
      <c r="O95">
        <v>2.87643</v>
      </c>
      <c r="P95" s="1">
        <v>-1.33087E-2</v>
      </c>
      <c r="Q95" s="1">
        <v>-1.2685399999999999E-2</v>
      </c>
      <c r="R95">
        <v>-27.2164</v>
      </c>
      <c r="S95">
        <v>-25.941700000000001</v>
      </c>
      <c r="T95">
        <v>25.494399999999999</v>
      </c>
      <c r="U95">
        <v>25.494399999999999</v>
      </c>
      <c r="W95" s="1">
        <f t="shared" si="2"/>
        <v>1.33087E-2</v>
      </c>
      <c r="X95" s="1">
        <f t="shared" si="2"/>
        <v>1.2685399999999999E-2</v>
      </c>
      <c r="Y95">
        <f t="shared" si="3"/>
        <v>1.299705E-2</v>
      </c>
    </row>
    <row r="96" spans="4:25" x14ac:dyDescent="0.25">
      <c r="D96" s="9">
        <v>4.5222999999999898</v>
      </c>
      <c r="E96" s="10">
        <v>1.1504108656563501</v>
      </c>
      <c r="L96">
        <v>65</v>
      </c>
      <c r="M96">
        <v>3.5722999999999998</v>
      </c>
      <c r="N96">
        <v>1299.77</v>
      </c>
      <c r="O96">
        <v>2.9133800000000001</v>
      </c>
      <c r="P96" s="1">
        <v>-1.3107600000000001E-2</v>
      </c>
      <c r="Q96" s="1">
        <v>-1.24847E-2</v>
      </c>
      <c r="R96">
        <v>-25.9419</v>
      </c>
      <c r="S96">
        <v>-24.709099999999999</v>
      </c>
      <c r="T96">
        <v>24.656300000000002</v>
      </c>
      <c r="U96">
        <v>24.656300000000002</v>
      </c>
      <c r="W96" s="1">
        <f t="shared" si="2"/>
        <v>1.3107600000000001E-2</v>
      </c>
      <c r="X96" s="1">
        <f t="shared" si="2"/>
        <v>1.24847E-2</v>
      </c>
      <c r="Y96">
        <f t="shared" ref="Y96:Y127" si="4">-(P96+Q96)/2</f>
        <v>1.2796149999999999E-2</v>
      </c>
    </row>
    <row r="97" spans="4:25" x14ac:dyDescent="0.25">
      <c r="D97" s="9">
        <v>4.5722999999999896</v>
      </c>
      <c r="E97" s="10">
        <v>1.1423350833586301</v>
      </c>
      <c r="L97">
        <v>66</v>
      </c>
      <c r="M97">
        <v>3.6223000000000001</v>
      </c>
      <c r="N97">
        <v>1299.78</v>
      </c>
      <c r="O97">
        <v>2.9497399999999998</v>
      </c>
      <c r="P97" s="1">
        <v>-1.2903599999999999E-2</v>
      </c>
      <c r="Q97" s="1">
        <v>-1.22814E-2</v>
      </c>
      <c r="R97">
        <v>-24.709199999999999</v>
      </c>
      <c r="S97">
        <v>-23.517700000000001</v>
      </c>
      <c r="T97">
        <v>23.831199999999999</v>
      </c>
      <c r="U97">
        <v>23.831199999999999</v>
      </c>
      <c r="W97" s="1">
        <f t="shared" ref="W97:X160" si="5">-P97</f>
        <v>1.2903599999999999E-2</v>
      </c>
      <c r="X97" s="1">
        <f t="shared" si="5"/>
        <v>1.22814E-2</v>
      </c>
      <c r="Y97">
        <f t="shared" si="4"/>
        <v>1.25925E-2</v>
      </c>
    </row>
    <row r="98" spans="4:25" x14ac:dyDescent="0.25">
      <c r="D98" s="9">
        <v>4.6222999999999903</v>
      </c>
      <c r="E98" s="10">
        <v>1.1312778713065099</v>
      </c>
      <c r="L98">
        <v>67</v>
      </c>
      <c r="M98">
        <v>3.6722999999999999</v>
      </c>
      <c r="N98">
        <v>1299.8</v>
      </c>
      <c r="O98">
        <v>2.9855200000000002</v>
      </c>
      <c r="P98" s="1">
        <v>-1.26967E-2</v>
      </c>
      <c r="Q98" s="1">
        <v>-1.2075300000000001E-2</v>
      </c>
      <c r="R98">
        <v>-23.517800000000001</v>
      </c>
      <c r="S98">
        <v>-22.366800000000001</v>
      </c>
      <c r="T98">
        <v>23.019500000000001</v>
      </c>
      <c r="U98">
        <v>23.019500000000001</v>
      </c>
      <c r="W98" s="1">
        <f t="shared" si="5"/>
        <v>1.26967E-2</v>
      </c>
      <c r="X98" s="1">
        <f t="shared" si="5"/>
        <v>1.2075300000000001E-2</v>
      </c>
      <c r="Y98">
        <f t="shared" si="4"/>
        <v>1.2386000000000001E-2</v>
      </c>
    </row>
    <row r="99" spans="4:25" x14ac:dyDescent="0.25">
      <c r="D99" s="9">
        <v>4.6722999999999901</v>
      </c>
      <c r="E99" s="10">
        <v>1.1152874642605399</v>
      </c>
      <c r="L99">
        <v>68</v>
      </c>
      <c r="M99">
        <v>3.7223000000000002</v>
      </c>
      <c r="N99">
        <v>1299.81</v>
      </c>
      <c r="O99">
        <v>3.0207000000000002</v>
      </c>
      <c r="P99" s="1">
        <v>-1.24869E-2</v>
      </c>
      <c r="Q99" s="1">
        <v>-1.18666E-2</v>
      </c>
      <c r="R99">
        <v>-22.367000000000001</v>
      </c>
      <c r="S99">
        <v>-21.2559</v>
      </c>
      <c r="T99">
        <v>22.221299999999999</v>
      </c>
      <c r="U99">
        <v>22.221299999999999</v>
      </c>
      <c r="W99" s="1">
        <f t="shared" si="5"/>
        <v>1.24869E-2</v>
      </c>
      <c r="X99" s="1">
        <f t="shared" si="5"/>
        <v>1.18666E-2</v>
      </c>
      <c r="Y99">
        <f t="shared" si="4"/>
        <v>1.217675E-2</v>
      </c>
    </row>
    <row r="100" spans="4:25" x14ac:dyDescent="0.25">
      <c r="D100" s="9">
        <v>4.72229999999999</v>
      </c>
      <c r="E100" s="10">
        <v>1.0940364222680901</v>
      </c>
      <c r="L100">
        <v>69</v>
      </c>
      <c r="M100">
        <v>3.7723</v>
      </c>
      <c r="N100">
        <v>1299.82</v>
      </c>
      <c r="O100">
        <v>3.0552800000000002</v>
      </c>
      <c r="P100" s="1">
        <v>-1.22743E-2</v>
      </c>
      <c r="Q100" s="1">
        <v>-1.16554E-2</v>
      </c>
      <c r="R100">
        <v>-21.256</v>
      </c>
      <c r="S100">
        <v>-20.184200000000001</v>
      </c>
      <c r="T100">
        <v>21.436800000000002</v>
      </c>
      <c r="U100">
        <v>21.436800000000002</v>
      </c>
      <c r="W100" s="1">
        <f t="shared" si="5"/>
        <v>1.22743E-2</v>
      </c>
      <c r="X100" s="1">
        <f t="shared" si="5"/>
        <v>1.16554E-2</v>
      </c>
      <c r="Y100">
        <f t="shared" si="4"/>
        <v>1.1964849999999999E-2</v>
      </c>
    </row>
    <row r="101" spans="4:25" x14ac:dyDescent="0.25">
      <c r="D101" s="9">
        <v>4.7722999999999898</v>
      </c>
      <c r="E101" s="10">
        <v>1.08841396101488</v>
      </c>
      <c r="L101">
        <v>70</v>
      </c>
      <c r="M101">
        <v>3.8222999999999998</v>
      </c>
      <c r="N101">
        <v>1299.8399999999999</v>
      </c>
      <c r="O101">
        <v>3.0892499999999998</v>
      </c>
      <c r="P101" s="1">
        <v>-1.20591E-2</v>
      </c>
      <c r="Q101" s="1">
        <v>-1.14418E-2</v>
      </c>
      <c r="R101">
        <v>-20.1843</v>
      </c>
      <c r="S101">
        <v>-19.151</v>
      </c>
      <c r="T101">
        <v>20.6661</v>
      </c>
      <c r="U101">
        <v>20.6661</v>
      </c>
      <c r="W101" s="1">
        <f t="shared" si="5"/>
        <v>1.20591E-2</v>
      </c>
      <c r="X101" s="1">
        <f t="shared" si="5"/>
        <v>1.14418E-2</v>
      </c>
      <c r="Y101">
        <f t="shared" si="4"/>
        <v>1.1750449999999999E-2</v>
      </c>
    </row>
    <row r="102" spans="4:25" x14ac:dyDescent="0.25">
      <c r="D102" s="9">
        <v>4.8222999999999896</v>
      </c>
      <c r="E102" s="10">
        <v>1.0819492926862699</v>
      </c>
      <c r="L102">
        <v>71</v>
      </c>
      <c r="M102">
        <v>3.8723000000000001</v>
      </c>
      <c r="N102">
        <v>1299.8499999999999</v>
      </c>
      <c r="O102">
        <v>3.1225999999999998</v>
      </c>
      <c r="P102" s="1">
        <v>-1.1841300000000001E-2</v>
      </c>
      <c r="Q102" s="1">
        <v>-1.1225799999999999E-2</v>
      </c>
      <c r="R102">
        <v>-19.151199999999999</v>
      </c>
      <c r="S102">
        <v>-18.1557</v>
      </c>
      <c r="T102">
        <v>19.909400000000002</v>
      </c>
      <c r="U102">
        <v>19.909400000000002</v>
      </c>
      <c r="W102" s="1">
        <f t="shared" si="5"/>
        <v>1.1841300000000001E-2</v>
      </c>
      <c r="X102" s="1">
        <f t="shared" si="5"/>
        <v>1.1225799999999999E-2</v>
      </c>
      <c r="Y102">
        <f t="shared" si="4"/>
        <v>1.153355E-2</v>
      </c>
    </row>
    <row r="103" spans="4:25" x14ac:dyDescent="0.25">
      <c r="D103" s="9">
        <v>4.8722999999999903</v>
      </c>
      <c r="E103" s="10">
        <v>1.0599417396008699</v>
      </c>
      <c r="L103">
        <v>72</v>
      </c>
      <c r="M103">
        <v>3.9222999999999999</v>
      </c>
      <c r="N103">
        <v>1299.8599999999999</v>
      </c>
      <c r="O103">
        <v>3.1553300000000002</v>
      </c>
      <c r="P103" s="1">
        <v>-1.16209E-2</v>
      </c>
      <c r="Q103" s="1">
        <v>-1.10075E-2</v>
      </c>
      <c r="R103">
        <v>-18.155799999999999</v>
      </c>
      <c r="S103">
        <v>-17.197500000000002</v>
      </c>
      <c r="T103">
        <v>19.166899999999998</v>
      </c>
      <c r="U103">
        <v>19.166899999999998</v>
      </c>
      <c r="W103" s="1">
        <f t="shared" si="5"/>
        <v>1.16209E-2</v>
      </c>
      <c r="X103" s="1">
        <f t="shared" si="5"/>
        <v>1.10075E-2</v>
      </c>
      <c r="Y103">
        <f t="shared" si="4"/>
        <v>1.13142E-2</v>
      </c>
    </row>
    <row r="104" spans="4:25" x14ac:dyDescent="0.25">
      <c r="D104" s="9">
        <v>4.9222999999999901</v>
      </c>
      <c r="E104" s="10">
        <v>1.04858833013127</v>
      </c>
      <c r="L104">
        <v>73</v>
      </c>
      <c r="M104">
        <v>3.9723000000000002</v>
      </c>
      <c r="N104">
        <v>1299.8699999999999</v>
      </c>
      <c r="O104">
        <v>3.18743</v>
      </c>
      <c r="P104" s="1">
        <v>-1.13981E-2</v>
      </c>
      <c r="Q104" s="1">
        <v>-1.0787100000000001E-2</v>
      </c>
      <c r="R104">
        <v>-17.197600000000001</v>
      </c>
      <c r="S104">
        <v>-16.275700000000001</v>
      </c>
      <c r="T104">
        <v>18.438700000000001</v>
      </c>
      <c r="U104">
        <v>18.438700000000001</v>
      </c>
      <c r="W104" s="1">
        <f t="shared" si="5"/>
        <v>1.13981E-2</v>
      </c>
      <c r="X104" s="1">
        <f t="shared" si="5"/>
        <v>1.0787100000000001E-2</v>
      </c>
      <c r="Y104">
        <f t="shared" si="4"/>
        <v>1.1092600000000001E-2</v>
      </c>
    </row>
    <row r="105" spans="4:25" x14ac:dyDescent="0.25">
      <c r="D105" s="9">
        <v>4.97229999999999</v>
      </c>
      <c r="E105" s="10">
        <v>1.0368578516328599</v>
      </c>
      <c r="L105">
        <v>74</v>
      </c>
      <c r="M105">
        <v>4.0223000000000004</v>
      </c>
      <c r="N105">
        <v>1299.8800000000001</v>
      </c>
      <c r="O105">
        <v>3.21888</v>
      </c>
      <c r="P105" s="1">
        <v>-1.11731E-2</v>
      </c>
      <c r="Q105" s="1">
        <v>-1.05647E-2</v>
      </c>
      <c r="R105">
        <v>-16.2758</v>
      </c>
      <c r="S105">
        <v>-15.3896</v>
      </c>
      <c r="T105">
        <v>17.724900000000002</v>
      </c>
      <c r="U105">
        <v>17.724900000000002</v>
      </c>
      <c r="W105" s="1">
        <f t="shared" si="5"/>
        <v>1.11731E-2</v>
      </c>
      <c r="X105" s="1">
        <f t="shared" si="5"/>
        <v>1.05647E-2</v>
      </c>
      <c r="Y105">
        <f t="shared" si="4"/>
        <v>1.0868900000000001E-2</v>
      </c>
    </row>
    <row r="106" spans="4:25" x14ac:dyDescent="0.25">
      <c r="D106" s="9">
        <v>5.0222999999999898</v>
      </c>
      <c r="E106" s="10">
        <v>1.01561230923054</v>
      </c>
      <c r="L106">
        <v>75</v>
      </c>
      <c r="M106">
        <v>4.0723000000000003</v>
      </c>
      <c r="N106">
        <v>1299.8900000000001</v>
      </c>
      <c r="O106">
        <v>3.2496999999999998</v>
      </c>
      <c r="P106" s="1">
        <v>-1.09458E-2</v>
      </c>
      <c r="Q106" s="1">
        <v>-1.03404E-2</v>
      </c>
      <c r="R106">
        <v>-15.389699999999999</v>
      </c>
      <c r="S106">
        <v>-14.538399999999999</v>
      </c>
      <c r="T106">
        <v>17.0258</v>
      </c>
      <c r="U106">
        <v>17.0258</v>
      </c>
      <c r="W106" s="1">
        <f t="shared" si="5"/>
        <v>1.09458E-2</v>
      </c>
      <c r="X106" s="1">
        <f t="shared" si="5"/>
        <v>1.03404E-2</v>
      </c>
      <c r="Y106">
        <f t="shared" si="4"/>
        <v>1.0643099999999999E-2</v>
      </c>
    </row>
    <row r="107" spans="4:25" x14ac:dyDescent="0.25">
      <c r="D107" s="9">
        <v>5.0722999999999896</v>
      </c>
      <c r="E107" s="10">
        <v>0.997182935767715</v>
      </c>
      <c r="L107">
        <v>76</v>
      </c>
      <c r="M107">
        <v>4.1223000000000001</v>
      </c>
      <c r="N107">
        <v>1299.9000000000001</v>
      </c>
      <c r="O107">
        <v>3.2798600000000002</v>
      </c>
      <c r="P107" s="1">
        <v>-1.07165E-2</v>
      </c>
      <c r="Q107" s="1">
        <v>-1.01142E-2</v>
      </c>
      <c r="R107">
        <v>-14.538500000000001</v>
      </c>
      <c r="S107">
        <v>-13.721500000000001</v>
      </c>
      <c r="T107">
        <v>16.3414</v>
      </c>
      <c r="U107">
        <v>16.3414</v>
      </c>
      <c r="W107" s="1">
        <f t="shared" si="5"/>
        <v>1.07165E-2</v>
      </c>
      <c r="X107" s="1">
        <f t="shared" si="5"/>
        <v>1.01142E-2</v>
      </c>
      <c r="Y107">
        <f t="shared" si="4"/>
        <v>1.041535E-2</v>
      </c>
    </row>
    <row r="108" spans="4:25" x14ac:dyDescent="0.25">
      <c r="D108" s="9">
        <v>5.1222999999999903</v>
      </c>
      <c r="E108" s="10">
        <v>0.97631678089034701</v>
      </c>
      <c r="L108">
        <v>77</v>
      </c>
      <c r="M108">
        <v>4.1722999999999999</v>
      </c>
      <c r="N108">
        <v>1299.9100000000001</v>
      </c>
      <c r="O108">
        <v>3.3093699999999999</v>
      </c>
      <c r="P108" s="1">
        <v>-1.04852E-2</v>
      </c>
      <c r="Q108" s="1">
        <v>-9.8864399999999998E-3</v>
      </c>
      <c r="R108">
        <v>-13.7216</v>
      </c>
      <c r="S108">
        <v>-12.938000000000001</v>
      </c>
      <c r="T108">
        <v>15.671900000000001</v>
      </c>
      <c r="U108">
        <v>15.671900000000001</v>
      </c>
      <c r="W108" s="1">
        <f t="shared" si="5"/>
        <v>1.04852E-2</v>
      </c>
      <c r="X108" s="1">
        <f t="shared" si="5"/>
        <v>9.8864399999999998E-3</v>
      </c>
      <c r="Y108">
        <f t="shared" si="4"/>
        <v>1.018582E-2</v>
      </c>
    </row>
    <row r="109" spans="4:25" x14ac:dyDescent="0.25">
      <c r="D109" s="9">
        <v>5.1722999999999901</v>
      </c>
      <c r="E109" s="10">
        <v>0.949744090918901</v>
      </c>
      <c r="L109">
        <v>78</v>
      </c>
      <c r="M109">
        <v>4.2222999999999997</v>
      </c>
      <c r="N109">
        <v>1299.9100000000001</v>
      </c>
      <c r="O109">
        <v>3.3382200000000002</v>
      </c>
      <c r="P109" s="1">
        <v>-1.02521E-2</v>
      </c>
      <c r="Q109" s="1">
        <v>-9.6571299999999999E-3</v>
      </c>
      <c r="R109">
        <v>-12.9381</v>
      </c>
      <c r="S109">
        <v>-12.187200000000001</v>
      </c>
      <c r="T109">
        <v>15.017300000000001</v>
      </c>
      <c r="U109">
        <v>15.017300000000001</v>
      </c>
      <c r="W109" s="1">
        <f t="shared" si="5"/>
        <v>1.02521E-2</v>
      </c>
      <c r="X109" s="1">
        <f t="shared" si="5"/>
        <v>9.6571299999999999E-3</v>
      </c>
      <c r="Y109">
        <f t="shared" si="4"/>
        <v>9.954615E-3</v>
      </c>
    </row>
    <row r="110" spans="4:25" x14ac:dyDescent="0.25">
      <c r="D110" s="9">
        <v>5.22229999999999</v>
      </c>
      <c r="E110" s="10">
        <v>0.91619892982427498</v>
      </c>
      <c r="L110">
        <v>79</v>
      </c>
      <c r="M110">
        <v>4.2723000000000004</v>
      </c>
      <c r="N110">
        <v>1299.92</v>
      </c>
      <c r="O110">
        <v>3.3664000000000001</v>
      </c>
      <c r="P110" s="1">
        <v>-1.00173E-2</v>
      </c>
      <c r="Q110" s="1">
        <v>-9.4264399999999995E-3</v>
      </c>
      <c r="R110">
        <v>-12.1873</v>
      </c>
      <c r="S110">
        <v>-11.468400000000001</v>
      </c>
      <c r="T110">
        <v>14.377800000000001</v>
      </c>
      <c r="U110">
        <v>14.377800000000001</v>
      </c>
      <c r="W110" s="1">
        <f t="shared" si="5"/>
        <v>1.00173E-2</v>
      </c>
      <c r="X110" s="1">
        <f t="shared" si="5"/>
        <v>9.4264399999999995E-3</v>
      </c>
      <c r="Y110">
        <f t="shared" si="4"/>
        <v>9.7218700000000005E-3</v>
      </c>
    </row>
    <row r="111" spans="4:25" x14ac:dyDescent="0.25">
      <c r="D111" s="9">
        <v>5.2722999999999898</v>
      </c>
      <c r="E111" s="10">
        <v>0.89597613040180801</v>
      </c>
      <c r="L111">
        <v>80</v>
      </c>
      <c r="M111">
        <v>4.3223000000000003</v>
      </c>
      <c r="N111">
        <v>1299.93</v>
      </c>
      <c r="O111">
        <v>3.39391</v>
      </c>
      <c r="P111" s="1">
        <v>-9.7810099999999997E-3</v>
      </c>
      <c r="Q111" s="1">
        <v>-9.1945299999999994E-3</v>
      </c>
      <c r="R111">
        <v>-11.468500000000001</v>
      </c>
      <c r="S111">
        <v>-10.780900000000001</v>
      </c>
      <c r="T111">
        <v>13.753500000000001</v>
      </c>
      <c r="U111">
        <v>13.753500000000001</v>
      </c>
      <c r="W111" s="1">
        <f t="shared" si="5"/>
        <v>9.7810099999999997E-3</v>
      </c>
      <c r="X111" s="1">
        <f t="shared" si="5"/>
        <v>9.1945299999999994E-3</v>
      </c>
      <c r="Y111">
        <f t="shared" si="4"/>
        <v>9.4877699999999995E-3</v>
      </c>
    </row>
    <row r="112" spans="4:25" x14ac:dyDescent="0.25">
      <c r="D112" s="9">
        <v>5.3222999999999896</v>
      </c>
      <c r="E112" s="10">
        <v>0.89185699033782995</v>
      </c>
      <c r="L112">
        <v>81</v>
      </c>
      <c r="M112">
        <v>4.3723000000000001</v>
      </c>
      <c r="N112">
        <v>1299.93</v>
      </c>
      <c r="O112">
        <v>3.42076</v>
      </c>
      <c r="P112" s="1">
        <v>-9.5433099999999993E-3</v>
      </c>
      <c r="Q112" s="1">
        <v>-8.9615400000000005E-3</v>
      </c>
      <c r="R112">
        <v>-10.781000000000001</v>
      </c>
      <c r="S112">
        <v>-10.123799999999999</v>
      </c>
      <c r="T112">
        <v>13.144399999999999</v>
      </c>
      <c r="U112">
        <v>13.144399999999999</v>
      </c>
      <c r="W112" s="1">
        <f t="shared" si="5"/>
        <v>9.5433099999999993E-3</v>
      </c>
      <c r="X112" s="1">
        <f t="shared" si="5"/>
        <v>8.9615400000000005E-3</v>
      </c>
      <c r="Y112">
        <f t="shared" si="4"/>
        <v>9.2524249999999999E-3</v>
      </c>
    </row>
    <row r="113" spans="4:25" x14ac:dyDescent="0.25">
      <c r="D113" s="9">
        <v>5.3722999999999903</v>
      </c>
      <c r="E113" s="10">
        <v>0.86957032567395598</v>
      </c>
      <c r="L113">
        <v>82</v>
      </c>
      <c r="M113">
        <v>4.4222999999999999</v>
      </c>
      <c r="N113">
        <v>1299.94</v>
      </c>
      <c r="O113">
        <v>3.44692</v>
      </c>
      <c r="P113" s="1">
        <v>-9.3043899999999992E-3</v>
      </c>
      <c r="Q113" s="1">
        <v>-8.72765E-3</v>
      </c>
      <c r="R113">
        <v>-10.123900000000001</v>
      </c>
      <c r="S113">
        <v>-9.4963200000000008</v>
      </c>
      <c r="T113">
        <v>12.550700000000001</v>
      </c>
      <c r="U113">
        <v>12.550700000000001</v>
      </c>
      <c r="W113" s="1">
        <f t="shared" si="5"/>
        <v>9.3043899999999992E-3</v>
      </c>
      <c r="X113" s="1">
        <f t="shared" si="5"/>
        <v>8.72765E-3</v>
      </c>
      <c r="Y113">
        <f t="shared" si="4"/>
        <v>9.0160199999999996E-3</v>
      </c>
    </row>
    <row r="114" spans="4:25" x14ac:dyDescent="0.25">
      <c r="D114" s="9">
        <v>5.4222999999999901</v>
      </c>
      <c r="E114" s="10">
        <v>0.83595558535386905</v>
      </c>
      <c r="L114">
        <v>83</v>
      </c>
      <c r="M114">
        <v>4.4722999999999997</v>
      </c>
      <c r="N114">
        <v>1299.94</v>
      </c>
      <c r="O114">
        <v>3.47241</v>
      </c>
      <c r="P114" s="1">
        <v>-9.0644100000000002E-3</v>
      </c>
      <c r="Q114" s="1">
        <v>-8.4930300000000004E-3</v>
      </c>
      <c r="R114">
        <v>-9.4964099999999991</v>
      </c>
      <c r="S114">
        <v>-8.8978000000000002</v>
      </c>
      <c r="T114">
        <v>11.972300000000001</v>
      </c>
      <c r="U114">
        <v>11.972300000000001</v>
      </c>
      <c r="W114" s="1">
        <f t="shared" si="5"/>
        <v>9.0644100000000002E-3</v>
      </c>
      <c r="X114" s="1">
        <f t="shared" si="5"/>
        <v>8.4930300000000004E-3</v>
      </c>
      <c r="Y114">
        <f t="shared" si="4"/>
        <v>8.7787200000000003E-3</v>
      </c>
    </row>
    <row r="115" spans="4:25" x14ac:dyDescent="0.25">
      <c r="D115" s="9">
        <v>5.47229999999999</v>
      </c>
      <c r="E115" s="10">
        <v>0.79986790420519605</v>
      </c>
      <c r="L115">
        <v>84</v>
      </c>
      <c r="M115">
        <v>4.5223000000000004</v>
      </c>
      <c r="N115">
        <v>1299.95</v>
      </c>
      <c r="O115">
        <v>3.49722</v>
      </c>
      <c r="P115" s="1">
        <v>-8.8235499999999994E-3</v>
      </c>
      <c r="Q115" s="1">
        <v>-8.2578400000000007E-3</v>
      </c>
      <c r="R115">
        <v>-8.8978900000000003</v>
      </c>
      <c r="S115">
        <v>-8.32742</v>
      </c>
      <c r="T115">
        <v>11.4094</v>
      </c>
      <c r="U115">
        <v>11.4094</v>
      </c>
      <c r="W115" s="1">
        <f t="shared" si="5"/>
        <v>8.8235499999999994E-3</v>
      </c>
      <c r="X115" s="1">
        <f t="shared" si="5"/>
        <v>8.2578400000000007E-3</v>
      </c>
      <c r="Y115">
        <f t="shared" si="4"/>
        <v>8.5406950000000009E-3</v>
      </c>
    </row>
    <row r="116" spans="4:25" x14ac:dyDescent="0.25">
      <c r="D116" s="9">
        <v>5.5222999999999898</v>
      </c>
      <c r="E116" s="10">
        <v>0.77215893365725496</v>
      </c>
      <c r="L116">
        <v>85</v>
      </c>
      <c r="M116">
        <v>4.5723000000000003</v>
      </c>
      <c r="N116">
        <v>1299.95</v>
      </c>
      <c r="O116">
        <v>3.5213399999999999</v>
      </c>
      <c r="P116" s="1">
        <v>-8.5819799999999995E-3</v>
      </c>
      <c r="Q116" s="1">
        <v>-8.0222799999999997E-3</v>
      </c>
      <c r="R116">
        <v>-8.3275000000000006</v>
      </c>
      <c r="S116">
        <v>-7.7843999999999998</v>
      </c>
      <c r="T116">
        <v>10.862</v>
      </c>
      <c r="U116">
        <v>10.862</v>
      </c>
      <c r="W116" s="1">
        <f t="shared" si="5"/>
        <v>8.5819799999999995E-3</v>
      </c>
      <c r="X116" s="1">
        <f t="shared" si="5"/>
        <v>8.0222799999999997E-3</v>
      </c>
      <c r="Y116">
        <f t="shared" si="4"/>
        <v>8.3021299999999996E-3</v>
      </c>
    </row>
    <row r="117" spans="4:25" x14ac:dyDescent="0.25">
      <c r="D117" s="9">
        <v>5.5722999999999896</v>
      </c>
      <c r="E117" s="10">
        <v>0.76564939723798697</v>
      </c>
      <c r="L117">
        <v>86</v>
      </c>
      <c r="M117">
        <v>4.6223000000000001</v>
      </c>
      <c r="N117">
        <v>1299.96</v>
      </c>
      <c r="O117">
        <v>3.5447799999999998</v>
      </c>
      <c r="P117" s="1">
        <v>-8.3398900000000008E-3</v>
      </c>
      <c r="Q117" s="1">
        <v>-7.7865299999999998E-3</v>
      </c>
      <c r="R117">
        <v>-7.7844800000000003</v>
      </c>
      <c r="S117">
        <v>-7.2679799999999997</v>
      </c>
      <c r="T117">
        <v>10.3301</v>
      </c>
      <c r="U117">
        <v>10.3301</v>
      </c>
      <c r="W117" s="1">
        <f t="shared" si="5"/>
        <v>8.3398900000000008E-3</v>
      </c>
      <c r="X117" s="1">
        <f t="shared" si="5"/>
        <v>7.7865299999999998E-3</v>
      </c>
      <c r="Y117">
        <f t="shared" si="4"/>
        <v>8.0632100000000012E-3</v>
      </c>
    </row>
    <row r="118" spans="4:25" x14ac:dyDescent="0.25">
      <c r="D118" s="9">
        <v>5.6222999999999903</v>
      </c>
      <c r="E118" s="10">
        <v>0.73646766299972999</v>
      </c>
      <c r="L118">
        <v>87</v>
      </c>
      <c r="M118">
        <v>4.6722999999999999</v>
      </c>
      <c r="N118">
        <v>1299.96</v>
      </c>
      <c r="O118">
        <v>3.5675400000000002</v>
      </c>
      <c r="P118" s="1">
        <v>-8.0974800000000006E-3</v>
      </c>
      <c r="Q118" s="1">
        <v>-7.5507999999999999E-3</v>
      </c>
      <c r="R118">
        <v>-7.2680600000000002</v>
      </c>
      <c r="S118">
        <v>-6.7773700000000003</v>
      </c>
      <c r="T118">
        <v>9.8137399999999992</v>
      </c>
      <c r="U118">
        <v>9.8137399999999992</v>
      </c>
      <c r="W118" s="1">
        <f t="shared" si="5"/>
        <v>8.0974800000000006E-3</v>
      </c>
      <c r="X118" s="1">
        <f t="shared" si="5"/>
        <v>7.5507999999999999E-3</v>
      </c>
      <c r="Y118">
        <f t="shared" si="4"/>
        <v>7.8241400000000003E-3</v>
      </c>
    </row>
    <row r="119" spans="4:25" x14ac:dyDescent="0.25">
      <c r="D119" s="9">
        <v>5.6722999999999901</v>
      </c>
      <c r="E119" s="10">
        <v>0.70125524481361001</v>
      </c>
      <c r="L119">
        <v>88</v>
      </c>
      <c r="M119">
        <v>4.7222999999999997</v>
      </c>
      <c r="N119">
        <v>1299.97</v>
      </c>
      <c r="O119">
        <v>3.58961</v>
      </c>
      <c r="P119" s="1">
        <v>-7.8549499999999994E-3</v>
      </c>
      <c r="Q119" s="1">
        <v>-7.3152699999999996E-3</v>
      </c>
      <c r="R119">
        <v>-6.77745</v>
      </c>
      <c r="S119">
        <v>-6.3117999999999999</v>
      </c>
      <c r="T119">
        <v>9.3129200000000001</v>
      </c>
      <c r="U119">
        <v>9.3129200000000001</v>
      </c>
      <c r="W119" s="1">
        <f t="shared" si="5"/>
        <v>7.8549499999999994E-3</v>
      </c>
      <c r="X119" s="1">
        <f t="shared" si="5"/>
        <v>7.3152699999999996E-3</v>
      </c>
      <c r="Y119">
        <f t="shared" si="4"/>
        <v>7.5851099999999991E-3</v>
      </c>
    </row>
    <row r="120" spans="4:25" x14ac:dyDescent="0.25">
      <c r="D120" s="9">
        <v>5.72229999999999</v>
      </c>
      <c r="E120" s="10">
        <v>0.67848691725828503</v>
      </c>
      <c r="L120">
        <v>89</v>
      </c>
      <c r="M120">
        <v>4.7723000000000004</v>
      </c>
      <c r="N120">
        <v>1299.97</v>
      </c>
      <c r="O120">
        <v>3.6109900000000001</v>
      </c>
      <c r="P120" s="1">
        <v>-7.6124900000000004E-3</v>
      </c>
      <c r="Q120" s="1">
        <v>-7.0801600000000003E-3</v>
      </c>
      <c r="R120">
        <v>-6.3118699999999999</v>
      </c>
      <c r="S120">
        <v>-5.8704900000000002</v>
      </c>
      <c r="T120">
        <v>8.8276299999999992</v>
      </c>
      <c r="U120">
        <v>8.8276299999999992</v>
      </c>
      <c r="W120" s="1">
        <f t="shared" si="5"/>
        <v>7.6124900000000004E-3</v>
      </c>
      <c r="X120" s="1">
        <f t="shared" si="5"/>
        <v>7.0801600000000003E-3</v>
      </c>
      <c r="Y120">
        <f t="shared" si="4"/>
        <v>7.3463250000000008E-3</v>
      </c>
    </row>
    <row r="121" spans="4:25" x14ac:dyDescent="0.25">
      <c r="D121" s="9">
        <v>5.7722999999999898</v>
      </c>
      <c r="E121" s="10">
        <v>0.64932288805138305</v>
      </c>
      <c r="L121">
        <v>90</v>
      </c>
      <c r="M121">
        <v>4.8223000000000003</v>
      </c>
      <c r="N121">
        <v>1299.97</v>
      </c>
      <c r="O121">
        <v>3.6316999999999999</v>
      </c>
      <c r="P121" s="1">
        <v>-7.3703400000000004E-3</v>
      </c>
      <c r="Q121" s="1">
        <v>-6.8456899999999998E-3</v>
      </c>
      <c r="R121">
        <v>-5.8705600000000002</v>
      </c>
      <c r="S121">
        <v>-5.4526700000000003</v>
      </c>
      <c r="T121">
        <v>8.3578499999999991</v>
      </c>
      <c r="U121">
        <v>8.3578499999999991</v>
      </c>
      <c r="W121" s="1">
        <f t="shared" si="5"/>
        <v>7.3703400000000004E-3</v>
      </c>
      <c r="X121" s="1">
        <f t="shared" si="5"/>
        <v>6.8456899999999998E-3</v>
      </c>
      <c r="Y121">
        <f t="shared" si="4"/>
        <v>7.1080150000000005E-3</v>
      </c>
    </row>
    <row r="122" spans="4:25" x14ac:dyDescent="0.25">
      <c r="D122" s="9">
        <v>5.8222999999999896</v>
      </c>
      <c r="E122" s="10">
        <v>0.63570176293456604</v>
      </c>
      <c r="L122">
        <v>91</v>
      </c>
      <c r="M122">
        <v>4.8723000000000001</v>
      </c>
      <c r="N122">
        <v>1299.98</v>
      </c>
      <c r="O122">
        <v>3.6517200000000001</v>
      </c>
      <c r="P122" s="1">
        <v>-7.1287099999999999E-3</v>
      </c>
      <c r="Q122" s="1">
        <v>-6.6120700000000003E-3</v>
      </c>
      <c r="R122">
        <v>-5.4527299999999999</v>
      </c>
      <c r="S122">
        <v>-5.0575599999999996</v>
      </c>
      <c r="T122">
        <v>7.9035299999999999</v>
      </c>
      <c r="U122">
        <v>7.9035299999999999</v>
      </c>
      <c r="W122" s="1">
        <f t="shared" si="5"/>
        <v>7.1287099999999999E-3</v>
      </c>
      <c r="X122" s="1">
        <f t="shared" si="5"/>
        <v>6.6120700000000003E-3</v>
      </c>
      <c r="Y122">
        <f t="shared" si="4"/>
        <v>6.8703900000000005E-3</v>
      </c>
    </row>
    <row r="123" spans="4:25" x14ac:dyDescent="0.25">
      <c r="D123" s="9">
        <v>5.8722999999999903</v>
      </c>
      <c r="E123" s="10">
        <v>0.62208921934772099</v>
      </c>
      <c r="L123">
        <v>92</v>
      </c>
      <c r="M123">
        <v>4.9222999999999999</v>
      </c>
      <c r="N123">
        <v>1299.98</v>
      </c>
      <c r="O123">
        <v>3.6710600000000002</v>
      </c>
      <c r="P123" s="1">
        <v>-6.8878100000000003E-3</v>
      </c>
      <c r="Q123" s="1">
        <v>-6.3795199999999996E-3</v>
      </c>
      <c r="R123">
        <v>-5.05762</v>
      </c>
      <c r="S123">
        <v>-4.6843899999999996</v>
      </c>
      <c r="T123">
        <v>7.4646400000000002</v>
      </c>
      <c r="U123">
        <v>7.4646400000000002</v>
      </c>
      <c r="W123" s="1">
        <f t="shared" si="5"/>
        <v>6.8878100000000003E-3</v>
      </c>
      <c r="X123" s="1">
        <f t="shared" si="5"/>
        <v>6.3795199999999996E-3</v>
      </c>
      <c r="Y123">
        <f t="shared" si="4"/>
        <v>6.6336650000000004E-3</v>
      </c>
    </row>
    <row r="124" spans="4:25" x14ac:dyDescent="0.25">
      <c r="D124" s="9">
        <v>5.9222999999999901</v>
      </c>
      <c r="E124" s="10">
        <v>0.59446723226327902</v>
      </c>
      <c r="L124">
        <v>93</v>
      </c>
      <c r="M124">
        <v>4.9722999999999997</v>
      </c>
      <c r="N124">
        <v>1299.98</v>
      </c>
      <c r="O124">
        <v>3.6897199999999999</v>
      </c>
      <c r="P124" s="1">
        <v>-6.6478800000000001E-3</v>
      </c>
      <c r="Q124" s="1">
        <v>-6.14826E-3</v>
      </c>
      <c r="R124">
        <v>-4.6844400000000004</v>
      </c>
      <c r="S124">
        <v>-4.3323900000000002</v>
      </c>
      <c r="T124">
        <v>7.0411000000000001</v>
      </c>
      <c r="U124">
        <v>7.0411000000000001</v>
      </c>
      <c r="W124" s="1">
        <f t="shared" si="5"/>
        <v>6.6478800000000001E-3</v>
      </c>
      <c r="X124" s="1">
        <f t="shared" si="5"/>
        <v>6.14826E-3</v>
      </c>
      <c r="Y124">
        <f t="shared" si="4"/>
        <v>6.3980700000000005E-3</v>
      </c>
    </row>
    <row r="125" spans="4:25" x14ac:dyDescent="0.25">
      <c r="D125" s="9">
        <v>5.97229999999999</v>
      </c>
      <c r="E125" s="10">
        <v>0.55977151718677098</v>
      </c>
      <c r="L125">
        <v>94</v>
      </c>
      <c r="M125">
        <v>5.0223000000000004</v>
      </c>
      <c r="N125">
        <v>1299.98</v>
      </c>
      <c r="O125">
        <v>3.7077100000000001</v>
      </c>
      <c r="P125" s="1">
        <v>-6.4091599999999997E-3</v>
      </c>
      <c r="Q125" s="1">
        <v>-5.9185499999999999E-3</v>
      </c>
      <c r="R125">
        <v>-4.3324400000000001</v>
      </c>
      <c r="S125">
        <v>-4.0007999999999999</v>
      </c>
      <c r="T125">
        <v>6.6328300000000002</v>
      </c>
      <c r="U125">
        <v>6.6328300000000002</v>
      </c>
      <c r="W125" s="1">
        <f t="shared" si="5"/>
        <v>6.4091599999999997E-3</v>
      </c>
      <c r="X125" s="1">
        <f t="shared" si="5"/>
        <v>5.9185499999999999E-3</v>
      </c>
      <c r="Y125">
        <f t="shared" si="4"/>
        <v>6.1638549999999993E-3</v>
      </c>
    </row>
    <row r="126" spans="4:25" x14ac:dyDescent="0.25">
      <c r="D126" s="9">
        <v>6.0222999999999898</v>
      </c>
      <c r="E126" s="10">
        <v>0.52623556933413895</v>
      </c>
      <c r="L126">
        <v>95</v>
      </c>
      <c r="M126">
        <v>5.0723000000000003</v>
      </c>
      <c r="N126">
        <v>1299.99</v>
      </c>
      <c r="O126">
        <v>3.7250399999999999</v>
      </c>
      <c r="P126" s="1">
        <v>-6.1718800000000002E-3</v>
      </c>
      <c r="Q126" s="1">
        <v>-5.6905999999999997E-3</v>
      </c>
      <c r="R126">
        <v>-4.0008600000000003</v>
      </c>
      <c r="S126">
        <v>-3.6888700000000001</v>
      </c>
      <c r="T126">
        <v>6.2397299999999998</v>
      </c>
      <c r="U126">
        <v>6.2397299999999998</v>
      </c>
      <c r="W126" s="1">
        <f t="shared" si="5"/>
        <v>6.1718800000000002E-3</v>
      </c>
      <c r="X126" s="1">
        <f t="shared" si="5"/>
        <v>5.6905999999999997E-3</v>
      </c>
      <c r="Y126">
        <f t="shared" si="4"/>
        <v>5.9312399999999999E-3</v>
      </c>
    </row>
    <row r="127" spans="4:25" x14ac:dyDescent="0.25">
      <c r="D127" s="9">
        <v>6.0722999999999896</v>
      </c>
      <c r="E127" s="10">
        <v>0.503266975192322</v>
      </c>
      <c r="L127">
        <v>96</v>
      </c>
      <c r="M127">
        <v>5.1223000000000001</v>
      </c>
      <c r="N127">
        <v>1299.99</v>
      </c>
      <c r="O127">
        <v>3.7416900000000002</v>
      </c>
      <c r="P127" s="1">
        <v>-5.9362900000000003E-3</v>
      </c>
      <c r="Q127" s="1">
        <v>-5.4646499999999997E-3</v>
      </c>
      <c r="R127">
        <v>-3.68892</v>
      </c>
      <c r="S127">
        <v>-3.3958300000000001</v>
      </c>
      <c r="T127">
        <v>5.8616999999999999</v>
      </c>
      <c r="U127">
        <v>5.8616999999999999</v>
      </c>
      <c r="W127" s="1">
        <f t="shared" si="5"/>
        <v>5.9362900000000003E-3</v>
      </c>
      <c r="X127" s="1">
        <f t="shared" si="5"/>
        <v>5.4646499999999997E-3</v>
      </c>
      <c r="Y127">
        <f t="shared" si="4"/>
        <v>5.70047E-3</v>
      </c>
    </row>
    <row r="128" spans="4:25" x14ac:dyDescent="0.25">
      <c r="D128" s="9">
        <v>6.1222999999999903</v>
      </c>
      <c r="E128" s="10">
        <v>0.48177301032782499</v>
      </c>
      <c r="L128">
        <v>97</v>
      </c>
      <c r="M128">
        <v>5.1722999999999999</v>
      </c>
      <c r="N128">
        <v>1299.99</v>
      </c>
      <c r="O128">
        <v>3.7576999999999998</v>
      </c>
      <c r="P128" s="1">
        <v>-5.7026400000000001E-3</v>
      </c>
      <c r="Q128" s="1">
        <v>-5.2409500000000003E-3</v>
      </c>
      <c r="R128">
        <v>-3.39588</v>
      </c>
      <c r="S128">
        <v>-3.1209500000000001</v>
      </c>
      <c r="T128">
        <v>5.4985999999999997</v>
      </c>
      <c r="U128">
        <v>5.4985999999999997</v>
      </c>
      <c r="W128" s="1">
        <f t="shared" si="5"/>
        <v>5.7026400000000001E-3</v>
      </c>
      <c r="X128" s="1">
        <f t="shared" si="5"/>
        <v>5.2409500000000003E-3</v>
      </c>
      <c r="Y128">
        <f t="shared" ref="Y128:Y159" si="6">-(P128+Q128)/2</f>
        <v>5.4717949999999998E-3</v>
      </c>
    </row>
    <row r="129" spans="4:25" x14ac:dyDescent="0.25">
      <c r="D129" s="9">
        <v>6.1722999999999901</v>
      </c>
      <c r="E129" s="10">
        <v>0.453561550523017</v>
      </c>
      <c r="L129">
        <v>98</v>
      </c>
      <c r="M129">
        <v>5.2222999999999997</v>
      </c>
      <c r="N129">
        <v>1299.99</v>
      </c>
      <c r="O129">
        <v>3.7730399999999999</v>
      </c>
      <c r="P129" s="1">
        <v>-5.47117E-3</v>
      </c>
      <c r="Q129" s="1">
        <v>-5.01974E-3</v>
      </c>
      <c r="R129">
        <v>-3.1209899999999999</v>
      </c>
      <c r="S129">
        <v>-2.86348</v>
      </c>
      <c r="T129">
        <v>5.15029</v>
      </c>
      <c r="U129">
        <v>5.15029</v>
      </c>
      <c r="W129" s="1">
        <f t="shared" si="5"/>
        <v>5.47117E-3</v>
      </c>
      <c r="X129" s="1">
        <f t="shared" si="5"/>
        <v>5.01974E-3</v>
      </c>
      <c r="Y129">
        <f t="shared" si="6"/>
        <v>5.2454549999999996E-3</v>
      </c>
    </row>
    <row r="130" spans="4:25" x14ac:dyDescent="0.25">
      <c r="D130" s="9">
        <v>6.22229999999999</v>
      </c>
      <c r="E130" s="10">
        <v>0.43073472113851402</v>
      </c>
      <c r="L130">
        <v>99</v>
      </c>
      <c r="M130">
        <v>5.2723000000000004</v>
      </c>
      <c r="N130">
        <v>1299.99</v>
      </c>
      <c r="O130">
        <v>3.78775</v>
      </c>
      <c r="P130" s="1">
        <v>-5.2421400000000002E-3</v>
      </c>
      <c r="Q130" s="1">
        <v>-4.8012599999999999E-3</v>
      </c>
      <c r="R130">
        <v>-2.8635199999999998</v>
      </c>
      <c r="S130">
        <v>-2.62269</v>
      </c>
      <c r="T130">
        <v>4.8166200000000003</v>
      </c>
      <c r="U130">
        <v>4.8166200000000003</v>
      </c>
      <c r="W130" s="1">
        <f t="shared" si="5"/>
        <v>5.2421400000000002E-3</v>
      </c>
      <c r="X130" s="1">
        <f t="shared" si="5"/>
        <v>4.8012599999999999E-3</v>
      </c>
      <c r="Y130">
        <f t="shared" si="6"/>
        <v>5.0217000000000005E-3</v>
      </c>
    </row>
    <row r="131" spans="4:25" x14ac:dyDescent="0.25">
      <c r="D131" s="9">
        <v>6.2722999999999898</v>
      </c>
      <c r="E131" s="10">
        <v>0.40645116128925901</v>
      </c>
      <c r="L131">
        <v>100</v>
      </c>
      <c r="M131">
        <v>5.3223000000000003</v>
      </c>
      <c r="N131">
        <v>1299.99</v>
      </c>
      <c r="O131">
        <v>3.8018200000000002</v>
      </c>
      <c r="P131" s="1">
        <v>-5.0157999999999999E-3</v>
      </c>
      <c r="Q131" s="1">
        <v>-4.5857500000000004E-3</v>
      </c>
      <c r="R131">
        <v>-2.6227299999999998</v>
      </c>
      <c r="S131">
        <v>-2.3978600000000001</v>
      </c>
      <c r="T131">
        <v>4.4973900000000002</v>
      </c>
      <c r="U131">
        <v>4.4973900000000002</v>
      </c>
      <c r="W131" s="1">
        <f t="shared" si="5"/>
        <v>5.0157999999999999E-3</v>
      </c>
      <c r="X131" s="1">
        <f t="shared" si="5"/>
        <v>4.5857500000000004E-3</v>
      </c>
      <c r="Y131">
        <f t="shared" si="6"/>
        <v>4.8007750000000002E-3</v>
      </c>
    </row>
    <row r="132" spans="4:25" x14ac:dyDescent="0.25">
      <c r="D132" s="9">
        <v>6.3222999999999896</v>
      </c>
      <c r="E132" s="10">
        <v>0.37430915432191098</v>
      </c>
      <c r="L132">
        <v>101</v>
      </c>
      <c r="M132">
        <v>5.3723000000000001</v>
      </c>
      <c r="N132">
        <v>1299.99</v>
      </c>
      <c r="O132">
        <v>3.8152499999999998</v>
      </c>
      <c r="P132" s="1">
        <v>-4.7923999999999996E-3</v>
      </c>
      <c r="Q132" s="1">
        <v>-4.3734500000000001E-3</v>
      </c>
      <c r="R132">
        <v>-2.3978899999999999</v>
      </c>
      <c r="S132">
        <v>-2.1882700000000002</v>
      </c>
      <c r="T132">
        <v>4.1924400000000004</v>
      </c>
      <c r="U132">
        <v>4.1924400000000004</v>
      </c>
      <c r="W132" s="1">
        <f t="shared" si="5"/>
        <v>4.7923999999999996E-3</v>
      </c>
      <c r="X132" s="1">
        <f t="shared" si="5"/>
        <v>4.3734500000000001E-3</v>
      </c>
      <c r="Y132">
        <f t="shared" si="6"/>
        <v>4.5829249999999998E-3</v>
      </c>
    </row>
    <row r="133" spans="4:25" x14ac:dyDescent="0.25">
      <c r="D133" s="9">
        <v>6.3722999999999903</v>
      </c>
      <c r="E133" s="10">
        <v>0.34772714867341997</v>
      </c>
      <c r="L133">
        <v>102</v>
      </c>
      <c r="M133">
        <v>5.4222999999999999</v>
      </c>
      <c r="N133">
        <v>1299.99</v>
      </c>
      <c r="O133">
        <v>3.8280699999999999</v>
      </c>
      <c r="P133" s="1">
        <v>-4.5722000000000002E-3</v>
      </c>
      <c r="Q133" s="1">
        <v>-4.16461E-3</v>
      </c>
      <c r="R133">
        <v>-2.1882999999999999</v>
      </c>
      <c r="S133">
        <v>-1.9932300000000001</v>
      </c>
      <c r="T133">
        <v>3.9015300000000002</v>
      </c>
      <c r="U133">
        <v>3.9015300000000002</v>
      </c>
      <c r="W133" s="1">
        <f t="shared" si="5"/>
        <v>4.5722000000000002E-3</v>
      </c>
      <c r="X133" s="1">
        <f t="shared" si="5"/>
        <v>4.16461E-3</v>
      </c>
      <c r="Y133">
        <f t="shared" si="6"/>
        <v>4.3684050000000006E-3</v>
      </c>
    </row>
    <row r="134" spans="4:25" x14ac:dyDescent="0.25">
      <c r="D134" s="9">
        <v>6.4222999999999901</v>
      </c>
      <c r="E134" s="10">
        <v>0.32069870040714299</v>
      </c>
      <c r="L134">
        <v>103</v>
      </c>
      <c r="M134">
        <v>5.4722999999999997</v>
      </c>
      <c r="N134">
        <v>1299.99</v>
      </c>
      <c r="O134">
        <v>3.8402799999999999</v>
      </c>
      <c r="P134" s="1">
        <v>-4.3554600000000002E-3</v>
      </c>
      <c r="Q134" s="1">
        <v>-3.9594699999999997E-3</v>
      </c>
      <c r="R134">
        <v>-1.99326</v>
      </c>
      <c r="S134">
        <v>-1.8120400000000001</v>
      </c>
      <c r="T134">
        <v>3.62446</v>
      </c>
      <c r="U134">
        <v>3.62446</v>
      </c>
      <c r="W134" s="1">
        <f t="shared" si="5"/>
        <v>4.3554600000000002E-3</v>
      </c>
      <c r="X134" s="1">
        <f t="shared" si="5"/>
        <v>3.9594699999999997E-3</v>
      </c>
      <c r="Y134">
        <f t="shared" si="6"/>
        <v>4.1574649999999999E-3</v>
      </c>
    </row>
    <row r="135" spans="4:25" x14ac:dyDescent="0.25">
      <c r="D135" s="9">
        <v>6.47229999999999</v>
      </c>
      <c r="E135" s="10">
        <v>0.306717085425532</v>
      </c>
      <c r="L135">
        <v>104</v>
      </c>
      <c r="M135">
        <v>5.5223000000000004</v>
      </c>
      <c r="N135">
        <v>1300</v>
      </c>
      <c r="O135">
        <v>3.85189</v>
      </c>
      <c r="P135" s="1">
        <v>-4.14241E-3</v>
      </c>
      <c r="Q135" s="1">
        <v>-3.7582499999999999E-3</v>
      </c>
      <c r="R135">
        <v>-1.81206</v>
      </c>
      <c r="S135">
        <v>-1.64402</v>
      </c>
      <c r="T135">
        <v>3.3609800000000001</v>
      </c>
      <c r="U135">
        <v>3.3609800000000001</v>
      </c>
      <c r="W135" s="1">
        <f t="shared" si="5"/>
        <v>4.14241E-3</v>
      </c>
      <c r="X135" s="1">
        <f t="shared" si="5"/>
        <v>3.7582499999999999E-3</v>
      </c>
      <c r="Y135">
        <f t="shared" si="6"/>
        <v>3.9503300000000002E-3</v>
      </c>
    </row>
    <row r="136" spans="4:25" x14ac:dyDescent="0.25">
      <c r="D136" s="9">
        <v>6.5222999999999898</v>
      </c>
      <c r="E136" s="10">
        <v>0.279996995173798</v>
      </c>
      <c r="L136">
        <v>105</v>
      </c>
      <c r="M136">
        <v>5.5723000000000003</v>
      </c>
      <c r="N136">
        <v>1300</v>
      </c>
      <c r="O136">
        <v>3.8629199999999999</v>
      </c>
      <c r="P136" s="1">
        <v>-3.9333199999999997E-3</v>
      </c>
      <c r="Q136" s="1">
        <v>-3.5611900000000001E-3</v>
      </c>
      <c r="R136">
        <v>-1.6440399999999999</v>
      </c>
      <c r="S136">
        <v>-1.4884999999999999</v>
      </c>
      <c r="T136">
        <v>3.11083</v>
      </c>
      <c r="U136">
        <v>3.11083</v>
      </c>
      <c r="W136" s="1">
        <f t="shared" si="5"/>
        <v>3.9333199999999997E-3</v>
      </c>
      <c r="X136" s="1">
        <f t="shared" si="5"/>
        <v>3.5611900000000001E-3</v>
      </c>
      <c r="Y136">
        <f t="shared" si="6"/>
        <v>3.7472549999999997E-3</v>
      </c>
    </row>
    <row r="137" spans="4:25" x14ac:dyDescent="0.25">
      <c r="D137" s="9">
        <v>6.5722999999999896</v>
      </c>
      <c r="E137" s="10">
        <v>0.25349880489959697</v>
      </c>
      <c r="L137">
        <v>106</v>
      </c>
      <c r="M137">
        <v>5.6223000000000001</v>
      </c>
      <c r="N137">
        <v>1300</v>
      </c>
      <c r="O137">
        <v>3.8733599999999999</v>
      </c>
      <c r="P137" s="1">
        <v>-3.7284200000000001E-3</v>
      </c>
      <c r="Q137" s="1">
        <v>-3.3685099999999999E-3</v>
      </c>
      <c r="R137">
        <v>-1.4885200000000001</v>
      </c>
      <c r="S137">
        <v>-1.34484</v>
      </c>
      <c r="T137">
        <v>2.8737499999999998</v>
      </c>
      <c r="U137">
        <v>2.8737499999999998</v>
      </c>
      <c r="W137" s="1">
        <f t="shared" si="5"/>
        <v>3.7284200000000001E-3</v>
      </c>
      <c r="X137" s="1">
        <f t="shared" si="5"/>
        <v>3.3685099999999999E-3</v>
      </c>
      <c r="Y137">
        <f t="shared" si="6"/>
        <v>3.5484649999999998E-3</v>
      </c>
    </row>
    <row r="138" spans="4:25" x14ac:dyDescent="0.25">
      <c r="D138" s="9">
        <v>6.6222999999999796</v>
      </c>
      <c r="E138" s="10">
        <v>0.23971723916238</v>
      </c>
      <c r="L138">
        <v>107</v>
      </c>
      <c r="M138">
        <v>5.6722999999999999</v>
      </c>
      <c r="N138">
        <v>1300</v>
      </c>
      <c r="O138">
        <v>3.8832499999999999</v>
      </c>
      <c r="P138" s="1">
        <v>-3.5279500000000002E-3</v>
      </c>
      <c r="Q138" s="1">
        <v>-3.1804300000000001E-3</v>
      </c>
      <c r="R138">
        <v>-1.3448599999999999</v>
      </c>
      <c r="S138">
        <v>-1.2123900000000001</v>
      </c>
      <c r="T138">
        <v>2.6494399999999998</v>
      </c>
      <c r="U138">
        <v>2.6494399999999998</v>
      </c>
      <c r="W138" s="1">
        <f t="shared" si="5"/>
        <v>3.5279500000000002E-3</v>
      </c>
      <c r="X138" s="1">
        <f t="shared" si="5"/>
        <v>3.1804300000000001E-3</v>
      </c>
      <c r="Y138">
        <f t="shared" si="6"/>
        <v>3.3541899999999999E-3</v>
      </c>
    </row>
    <row r="139" spans="4:25" x14ac:dyDescent="0.25">
      <c r="D139" s="9">
        <v>6.6722999999999901</v>
      </c>
      <c r="E139" s="10">
        <v>0.21603106822654899</v>
      </c>
      <c r="L139">
        <v>108</v>
      </c>
      <c r="M139">
        <v>5.7222999999999997</v>
      </c>
      <c r="N139">
        <v>1300</v>
      </c>
      <c r="O139">
        <v>3.8925800000000002</v>
      </c>
      <c r="P139" s="1">
        <v>-3.3321399999999999E-3</v>
      </c>
      <c r="Q139" s="1">
        <v>-2.99717E-3</v>
      </c>
      <c r="R139">
        <v>-1.21241</v>
      </c>
      <c r="S139">
        <v>-1.09053</v>
      </c>
      <c r="T139">
        <v>2.4376099999999998</v>
      </c>
      <c r="U139">
        <v>2.4376099999999998</v>
      </c>
      <c r="W139" s="1">
        <f t="shared" si="5"/>
        <v>3.3321399999999999E-3</v>
      </c>
      <c r="X139" s="1">
        <f t="shared" si="5"/>
        <v>2.99717E-3</v>
      </c>
      <c r="Y139">
        <f t="shared" si="6"/>
        <v>3.1646549999999997E-3</v>
      </c>
    </row>
    <row r="140" spans="4:25" x14ac:dyDescent="0.25">
      <c r="D140" s="9">
        <v>6.7222999999999802</v>
      </c>
      <c r="E140" s="10">
        <v>0.18104458772030399</v>
      </c>
      <c r="L140">
        <v>109</v>
      </c>
      <c r="M140">
        <v>5.7723000000000004</v>
      </c>
      <c r="N140">
        <v>1300</v>
      </c>
      <c r="O140">
        <v>3.9013800000000001</v>
      </c>
      <c r="P140" s="1">
        <v>-3.1412200000000001E-3</v>
      </c>
      <c r="Q140" s="1">
        <v>-2.81891E-3</v>
      </c>
      <c r="R140">
        <v>-1.0905499999999999</v>
      </c>
      <c r="S140">
        <v>-0.97865000000000002</v>
      </c>
      <c r="T140">
        <v>2.2379500000000001</v>
      </c>
      <c r="U140">
        <v>2.2379500000000001</v>
      </c>
      <c r="W140" s="1">
        <f t="shared" si="5"/>
        <v>3.1412200000000001E-3</v>
      </c>
      <c r="X140" s="1">
        <f t="shared" si="5"/>
        <v>2.81891E-3</v>
      </c>
      <c r="Y140">
        <f t="shared" si="6"/>
        <v>2.9800650000000001E-3</v>
      </c>
    </row>
    <row r="141" spans="4:25" x14ac:dyDescent="0.25">
      <c r="D141" s="9">
        <v>6.7722999999999898</v>
      </c>
      <c r="E141" s="10">
        <v>0.152171836484089</v>
      </c>
      <c r="L141">
        <v>110</v>
      </c>
      <c r="M141">
        <v>5.8223000000000003</v>
      </c>
      <c r="N141">
        <v>1300</v>
      </c>
      <c r="O141">
        <v>3.9096600000000001</v>
      </c>
      <c r="P141" s="1">
        <v>-2.9554099999999999E-3</v>
      </c>
      <c r="Q141" s="1">
        <v>-2.6458599999999999E-3</v>
      </c>
      <c r="R141">
        <v>-0.97866699999999995</v>
      </c>
      <c r="S141">
        <v>-0.876162</v>
      </c>
      <c r="T141">
        <v>2.0501100000000001</v>
      </c>
      <c r="U141">
        <v>2.0501100000000001</v>
      </c>
      <c r="W141" s="1">
        <f t="shared" si="5"/>
        <v>2.9554099999999999E-3</v>
      </c>
      <c r="X141" s="1">
        <f t="shared" si="5"/>
        <v>2.6458599999999999E-3</v>
      </c>
      <c r="Y141">
        <f t="shared" si="6"/>
        <v>2.8006350000000001E-3</v>
      </c>
    </row>
    <row r="142" spans="4:25" x14ac:dyDescent="0.25">
      <c r="D142" s="9">
        <v>6.8222999999999798</v>
      </c>
      <c r="E142" s="10">
        <v>0.14364753195831501</v>
      </c>
      <c r="L142">
        <v>111</v>
      </c>
      <c r="M142">
        <v>5.8723000000000001</v>
      </c>
      <c r="N142">
        <v>1300</v>
      </c>
      <c r="O142">
        <v>3.91743</v>
      </c>
      <c r="P142" s="1">
        <v>-2.7749099999999998E-3</v>
      </c>
      <c r="Q142" s="1">
        <v>-2.4781899999999999E-3</v>
      </c>
      <c r="R142">
        <v>-0.87617800000000001</v>
      </c>
      <c r="S142" s="1">
        <v>-0.78248899999999999</v>
      </c>
      <c r="T142">
        <v>1.8737699999999999</v>
      </c>
      <c r="U142">
        <v>1.8737699999999999</v>
      </c>
      <c r="W142" s="1">
        <f t="shared" si="5"/>
        <v>2.7749099999999998E-3</v>
      </c>
      <c r="X142" s="1">
        <f t="shared" si="5"/>
        <v>2.4781899999999999E-3</v>
      </c>
      <c r="Y142">
        <f t="shared" si="6"/>
        <v>2.6265500000000001E-3</v>
      </c>
    </row>
    <row r="143" spans="4:25" x14ac:dyDescent="0.25">
      <c r="D143" s="9">
        <v>6.89729999999998</v>
      </c>
      <c r="E143" s="10">
        <v>0.15747105256615401</v>
      </c>
      <c r="L143">
        <v>112</v>
      </c>
      <c r="M143">
        <v>5.9222999999999999</v>
      </c>
      <c r="N143">
        <v>1300</v>
      </c>
      <c r="O143">
        <v>3.9247100000000001</v>
      </c>
      <c r="P143" s="1">
        <v>-2.59991E-3</v>
      </c>
      <c r="Q143" s="1">
        <v>-2.3160699999999999E-3</v>
      </c>
      <c r="R143" s="1">
        <v>-0.78250399999999998</v>
      </c>
      <c r="S143" s="1">
        <v>-0.69707600000000003</v>
      </c>
      <c r="T143">
        <v>1.7085600000000001</v>
      </c>
      <c r="U143">
        <v>1.7085600000000001</v>
      </c>
      <c r="W143" s="1">
        <f t="shared" si="5"/>
        <v>2.59991E-3</v>
      </c>
      <c r="X143" s="1">
        <f t="shared" si="5"/>
        <v>2.3160699999999999E-3</v>
      </c>
      <c r="Y143">
        <f t="shared" si="6"/>
        <v>2.4579900000000002E-3</v>
      </c>
    </row>
    <row r="144" spans="4:25" x14ac:dyDescent="0.25">
      <c r="D144" s="9">
        <v>6.9972999999999796</v>
      </c>
      <c r="E144" s="10">
        <v>0.10794552501904001</v>
      </c>
      <c r="L144">
        <v>113</v>
      </c>
      <c r="M144">
        <v>5.9722999999999997</v>
      </c>
      <c r="N144">
        <v>1300</v>
      </c>
      <c r="O144">
        <v>3.9315099999999998</v>
      </c>
      <c r="P144" s="1">
        <v>-2.4305899999999998E-3</v>
      </c>
      <c r="Q144" s="1">
        <v>-2.1596499999999999E-3</v>
      </c>
      <c r="R144" s="1">
        <v>-0.69708899999999996</v>
      </c>
      <c r="S144" s="1">
        <v>-0.61938300000000002</v>
      </c>
      <c r="T144">
        <v>1.55413</v>
      </c>
      <c r="U144">
        <v>1.55413</v>
      </c>
      <c r="W144" s="1">
        <f t="shared" si="5"/>
        <v>2.4305899999999998E-3</v>
      </c>
      <c r="X144" s="1">
        <f t="shared" si="5"/>
        <v>2.1596499999999999E-3</v>
      </c>
      <c r="Y144">
        <f t="shared" si="6"/>
        <v>2.2951199999999999E-3</v>
      </c>
    </row>
    <row r="145" spans="4:25" x14ac:dyDescent="0.25">
      <c r="D145" s="9">
        <v>7.0972999999999802</v>
      </c>
      <c r="E145" s="10">
        <v>7.2989825164029104E-2</v>
      </c>
      <c r="L145">
        <v>114</v>
      </c>
      <c r="M145">
        <v>6.0223100000000001</v>
      </c>
      <c r="N145">
        <v>1300</v>
      </c>
      <c r="O145">
        <v>3.9378600000000001</v>
      </c>
      <c r="P145" s="1">
        <v>-2.26713E-3</v>
      </c>
      <c r="Q145" s="1">
        <v>-2.00906E-3</v>
      </c>
      <c r="R145" s="1">
        <v>-0.61939500000000003</v>
      </c>
      <c r="S145" s="1">
        <v>-0.54888999999999999</v>
      </c>
      <c r="T145">
        <v>1.4100999999999999</v>
      </c>
      <c r="U145">
        <v>1.4100999999999999</v>
      </c>
      <c r="W145" s="1">
        <f t="shared" si="5"/>
        <v>2.26713E-3</v>
      </c>
      <c r="X145" s="1">
        <f t="shared" si="5"/>
        <v>2.00906E-3</v>
      </c>
      <c r="Y145">
        <f t="shared" si="6"/>
        <v>2.138095E-3</v>
      </c>
    </row>
    <row r="146" spans="4:25" x14ac:dyDescent="0.25">
      <c r="D146" s="9">
        <v>7.1972999999999798</v>
      </c>
      <c r="E146" s="10">
        <v>5.1920763324585603E-2</v>
      </c>
      <c r="L146">
        <v>115</v>
      </c>
      <c r="M146">
        <v>6.0723099999999999</v>
      </c>
      <c r="N146">
        <v>1300</v>
      </c>
      <c r="O146">
        <v>3.9437700000000002</v>
      </c>
      <c r="P146" s="1">
        <v>-2.1096700000000001E-3</v>
      </c>
      <c r="Q146" s="1">
        <v>-1.86444E-3</v>
      </c>
      <c r="R146" s="1">
        <v>-0.54890099999999997</v>
      </c>
      <c r="S146" s="1">
        <v>-0.485097</v>
      </c>
      <c r="T146">
        <v>1.2760800000000001</v>
      </c>
      <c r="U146">
        <v>1.2760800000000001</v>
      </c>
      <c r="W146" s="1">
        <f t="shared" si="5"/>
        <v>2.1096700000000001E-3</v>
      </c>
      <c r="X146" s="1">
        <f t="shared" si="5"/>
        <v>1.86444E-3</v>
      </c>
      <c r="Y146">
        <f t="shared" si="6"/>
        <v>1.9870550000000002E-3</v>
      </c>
    </row>
    <row r="147" spans="4:25" x14ac:dyDescent="0.25">
      <c r="D147" s="9">
        <v>7.2972999999999804</v>
      </c>
      <c r="E147" s="10">
        <v>3.9097499586120597E-2</v>
      </c>
      <c r="L147">
        <v>116</v>
      </c>
      <c r="M147">
        <v>6.1223099999999997</v>
      </c>
      <c r="N147">
        <v>1300</v>
      </c>
      <c r="O147">
        <v>3.9492500000000001</v>
      </c>
      <c r="P147" s="1">
        <v>-1.9583500000000002E-3</v>
      </c>
      <c r="Q147" s="1">
        <v>-1.7258900000000001E-3</v>
      </c>
      <c r="R147" s="1">
        <v>-0.48510599999999998</v>
      </c>
      <c r="S147" s="1">
        <v>-0.42752299999999999</v>
      </c>
      <c r="T147">
        <v>1.15168</v>
      </c>
      <c r="U147">
        <v>1.15168</v>
      </c>
      <c r="W147" s="1">
        <f t="shared" si="5"/>
        <v>1.9583500000000002E-3</v>
      </c>
      <c r="X147" s="1">
        <f t="shared" si="5"/>
        <v>1.7258900000000001E-3</v>
      </c>
      <c r="Y147">
        <f t="shared" si="6"/>
        <v>1.84212E-3</v>
      </c>
    </row>
    <row r="148" spans="4:25" x14ac:dyDescent="0.25">
      <c r="D148" s="9">
        <v>7.39729999999998</v>
      </c>
      <c r="E148" s="10">
        <v>2.5834316622161301E-2</v>
      </c>
      <c r="L148">
        <v>117</v>
      </c>
      <c r="M148">
        <v>6.1723100000000004</v>
      </c>
      <c r="N148">
        <v>1300</v>
      </c>
      <c r="O148">
        <v>3.9543300000000001</v>
      </c>
      <c r="P148" s="1">
        <v>-1.8132999999999999E-3</v>
      </c>
      <c r="Q148" s="1">
        <v>-1.5934899999999999E-3</v>
      </c>
      <c r="R148" s="1">
        <v>-0.42753099999999999</v>
      </c>
      <c r="S148" s="1">
        <v>-0.37570599999999998</v>
      </c>
      <c r="T148">
        <v>1.0365</v>
      </c>
      <c r="U148">
        <v>1.0365</v>
      </c>
      <c r="W148" s="1">
        <f t="shared" si="5"/>
        <v>1.8132999999999999E-3</v>
      </c>
      <c r="X148" s="1">
        <f t="shared" si="5"/>
        <v>1.5934899999999999E-3</v>
      </c>
      <c r="Y148">
        <f t="shared" si="6"/>
        <v>1.7033949999999999E-3</v>
      </c>
    </row>
    <row r="149" spans="4:25" x14ac:dyDescent="0.25">
      <c r="D149" s="9">
        <v>7.4972999999999796</v>
      </c>
      <c r="E149" s="10">
        <v>1.83688655435231E-2</v>
      </c>
      <c r="L149">
        <v>118</v>
      </c>
      <c r="M149">
        <v>6.2223100000000002</v>
      </c>
      <c r="N149">
        <v>1300</v>
      </c>
      <c r="O149">
        <v>3.9590100000000001</v>
      </c>
      <c r="P149" s="1">
        <v>-1.6746E-3</v>
      </c>
      <c r="Q149" s="1">
        <v>-1.4673100000000001E-3</v>
      </c>
      <c r="R149" s="1">
        <v>-0.37571399999999999</v>
      </c>
      <c r="S149" s="1">
        <v>-0.329208</v>
      </c>
      <c r="T149" s="1">
        <v>0.93013299999999999</v>
      </c>
      <c r="U149" s="1">
        <v>0.93013299999999999</v>
      </c>
      <c r="W149" s="1">
        <f t="shared" si="5"/>
        <v>1.6746E-3</v>
      </c>
      <c r="X149" s="1">
        <f t="shared" si="5"/>
        <v>1.4673100000000001E-3</v>
      </c>
      <c r="Y149">
        <f t="shared" si="6"/>
        <v>1.5709550000000002E-3</v>
      </c>
    </row>
    <row r="150" spans="4:25" x14ac:dyDescent="0.25">
      <c r="D150" s="9">
        <v>7.5972999999999802</v>
      </c>
      <c r="E150" s="10">
        <v>1.43008229528794E-2</v>
      </c>
      <c r="L150">
        <v>119</v>
      </c>
      <c r="M150">
        <v>6.2723100000000001</v>
      </c>
      <c r="N150">
        <v>1300</v>
      </c>
      <c r="O150">
        <v>3.96333</v>
      </c>
      <c r="P150" s="1">
        <v>-1.5423399999999999E-3</v>
      </c>
      <c r="Q150" s="1">
        <v>-1.3474100000000001E-3</v>
      </c>
      <c r="R150" s="1">
        <v>-0.32921499999999998</v>
      </c>
      <c r="S150" s="1">
        <v>-0.28760599999999997</v>
      </c>
      <c r="T150" s="1">
        <v>0.83216900000000005</v>
      </c>
      <c r="U150" s="1">
        <v>0.83216900000000005</v>
      </c>
      <c r="W150" s="1">
        <f t="shared" si="5"/>
        <v>1.5423399999999999E-3</v>
      </c>
      <c r="X150" s="1">
        <f t="shared" si="5"/>
        <v>1.3474100000000001E-3</v>
      </c>
      <c r="Y150">
        <f t="shared" si="6"/>
        <v>1.444875E-3</v>
      </c>
    </row>
    <row r="151" spans="4:25" x14ac:dyDescent="0.25">
      <c r="D151" s="9">
        <v>7.6972999999999798</v>
      </c>
      <c r="E151" s="10">
        <v>6.6270655021540299E-3</v>
      </c>
      <c r="L151">
        <v>120</v>
      </c>
      <c r="M151">
        <v>6.3223099999999999</v>
      </c>
      <c r="N151">
        <v>1300</v>
      </c>
      <c r="O151">
        <v>3.9672900000000002</v>
      </c>
      <c r="P151" s="1">
        <v>-1.4165899999999999E-3</v>
      </c>
      <c r="Q151" s="1">
        <v>-1.2338099999999999E-3</v>
      </c>
      <c r="R151" s="1">
        <v>-0.28761300000000001</v>
      </c>
      <c r="S151" s="1">
        <v>-0.25050299999999998</v>
      </c>
      <c r="T151" s="1">
        <v>0.74219299999999999</v>
      </c>
      <c r="U151" s="1">
        <v>0.74219299999999999</v>
      </c>
      <c r="W151" s="1">
        <f t="shared" si="5"/>
        <v>1.4165899999999999E-3</v>
      </c>
      <c r="X151" s="1">
        <f t="shared" si="5"/>
        <v>1.2338099999999999E-3</v>
      </c>
      <c r="Y151">
        <f t="shared" si="6"/>
        <v>1.3251999999999999E-3</v>
      </c>
    </row>
    <row r="152" spans="4:25" x14ac:dyDescent="0.25">
      <c r="D152" s="9">
        <v>7.7972999999999804</v>
      </c>
      <c r="E152" s="10">
        <v>6.1145447005109101E-3</v>
      </c>
      <c r="L152">
        <v>121</v>
      </c>
      <c r="M152">
        <v>6.3723099999999997</v>
      </c>
      <c r="N152">
        <v>1300</v>
      </c>
      <c r="O152">
        <v>3.9709300000000001</v>
      </c>
      <c r="P152" s="1">
        <v>-1.29739E-3</v>
      </c>
      <c r="Q152" s="1">
        <v>-1.1265400000000001E-3</v>
      </c>
      <c r="R152" s="1">
        <v>-0.25050899999999998</v>
      </c>
      <c r="S152" s="1">
        <v>-0.21751899999999999</v>
      </c>
      <c r="T152" s="1">
        <v>0.65978599999999998</v>
      </c>
      <c r="U152" s="1">
        <v>0.65978599999999998</v>
      </c>
      <c r="W152" s="1">
        <f t="shared" si="5"/>
        <v>1.29739E-3</v>
      </c>
      <c r="X152" s="1">
        <f t="shared" si="5"/>
        <v>1.1265400000000001E-3</v>
      </c>
      <c r="Y152">
        <f t="shared" si="6"/>
        <v>1.2119650000000002E-3</v>
      </c>
    </row>
    <row r="153" spans="4:25" x14ac:dyDescent="0.25">
      <c r="D153" s="9">
        <v>7.89729999999998</v>
      </c>
      <c r="E153" s="10">
        <v>4.2030154115765099E-3</v>
      </c>
      <c r="L153">
        <v>122</v>
      </c>
      <c r="M153">
        <v>6.4223100000000004</v>
      </c>
      <c r="N153">
        <v>1300</v>
      </c>
      <c r="O153">
        <v>3.97424</v>
      </c>
      <c r="P153" s="1">
        <v>-1.18476E-3</v>
      </c>
      <c r="Q153" s="1">
        <v>-1.02557E-3</v>
      </c>
      <c r="R153" s="1">
        <v>-0.217524</v>
      </c>
      <c r="S153" s="1">
        <v>-0.18829799999999999</v>
      </c>
      <c r="T153" s="1">
        <v>0.58452999999999999</v>
      </c>
      <c r="U153" s="1">
        <v>0.58452999999999999</v>
      </c>
      <c r="W153" s="1">
        <f t="shared" si="5"/>
        <v>1.18476E-3</v>
      </c>
      <c r="X153" s="1">
        <f t="shared" si="5"/>
        <v>1.02557E-3</v>
      </c>
      <c r="Y153">
        <f t="shared" si="6"/>
        <v>1.105165E-3</v>
      </c>
    </row>
    <row r="154" spans="4:25" x14ac:dyDescent="0.25">
      <c r="D154" s="9">
        <v>7.9972999999999796</v>
      </c>
      <c r="E154" s="10">
        <v>3.7112592153547199E-3</v>
      </c>
      <c r="L154">
        <v>123</v>
      </c>
      <c r="M154">
        <v>6.4723100000000002</v>
      </c>
      <c r="N154">
        <v>1300</v>
      </c>
      <c r="O154">
        <v>3.9772599999999998</v>
      </c>
      <c r="P154" s="1">
        <v>-1.0786999999999999E-3</v>
      </c>
      <c r="Q154" s="1">
        <v>-9.3089900000000001E-4</v>
      </c>
      <c r="R154" s="1">
        <v>-0.188302</v>
      </c>
      <c r="S154" s="1">
        <v>-0.16250200000000001</v>
      </c>
      <c r="T154" s="1">
        <v>0.51600699999999999</v>
      </c>
      <c r="U154" s="1">
        <v>0.51600699999999999</v>
      </c>
      <c r="W154" s="1">
        <f t="shared" si="5"/>
        <v>1.0786999999999999E-3</v>
      </c>
      <c r="X154" s="1">
        <f t="shared" si="5"/>
        <v>9.3089900000000001E-4</v>
      </c>
      <c r="Y154">
        <f t="shared" si="6"/>
        <v>1.0047995E-3</v>
      </c>
    </row>
    <row r="155" spans="4:25" x14ac:dyDescent="0.25">
      <c r="D155" s="9">
        <v>8.0972999999999793</v>
      </c>
      <c r="E155" s="10">
        <v>5.1584093983967298E-3</v>
      </c>
      <c r="L155">
        <v>124</v>
      </c>
      <c r="M155">
        <v>6.5223100000000001</v>
      </c>
      <c r="N155">
        <v>1300</v>
      </c>
      <c r="O155">
        <v>3.98</v>
      </c>
      <c r="P155" s="1">
        <v>-9.7919700000000001E-4</v>
      </c>
      <c r="Q155" s="1">
        <v>-8.4247599999999999E-4</v>
      </c>
      <c r="R155" s="1">
        <v>-0.16250600000000001</v>
      </c>
      <c r="S155" s="1">
        <v>-0.139816</v>
      </c>
      <c r="T155" s="1">
        <v>0.45379900000000001</v>
      </c>
      <c r="U155" s="1">
        <v>0.45379900000000001</v>
      </c>
      <c r="W155" s="1">
        <f t="shared" si="5"/>
        <v>9.7919700000000001E-4</v>
      </c>
      <c r="X155" s="1">
        <f t="shared" si="5"/>
        <v>8.4247599999999999E-4</v>
      </c>
      <c r="Y155">
        <f t="shared" si="6"/>
        <v>9.108365E-4</v>
      </c>
    </row>
    <row r="156" spans="4:25" x14ac:dyDescent="0.25">
      <c r="D156" s="9">
        <v>8.1972999999999807</v>
      </c>
      <c r="E156" s="10">
        <v>2.56433928417863E-3</v>
      </c>
      <c r="L156">
        <v>125</v>
      </c>
      <c r="M156">
        <v>6.5723099999999999</v>
      </c>
      <c r="N156">
        <v>1300</v>
      </c>
      <c r="O156">
        <v>3.9824799999999998</v>
      </c>
      <c r="P156" s="1">
        <v>-8.8622400000000002E-4</v>
      </c>
      <c r="Q156" s="1">
        <v>-7.60252E-4</v>
      </c>
      <c r="R156" s="1">
        <v>-0.139819</v>
      </c>
      <c r="S156" s="1">
        <v>-0.119945</v>
      </c>
      <c r="T156" s="1">
        <v>0.39749099999999998</v>
      </c>
      <c r="U156" s="1">
        <v>0.39749099999999998</v>
      </c>
      <c r="W156" s="1">
        <f t="shared" si="5"/>
        <v>8.8622400000000002E-4</v>
      </c>
      <c r="X156" s="1">
        <f t="shared" si="5"/>
        <v>7.60252E-4</v>
      </c>
      <c r="Y156">
        <f t="shared" si="6"/>
        <v>8.2323800000000001E-4</v>
      </c>
    </row>
    <row r="157" spans="4:25" x14ac:dyDescent="0.25">
      <c r="D157" s="9">
        <v>8.2972999999999804</v>
      </c>
      <c r="E157" s="10">
        <v>3.4724845701824699E-3</v>
      </c>
      <c r="L157">
        <v>126</v>
      </c>
      <c r="M157">
        <v>6.6223099999999997</v>
      </c>
      <c r="N157">
        <v>1300</v>
      </c>
      <c r="O157">
        <v>3.9847199999999998</v>
      </c>
      <c r="P157" s="1">
        <v>-7.9973000000000002E-4</v>
      </c>
      <c r="Q157" s="1">
        <v>-6.8416099999999997E-4</v>
      </c>
      <c r="R157" s="1">
        <v>-0.119948</v>
      </c>
      <c r="S157" s="1">
        <v>-0.102614</v>
      </c>
      <c r="T157" s="1">
        <v>0.34667100000000001</v>
      </c>
      <c r="U157" s="1">
        <v>0.34667100000000001</v>
      </c>
      <c r="W157" s="1">
        <f t="shared" si="5"/>
        <v>7.9973000000000002E-4</v>
      </c>
      <c r="X157" s="1">
        <f t="shared" si="5"/>
        <v>6.8416099999999997E-4</v>
      </c>
      <c r="Y157">
        <f t="shared" si="6"/>
        <v>7.4194549999999999E-4</v>
      </c>
    </row>
    <row r="158" spans="4:25" x14ac:dyDescent="0.25">
      <c r="D158" s="9">
        <v>8.39729999999998</v>
      </c>
      <c r="E158" s="10">
        <v>4.8599090586104099E-3</v>
      </c>
      <c r="L158">
        <v>127</v>
      </c>
      <c r="M158">
        <v>6.6723100000000004</v>
      </c>
      <c r="N158">
        <v>1300</v>
      </c>
      <c r="O158">
        <v>3.98671</v>
      </c>
      <c r="P158" s="1">
        <v>-7.0169899999999996E-4</v>
      </c>
      <c r="Q158" s="1">
        <v>-5.98619E-4</v>
      </c>
      <c r="R158" s="1">
        <v>-0.102617</v>
      </c>
      <c r="S158" s="1">
        <v>-8.7542200000000001E-2</v>
      </c>
      <c r="T158" s="1">
        <v>0.30148900000000001</v>
      </c>
      <c r="U158" s="1">
        <v>0.30148900000000001</v>
      </c>
      <c r="W158" s="1">
        <f t="shared" si="5"/>
        <v>7.0169899999999996E-4</v>
      </c>
      <c r="X158" s="1">
        <f t="shared" si="5"/>
        <v>5.98619E-4</v>
      </c>
      <c r="Y158">
        <f t="shared" si="6"/>
        <v>6.5015899999999998E-4</v>
      </c>
    </row>
    <row r="159" spans="4:25" x14ac:dyDescent="0.25">
      <c r="D159" s="9">
        <v>8.4972999999999796</v>
      </c>
      <c r="E159" s="10">
        <v>3.1445436012180199E-3</v>
      </c>
      <c r="L159">
        <v>128</v>
      </c>
      <c r="M159">
        <v>6.7223100000000002</v>
      </c>
      <c r="N159">
        <v>1300</v>
      </c>
      <c r="O159">
        <v>3.9884400000000002</v>
      </c>
      <c r="P159" s="1">
        <v>-5.9863500000000003E-4</v>
      </c>
      <c r="Q159" s="1">
        <v>-5.0891E-4</v>
      </c>
      <c r="R159" s="1">
        <v>-8.75446E-2</v>
      </c>
      <c r="S159" s="1">
        <v>-7.4423100000000006E-2</v>
      </c>
      <c r="T159" s="1">
        <v>0.26242900000000002</v>
      </c>
      <c r="U159" s="1">
        <v>0.26242900000000002</v>
      </c>
      <c r="W159" s="1">
        <f t="shared" si="5"/>
        <v>5.9863500000000003E-4</v>
      </c>
      <c r="X159" s="1">
        <f t="shared" si="5"/>
        <v>5.0891E-4</v>
      </c>
      <c r="Y159">
        <f t="shared" si="6"/>
        <v>5.5377250000000007E-4</v>
      </c>
    </row>
    <row r="160" spans="4:25" x14ac:dyDescent="0.25">
      <c r="D160" s="9">
        <v>8.5972999999999793</v>
      </c>
      <c r="E160" s="10">
        <v>7.6397401571469002E-4</v>
      </c>
      <c r="L160">
        <v>129</v>
      </c>
      <c r="M160">
        <v>6.7723100000000001</v>
      </c>
      <c r="N160">
        <v>1300</v>
      </c>
      <c r="O160">
        <v>3.9899</v>
      </c>
      <c r="P160" s="1">
        <v>-5.0892500000000002E-4</v>
      </c>
      <c r="Q160" s="1">
        <v>-4.3055300000000002E-4</v>
      </c>
      <c r="R160" s="1">
        <v>-7.44253E-2</v>
      </c>
      <c r="S160" s="1">
        <v>-6.2964099999999995E-2</v>
      </c>
      <c r="T160" s="1">
        <v>0.22922300000000001</v>
      </c>
      <c r="U160" s="1">
        <v>0.22922300000000001</v>
      </c>
      <c r="W160" s="1">
        <f t="shared" si="5"/>
        <v>5.0892500000000002E-4</v>
      </c>
      <c r="X160" s="1">
        <f t="shared" si="5"/>
        <v>4.3055300000000002E-4</v>
      </c>
      <c r="Y160">
        <f t="shared" ref="Y160:Y176" si="7">-(P160+Q160)/2</f>
        <v>4.6973900000000005E-4</v>
      </c>
    </row>
    <row r="161" spans="4:25" x14ac:dyDescent="0.25">
      <c r="D161" s="9">
        <v>8.6972999999999807</v>
      </c>
      <c r="E161" s="10">
        <v>1.34887211908234E-3</v>
      </c>
      <c r="L161">
        <v>130</v>
      </c>
      <c r="M161">
        <v>6.8223099999999999</v>
      </c>
      <c r="N161">
        <v>1300</v>
      </c>
      <c r="O161">
        <v>3.9911400000000001</v>
      </c>
      <c r="P161" s="1">
        <v>-4.3056600000000001E-4</v>
      </c>
      <c r="Q161" s="1">
        <v>-3.6180000000000001E-4</v>
      </c>
      <c r="R161" s="1">
        <v>-6.2966099999999997E-2</v>
      </c>
      <c r="S161" s="1">
        <v>-5.2909699999999997E-2</v>
      </c>
      <c r="T161" s="1">
        <v>0.201129</v>
      </c>
      <c r="U161" s="1">
        <v>0.201129</v>
      </c>
      <c r="W161" s="1">
        <f t="shared" ref="W161:X176" si="8">-P161</f>
        <v>4.3056600000000001E-4</v>
      </c>
      <c r="X161" s="1">
        <f t="shared" si="8"/>
        <v>3.6180000000000001E-4</v>
      </c>
      <c r="Y161">
        <f t="shared" si="7"/>
        <v>3.9618300000000004E-4</v>
      </c>
    </row>
    <row r="162" spans="4:25" x14ac:dyDescent="0.25">
      <c r="D162" s="9">
        <v>8.7972999999999804</v>
      </c>
      <c r="E162" s="10">
        <v>1.8229805116453601E-3</v>
      </c>
      <c r="L162">
        <v>131</v>
      </c>
      <c r="M162">
        <v>6.8723099999999997</v>
      </c>
      <c r="N162">
        <v>1300</v>
      </c>
      <c r="O162">
        <v>3.9923899999999999</v>
      </c>
      <c r="P162" s="1">
        <v>-5.1570399999999997E-4</v>
      </c>
      <c r="Q162" s="1">
        <v>-4.3151099999999998E-4</v>
      </c>
      <c r="R162" s="1">
        <v>-5.2911199999999999E-2</v>
      </c>
      <c r="S162" s="1">
        <v>-4.4273E-2</v>
      </c>
      <c r="T162" s="1">
        <v>0.172763</v>
      </c>
      <c r="U162" s="1">
        <v>0.172763</v>
      </c>
      <c r="W162" s="1">
        <f t="shared" si="8"/>
        <v>5.1570399999999997E-4</v>
      </c>
      <c r="X162" s="1">
        <f t="shared" si="8"/>
        <v>4.3151099999999998E-4</v>
      </c>
      <c r="Y162">
        <f t="shared" si="7"/>
        <v>4.7360749999999997E-4</v>
      </c>
    </row>
    <row r="163" spans="4:25" x14ac:dyDescent="0.25">
      <c r="D163" s="9">
        <v>8.89729999999998</v>
      </c>
      <c r="E163" s="10">
        <v>7.2940773305906598E-4</v>
      </c>
      <c r="L163">
        <v>132</v>
      </c>
      <c r="M163">
        <v>6.9223100000000004</v>
      </c>
      <c r="N163">
        <v>1300</v>
      </c>
      <c r="O163">
        <v>3.99363</v>
      </c>
      <c r="P163" s="1">
        <v>-4.3152199999999999E-4</v>
      </c>
      <c r="Q163" s="1">
        <v>-3.6107199999999999E-4</v>
      </c>
      <c r="R163" s="1">
        <v>-4.42742E-2</v>
      </c>
      <c r="S163" s="1">
        <v>-3.7046000000000003E-2</v>
      </c>
      <c r="T163" s="1">
        <v>0.144563</v>
      </c>
      <c r="U163" s="1">
        <v>0.144563</v>
      </c>
      <c r="W163" s="1">
        <f t="shared" si="8"/>
        <v>4.3152199999999999E-4</v>
      </c>
      <c r="X163" s="1">
        <f t="shared" si="8"/>
        <v>3.6107199999999999E-4</v>
      </c>
      <c r="Y163">
        <f t="shared" si="7"/>
        <v>3.9629699999999999E-4</v>
      </c>
    </row>
    <row r="164" spans="4:25" x14ac:dyDescent="0.25">
      <c r="D164" s="9">
        <v>8.9972999999999796</v>
      </c>
      <c r="E164" s="10">
        <v>3.9371437108444898E-3</v>
      </c>
      <c r="L164">
        <v>133</v>
      </c>
      <c r="M164">
        <v>6.9723100000000002</v>
      </c>
      <c r="N164">
        <v>1300</v>
      </c>
      <c r="O164">
        <v>3.9946700000000002</v>
      </c>
      <c r="P164" s="1">
        <v>-3.6108199999999998E-4</v>
      </c>
      <c r="Q164" s="1">
        <v>-3.0213199999999999E-4</v>
      </c>
      <c r="R164" s="1">
        <v>-3.7046999999999997E-2</v>
      </c>
      <c r="S164" s="1">
        <v>-3.0998700000000001E-2</v>
      </c>
      <c r="T164" s="1">
        <v>0.120966</v>
      </c>
      <c r="U164" s="1">
        <v>0.120966</v>
      </c>
      <c r="W164" s="1">
        <f t="shared" si="8"/>
        <v>3.6108199999999998E-4</v>
      </c>
      <c r="X164" s="1">
        <f t="shared" si="8"/>
        <v>3.0213199999999999E-4</v>
      </c>
      <c r="Y164">
        <f t="shared" si="7"/>
        <v>3.3160699999999998E-4</v>
      </c>
    </row>
    <row r="165" spans="4:25" x14ac:dyDescent="0.25">
      <c r="D165" s="9">
        <v>9.0972999999999793</v>
      </c>
      <c r="E165" s="10">
        <v>2.8144988550921801E-3</v>
      </c>
      <c r="L165">
        <v>134</v>
      </c>
      <c r="M165">
        <v>7.0223100000000001</v>
      </c>
      <c r="N165">
        <v>1300</v>
      </c>
      <c r="O165">
        <v>3.9955400000000001</v>
      </c>
      <c r="P165" s="1">
        <v>-3.0214E-4</v>
      </c>
      <c r="Q165" s="1">
        <v>-2.5281199999999999E-4</v>
      </c>
      <c r="R165" s="1">
        <v>-3.0999599999999999E-2</v>
      </c>
      <c r="S165" s="1">
        <v>-2.59385E-2</v>
      </c>
      <c r="T165" s="1">
        <v>0.10122100000000001</v>
      </c>
      <c r="U165" s="1">
        <v>0.10122100000000001</v>
      </c>
      <c r="W165" s="1">
        <f t="shared" si="8"/>
        <v>3.0214E-4</v>
      </c>
      <c r="X165" s="1">
        <f t="shared" si="8"/>
        <v>2.5281199999999999E-4</v>
      </c>
      <c r="Y165">
        <f t="shared" si="7"/>
        <v>2.7747600000000002E-4</v>
      </c>
    </row>
    <row r="166" spans="4:25" x14ac:dyDescent="0.25">
      <c r="D166" s="9">
        <v>9.1972999999999807</v>
      </c>
      <c r="E166" s="10">
        <v>2.2170796709195199E-3</v>
      </c>
      <c r="L166">
        <v>135</v>
      </c>
      <c r="M166">
        <v>7.0723099999999999</v>
      </c>
      <c r="N166">
        <v>1300</v>
      </c>
      <c r="O166">
        <v>3.99627</v>
      </c>
      <c r="P166" s="1">
        <v>-2.5282000000000001E-4</v>
      </c>
      <c r="Q166" s="1">
        <v>-2.1154400000000001E-4</v>
      </c>
      <c r="R166" s="1">
        <v>-2.5939299999999998E-2</v>
      </c>
      <c r="S166" s="1">
        <v>-2.1704399999999999E-2</v>
      </c>
      <c r="T166" s="1">
        <v>8.4698800000000005E-2</v>
      </c>
      <c r="U166" s="1">
        <v>8.4698800000000005E-2</v>
      </c>
      <c r="W166" s="1">
        <f t="shared" si="8"/>
        <v>2.5282000000000001E-4</v>
      </c>
      <c r="X166" s="1">
        <f t="shared" si="8"/>
        <v>2.1154400000000001E-4</v>
      </c>
      <c r="Y166">
        <f t="shared" si="7"/>
        <v>2.3218199999999999E-4</v>
      </c>
    </row>
    <row r="167" spans="4:25" x14ac:dyDescent="0.25">
      <c r="D167" s="9">
        <v>9.2972999999999697</v>
      </c>
      <c r="E167" s="10">
        <v>2.1817026770555499E-3</v>
      </c>
      <c r="L167">
        <v>136</v>
      </c>
      <c r="M167">
        <v>7.1223099999999997</v>
      </c>
      <c r="N167">
        <v>1300</v>
      </c>
      <c r="O167">
        <v>3.99688</v>
      </c>
      <c r="P167" s="1">
        <v>-2.1155100000000001E-4</v>
      </c>
      <c r="Q167" s="1">
        <v>-1.7701199999999999E-4</v>
      </c>
      <c r="R167" s="1">
        <v>-2.1705100000000001E-2</v>
      </c>
      <c r="S167" s="1">
        <v>-1.8161400000000001E-2</v>
      </c>
      <c r="T167" s="1">
        <v>7.0873500000000006E-2</v>
      </c>
      <c r="U167" s="1">
        <v>7.0873500000000006E-2</v>
      </c>
      <c r="W167" s="1">
        <f t="shared" si="8"/>
        <v>2.1155100000000001E-4</v>
      </c>
      <c r="X167" s="1">
        <f t="shared" si="8"/>
        <v>1.7701199999999999E-4</v>
      </c>
      <c r="Y167">
        <f t="shared" si="7"/>
        <v>1.9428149999999999E-4</v>
      </c>
    </row>
    <row r="168" spans="4:25" x14ac:dyDescent="0.25">
      <c r="D168" s="9">
        <v>9.39729999999998</v>
      </c>
      <c r="E168" s="10">
        <v>2.8165100516731102E-3</v>
      </c>
      <c r="L168">
        <v>137</v>
      </c>
      <c r="M168">
        <v>7.1723100000000004</v>
      </c>
      <c r="N168">
        <v>1300</v>
      </c>
      <c r="O168">
        <v>3.9973900000000002</v>
      </c>
      <c r="P168" s="1">
        <v>-1.77018E-4</v>
      </c>
      <c r="Q168" s="1">
        <v>-1.4811699999999999E-4</v>
      </c>
      <c r="R168" s="1">
        <v>-1.8162000000000001E-2</v>
      </c>
      <c r="S168" s="1">
        <v>-1.51968E-2</v>
      </c>
      <c r="T168" s="1">
        <v>5.9304900000000001E-2</v>
      </c>
      <c r="U168" s="1">
        <v>5.9304900000000001E-2</v>
      </c>
      <c r="W168" s="1">
        <f t="shared" si="8"/>
        <v>1.77018E-4</v>
      </c>
      <c r="X168" s="1">
        <f t="shared" si="8"/>
        <v>1.4811699999999999E-4</v>
      </c>
      <c r="Y168">
        <f t="shared" si="7"/>
        <v>1.625675E-4</v>
      </c>
    </row>
    <row r="169" spans="4:25" x14ac:dyDescent="0.25">
      <c r="D169" s="9">
        <v>9.4972999999999708</v>
      </c>
      <c r="E169" s="10">
        <v>5.7075327970791895E-4</v>
      </c>
      <c r="L169">
        <v>138</v>
      </c>
      <c r="M169">
        <v>7.2223100000000002</v>
      </c>
      <c r="N169">
        <v>1300</v>
      </c>
      <c r="O169">
        <v>3.9978099999999999</v>
      </c>
      <c r="P169" s="1">
        <v>-1.4812199999999999E-4</v>
      </c>
      <c r="Q169" s="1">
        <v>-1.2393899999999999E-4</v>
      </c>
      <c r="R169" s="1">
        <v>-1.51973E-2</v>
      </c>
      <c r="S169" s="1">
        <v>-1.2716099999999999E-2</v>
      </c>
      <c r="T169" s="1">
        <v>4.9624700000000001E-2</v>
      </c>
      <c r="U169" s="1">
        <v>4.9624700000000001E-2</v>
      </c>
      <c r="W169" s="1">
        <f t="shared" si="8"/>
        <v>1.4812199999999999E-4</v>
      </c>
      <c r="X169" s="1">
        <f t="shared" si="8"/>
        <v>1.2393899999999999E-4</v>
      </c>
      <c r="Y169">
        <f t="shared" si="7"/>
        <v>1.3603049999999999E-4</v>
      </c>
    </row>
    <row r="170" spans="4:25" x14ac:dyDescent="0.25">
      <c r="D170" s="9">
        <v>9.5972999999999793</v>
      </c>
      <c r="E170" s="10">
        <v>2.7918929424142901E-3</v>
      </c>
      <c r="L170">
        <v>139</v>
      </c>
      <c r="M170">
        <v>7.2723100000000001</v>
      </c>
      <c r="N170">
        <v>1300</v>
      </c>
      <c r="O170">
        <v>3.99817</v>
      </c>
      <c r="P170" s="1">
        <v>-1.23943E-4</v>
      </c>
      <c r="Q170" s="1">
        <v>-1.03707E-4</v>
      </c>
      <c r="R170" s="1">
        <v>-1.27166E-2</v>
      </c>
      <c r="S170" s="1">
        <v>-1.06403E-2</v>
      </c>
      <c r="T170" s="1">
        <v>4.1524499999999999E-2</v>
      </c>
      <c r="U170" s="1">
        <v>4.1524499999999999E-2</v>
      </c>
      <c r="W170" s="1">
        <f t="shared" si="8"/>
        <v>1.23943E-4</v>
      </c>
      <c r="X170" s="1">
        <f t="shared" si="8"/>
        <v>1.03707E-4</v>
      </c>
      <c r="Y170">
        <f t="shared" si="7"/>
        <v>1.13825E-4</v>
      </c>
    </row>
    <row r="171" spans="4:25" x14ac:dyDescent="0.25">
      <c r="D171" s="9">
        <v>9.6972999999999701</v>
      </c>
      <c r="E171" s="10">
        <v>1.4892606554609E-3</v>
      </c>
      <c r="L171">
        <v>140</v>
      </c>
      <c r="M171">
        <v>7.3223099999999999</v>
      </c>
      <c r="N171">
        <v>1300</v>
      </c>
      <c r="O171">
        <v>3.9984700000000002</v>
      </c>
      <c r="P171" s="1">
        <v>-1.03711E-4</v>
      </c>
      <c r="Q171" s="1">
        <v>-8.6778099999999995E-5</v>
      </c>
      <c r="R171" s="1">
        <v>-1.0640800000000001E-2</v>
      </c>
      <c r="S171" s="1">
        <v>-8.9034400000000003E-3</v>
      </c>
      <c r="T171" s="1">
        <v>3.4746600000000002E-2</v>
      </c>
      <c r="U171" s="1">
        <v>3.4746600000000002E-2</v>
      </c>
      <c r="W171" s="1">
        <f t="shared" si="8"/>
        <v>1.03711E-4</v>
      </c>
      <c r="X171" s="1">
        <f t="shared" si="8"/>
        <v>8.6778099999999995E-5</v>
      </c>
      <c r="Y171">
        <f t="shared" si="7"/>
        <v>9.5244549999999996E-5</v>
      </c>
    </row>
    <row r="172" spans="4:25" x14ac:dyDescent="0.25">
      <c r="D172" s="9">
        <v>9.7972999999999697</v>
      </c>
      <c r="E172" s="10">
        <v>3.1577033127338102E-3</v>
      </c>
      <c r="L172">
        <v>141</v>
      </c>
      <c r="M172">
        <v>7.3723099999999997</v>
      </c>
      <c r="N172">
        <v>1300</v>
      </c>
      <c r="O172">
        <v>3.9987200000000001</v>
      </c>
      <c r="P172" s="1">
        <v>-8.6781700000000003E-5</v>
      </c>
      <c r="Q172" s="1">
        <v>-7.2612699999999997E-5</v>
      </c>
      <c r="R172" s="1">
        <v>-8.9038099999999998E-3</v>
      </c>
      <c r="S172" s="1">
        <v>-7.4500599999999997E-3</v>
      </c>
      <c r="T172" s="1">
        <v>2.9075E-2</v>
      </c>
      <c r="U172" s="1">
        <v>2.9075E-2</v>
      </c>
      <c r="W172" s="1">
        <f t="shared" si="8"/>
        <v>8.6781700000000003E-5</v>
      </c>
      <c r="X172" s="1">
        <f t="shared" si="8"/>
        <v>7.2612699999999997E-5</v>
      </c>
      <c r="Y172">
        <f t="shared" si="7"/>
        <v>7.9697200000000007E-5</v>
      </c>
    </row>
    <row r="173" spans="4:25" ht="15.75" thickBot="1" x14ac:dyDescent="0.3">
      <c r="D173" s="11">
        <v>9.8472999999999704</v>
      </c>
      <c r="E173" s="12">
        <v>0</v>
      </c>
      <c r="L173">
        <v>142</v>
      </c>
      <c r="M173">
        <v>7.4223100000000004</v>
      </c>
      <c r="N173">
        <v>1300</v>
      </c>
      <c r="O173">
        <v>3.9989300000000001</v>
      </c>
      <c r="P173" s="1">
        <v>-7.2615799999999997E-5</v>
      </c>
      <c r="Q173" s="1">
        <v>-6.07595E-5</v>
      </c>
      <c r="R173" s="1">
        <v>-7.4503800000000004E-3</v>
      </c>
      <c r="S173" s="1">
        <v>-6.2339300000000004E-3</v>
      </c>
      <c r="T173" s="1">
        <v>2.4329199999999999E-2</v>
      </c>
      <c r="U173" s="1">
        <v>2.4329199999999999E-2</v>
      </c>
      <c r="W173" s="1">
        <f t="shared" si="8"/>
        <v>7.2615799999999997E-5</v>
      </c>
      <c r="X173" s="1">
        <f t="shared" si="8"/>
        <v>6.07595E-5</v>
      </c>
      <c r="Y173">
        <f t="shared" si="7"/>
        <v>6.6687649999999998E-5</v>
      </c>
    </row>
    <row r="174" spans="4:25" x14ac:dyDescent="0.25">
      <c r="L174">
        <v>143</v>
      </c>
      <c r="M174">
        <v>7.4723100000000002</v>
      </c>
      <c r="N174">
        <v>1300</v>
      </c>
      <c r="O174">
        <v>3.9990999999999999</v>
      </c>
      <c r="P174" s="1">
        <v>-6.0762299999999999E-5</v>
      </c>
      <c r="Q174" s="1">
        <v>-5.0841299999999997E-5</v>
      </c>
      <c r="R174" s="1">
        <v>-6.2342099999999996E-3</v>
      </c>
      <c r="S174" s="1">
        <v>-5.21631E-3</v>
      </c>
      <c r="T174" s="1">
        <v>2.0358000000000001E-2</v>
      </c>
      <c r="U174" s="1">
        <v>2.0358000000000001E-2</v>
      </c>
      <c r="W174" s="1">
        <f t="shared" si="8"/>
        <v>6.0762299999999999E-5</v>
      </c>
      <c r="X174" s="1">
        <f t="shared" si="8"/>
        <v>5.0841299999999997E-5</v>
      </c>
      <c r="Y174">
        <f t="shared" si="7"/>
        <v>5.5801799999999998E-5</v>
      </c>
    </row>
    <row r="175" spans="4:25" x14ac:dyDescent="0.25">
      <c r="D175" s="3" t="s">
        <v>9</v>
      </c>
      <c r="E175" s="3"/>
      <c r="L175">
        <v>144</v>
      </c>
      <c r="M175">
        <v>7.5223100000000001</v>
      </c>
      <c r="N175">
        <v>1300</v>
      </c>
      <c r="O175">
        <v>3.99925</v>
      </c>
      <c r="P175" s="1">
        <v>-5.0843700000000002E-5</v>
      </c>
      <c r="Q175" s="1">
        <v>-4.2542E-5</v>
      </c>
      <c r="R175" s="1">
        <v>-5.2165600000000003E-3</v>
      </c>
      <c r="S175" s="1">
        <v>-4.3648100000000002E-3</v>
      </c>
      <c r="T175" s="1">
        <v>1.7035000000000002E-2</v>
      </c>
      <c r="U175" s="1">
        <v>1.7035000000000002E-2</v>
      </c>
      <c r="W175" s="1">
        <f t="shared" si="8"/>
        <v>5.0843700000000002E-5</v>
      </c>
      <c r="X175" s="1">
        <f t="shared" si="8"/>
        <v>4.2542E-5</v>
      </c>
      <c r="Y175">
        <f t="shared" si="7"/>
        <v>4.6692849999999998E-5</v>
      </c>
    </row>
    <row r="176" spans="4:25" x14ac:dyDescent="0.25">
      <c r="D176" s="3"/>
      <c r="E176" s="3"/>
      <c r="L176">
        <v>145</v>
      </c>
      <c r="M176">
        <v>7.5723099999999999</v>
      </c>
      <c r="N176">
        <v>1300</v>
      </c>
      <c r="O176">
        <v>3.9993699999999999</v>
      </c>
      <c r="P176" s="1">
        <v>-4.2544199999999998E-5</v>
      </c>
      <c r="Q176" s="1">
        <v>-3.5597599999999999E-5</v>
      </c>
      <c r="R176" s="1">
        <v>-4.3650299999999998E-3</v>
      </c>
      <c r="S176" s="1">
        <v>-3.6523100000000002E-3</v>
      </c>
      <c r="T176" s="1">
        <v>1.42544E-2</v>
      </c>
      <c r="U176" s="1">
        <v>1.42544E-2</v>
      </c>
      <c r="W176" s="1">
        <f t="shared" si="8"/>
        <v>4.2544199999999998E-5</v>
      </c>
      <c r="X176" s="1">
        <f t="shared" si="8"/>
        <v>3.5597599999999999E-5</v>
      </c>
      <c r="Y176">
        <f t="shared" si="7"/>
        <v>3.9070899999999999E-5</v>
      </c>
    </row>
    <row r="177" spans="4:25" x14ac:dyDescent="0.25">
      <c r="D177" s="3" t="s">
        <v>10</v>
      </c>
      <c r="E177" s="3"/>
      <c r="L177">
        <v>146</v>
      </c>
      <c r="M177">
        <v>7.6223099999999997</v>
      </c>
      <c r="N177">
        <v>1300</v>
      </c>
      <c r="O177">
        <v>3.9994700000000001</v>
      </c>
      <c r="P177" s="1">
        <v>-3.5599399999999997E-5</v>
      </c>
      <c r="Q177" s="1">
        <v>-2.9786700000000001E-5</v>
      </c>
      <c r="R177" s="1">
        <v>-3.6524999999999999E-3</v>
      </c>
      <c r="S177" s="1">
        <v>-3.0561099999999999E-3</v>
      </c>
      <c r="T177" s="1">
        <v>1.1927699999999999E-2</v>
      </c>
      <c r="U177" s="1">
        <v>1.1927699999999999E-2</v>
      </c>
      <c r="W177" s="1">
        <f t="shared" ref="W177:W221" si="9">-P177</f>
        <v>3.5599399999999997E-5</v>
      </c>
      <c r="X177" s="1">
        <f t="shared" ref="X177:X221" si="10">-Q177</f>
        <v>2.9786700000000001E-5</v>
      </c>
      <c r="Y177">
        <f t="shared" ref="Y177:Y221" si="11">-(P177+Q177)/2</f>
        <v>3.2693049999999997E-5</v>
      </c>
    </row>
    <row r="178" spans="4:25" x14ac:dyDescent="0.25">
      <c r="D178" s="3" t="s">
        <v>15</v>
      </c>
      <c r="E178" s="3"/>
      <c r="L178">
        <v>147</v>
      </c>
      <c r="M178">
        <v>7.6723100000000004</v>
      </c>
      <c r="N178">
        <v>1300</v>
      </c>
      <c r="O178">
        <v>3.9995599999999998</v>
      </c>
      <c r="P178" s="1">
        <v>-2.9788300000000001E-5</v>
      </c>
      <c r="Q178" s="1">
        <v>-2.4924400000000001E-5</v>
      </c>
      <c r="R178" s="1">
        <v>-3.0562800000000002E-3</v>
      </c>
      <c r="S178" s="1">
        <v>-2.5572400000000001E-3</v>
      </c>
      <c r="T178" s="1">
        <v>9.9808199999999996E-3</v>
      </c>
      <c r="U178" s="1">
        <v>9.9808199999999996E-3</v>
      </c>
      <c r="W178" s="1">
        <f t="shared" si="9"/>
        <v>2.9788300000000001E-5</v>
      </c>
      <c r="X178" s="1">
        <f t="shared" si="10"/>
        <v>2.4924400000000001E-5</v>
      </c>
      <c r="Y178">
        <f t="shared" si="11"/>
        <v>2.7356350000000001E-5</v>
      </c>
    </row>
    <row r="179" spans="4:25" x14ac:dyDescent="0.25">
      <c r="D179" s="3" t="s">
        <v>12</v>
      </c>
      <c r="E179" s="3"/>
      <c r="L179">
        <v>148</v>
      </c>
      <c r="M179">
        <v>7.7223100000000002</v>
      </c>
      <c r="N179">
        <v>1300</v>
      </c>
      <c r="O179">
        <v>3.9996299999999998</v>
      </c>
      <c r="P179" s="1">
        <v>-2.4925800000000001E-5</v>
      </c>
      <c r="Q179" s="1">
        <v>-2.0855800000000001E-5</v>
      </c>
      <c r="R179" s="1">
        <v>-2.5573800000000002E-3</v>
      </c>
      <c r="S179" s="1">
        <v>-2.1397999999999999E-3</v>
      </c>
      <c r="T179" s="1">
        <v>8.3516900000000002E-3</v>
      </c>
      <c r="U179" s="1">
        <v>8.3516900000000002E-3</v>
      </c>
      <c r="W179" s="1">
        <f t="shared" si="9"/>
        <v>2.4925800000000001E-5</v>
      </c>
      <c r="X179" s="1">
        <f t="shared" si="10"/>
        <v>2.0855800000000001E-5</v>
      </c>
      <c r="Y179">
        <f t="shared" si="11"/>
        <v>2.2890800000000001E-5</v>
      </c>
    </row>
    <row r="180" spans="4:25" ht="15.75" thickBot="1" x14ac:dyDescent="0.3">
      <c r="D180" s="4"/>
      <c r="E180" s="4"/>
      <c r="L180">
        <v>149</v>
      </c>
      <c r="M180">
        <v>7.7723100000000001</v>
      </c>
      <c r="N180">
        <v>1300</v>
      </c>
      <c r="O180">
        <v>3.9996900000000002</v>
      </c>
      <c r="P180" s="1">
        <v>-2.0857E-5</v>
      </c>
      <c r="Q180" s="1">
        <v>-1.74513E-5</v>
      </c>
      <c r="R180" s="1">
        <v>-2.13993E-3</v>
      </c>
      <c r="S180" s="1">
        <v>-1.7905E-3</v>
      </c>
      <c r="T180" s="1">
        <v>6.98848E-3</v>
      </c>
      <c r="U180" s="1">
        <v>6.98848E-3</v>
      </c>
      <c r="W180" s="1">
        <f t="shared" si="9"/>
        <v>2.0857E-5</v>
      </c>
      <c r="X180" s="1">
        <f t="shared" si="10"/>
        <v>1.74513E-5</v>
      </c>
      <c r="Y180">
        <f t="shared" si="11"/>
        <v>1.915415E-5</v>
      </c>
    </row>
    <row r="181" spans="4:25" ht="15.75" thickBot="1" x14ac:dyDescent="0.3">
      <c r="D181" s="5" t="s">
        <v>13</v>
      </c>
      <c r="E181" s="6" t="s">
        <v>14</v>
      </c>
      <c r="L181">
        <v>150</v>
      </c>
      <c r="M181">
        <v>7.8223099999999999</v>
      </c>
      <c r="N181">
        <v>1300</v>
      </c>
      <c r="O181">
        <v>3.9997400000000001</v>
      </c>
      <c r="P181" s="1">
        <v>-1.7452399999999999E-5</v>
      </c>
      <c r="Q181" s="1">
        <v>-1.46026E-5</v>
      </c>
      <c r="R181" s="1">
        <v>-1.79061E-3</v>
      </c>
      <c r="S181" s="1">
        <v>-1.49822E-3</v>
      </c>
      <c r="T181" s="1">
        <v>5.8477800000000003E-3</v>
      </c>
      <c r="U181" s="1">
        <v>5.8477800000000003E-3</v>
      </c>
      <c r="W181" s="1">
        <f t="shared" si="9"/>
        <v>1.7452399999999999E-5</v>
      </c>
      <c r="X181" s="1">
        <f t="shared" si="10"/>
        <v>1.46026E-5</v>
      </c>
      <c r="Y181">
        <f t="shared" si="11"/>
        <v>1.6027499999999999E-5</v>
      </c>
    </row>
    <row r="182" spans="4:25" x14ac:dyDescent="0.25">
      <c r="D182" s="7">
        <v>0</v>
      </c>
      <c r="E182" s="8">
        <v>2.4373714864795301E-3</v>
      </c>
      <c r="L182">
        <v>151</v>
      </c>
      <c r="M182">
        <v>7.8723099999999997</v>
      </c>
      <c r="N182">
        <v>1300</v>
      </c>
      <c r="O182">
        <v>3.9997799999999999</v>
      </c>
      <c r="P182" s="1">
        <v>-1.46035E-5</v>
      </c>
      <c r="Q182" s="1">
        <v>-1.2218899999999999E-5</v>
      </c>
      <c r="R182" s="1">
        <v>-1.49832E-3</v>
      </c>
      <c r="S182" s="1">
        <v>-1.25366E-3</v>
      </c>
      <c r="T182" s="1">
        <v>4.8932699999999999E-3</v>
      </c>
      <c r="U182" s="1">
        <v>4.8932699999999999E-3</v>
      </c>
      <c r="W182" s="1">
        <f t="shared" si="9"/>
        <v>1.46035E-5</v>
      </c>
      <c r="X182" s="1">
        <f t="shared" si="10"/>
        <v>1.2218899999999999E-5</v>
      </c>
      <c r="Y182">
        <f t="shared" si="11"/>
        <v>1.34112E-5</v>
      </c>
    </row>
    <row r="183" spans="4:25" x14ac:dyDescent="0.25">
      <c r="D183" s="9">
        <v>5.39416666666667E-2</v>
      </c>
      <c r="E183" s="10">
        <v>2.38816370673873E-3</v>
      </c>
      <c r="L183">
        <v>152</v>
      </c>
      <c r="M183">
        <v>7.9223100000000004</v>
      </c>
      <c r="N183">
        <v>1300</v>
      </c>
      <c r="O183">
        <v>3.9998200000000002</v>
      </c>
      <c r="P183" s="1">
        <v>-1.2219699999999999E-5</v>
      </c>
      <c r="Q183" s="1">
        <v>-1.02243E-5</v>
      </c>
      <c r="R183" s="1">
        <v>-1.2537399999999999E-3</v>
      </c>
      <c r="S183" s="1">
        <v>-1.04901E-3</v>
      </c>
      <c r="T183" s="1">
        <v>4.0945699999999996E-3</v>
      </c>
      <c r="U183" s="1">
        <v>4.0945699999999996E-3</v>
      </c>
      <c r="W183" s="1">
        <f t="shared" si="9"/>
        <v>1.2219699999999999E-5</v>
      </c>
      <c r="X183" s="1">
        <f t="shared" si="10"/>
        <v>1.02243E-5</v>
      </c>
      <c r="Y183">
        <f t="shared" si="11"/>
        <v>1.1221999999999999E-5</v>
      </c>
    </row>
    <row r="184" spans="4:25" x14ac:dyDescent="0.25">
      <c r="D184" s="9">
        <v>0.161825</v>
      </c>
      <c r="E184" s="10">
        <v>2.2917355154795601E-3</v>
      </c>
      <c r="L184">
        <v>153</v>
      </c>
      <c r="M184">
        <v>7.9723100000000002</v>
      </c>
      <c r="N184">
        <v>1300</v>
      </c>
      <c r="O184">
        <v>3.9998499999999999</v>
      </c>
      <c r="P184" s="1">
        <v>-1.0225E-5</v>
      </c>
      <c r="Q184" s="1">
        <v>-8.5552900000000002E-6</v>
      </c>
      <c r="R184" s="1">
        <v>-1.04908E-3</v>
      </c>
      <c r="S184" s="1">
        <v>-8.7777299999999999E-4</v>
      </c>
      <c r="T184" s="1">
        <v>3.4262400000000001E-3</v>
      </c>
      <c r="U184" s="1">
        <v>3.4262400000000001E-3</v>
      </c>
      <c r="W184" s="1">
        <f t="shared" si="9"/>
        <v>1.0225E-5</v>
      </c>
      <c r="X184" s="1">
        <f t="shared" si="10"/>
        <v>8.5552900000000002E-6</v>
      </c>
      <c r="Y184">
        <f t="shared" si="11"/>
        <v>9.3901449999999999E-6</v>
      </c>
    </row>
    <row r="185" spans="4:25" x14ac:dyDescent="0.25">
      <c r="D185" s="9">
        <v>0.26970833333333299</v>
      </c>
      <c r="E185" s="10">
        <v>2.1922870119148799E-3</v>
      </c>
      <c r="L185">
        <v>154</v>
      </c>
      <c r="M185">
        <v>8.0223099999999992</v>
      </c>
      <c r="N185">
        <v>1300</v>
      </c>
      <c r="O185">
        <v>3.99987</v>
      </c>
      <c r="P185" s="1">
        <v>-8.5559000000000005E-6</v>
      </c>
      <c r="Q185" s="1">
        <v>-7.15874E-6</v>
      </c>
      <c r="R185" s="1">
        <v>-8.77836E-4</v>
      </c>
      <c r="S185" s="1">
        <v>-7.3448600000000001E-4</v>
      </c>
      <c r="T185" s="1">
        <v>2.8669899999999998E-3</v>
      </c>
      <c r="U185" s="1">
        <v>2.8669899999999998E-3</v>
      </c>
      <c r="W185" s="1">
        <f t="shared" si="9"/>
        <v>8.5559000000000005E-6</v>
      </c>
      <c r="X185" s="1">
        <f t="shared" si="10"/>
        <v>7.15874E-6</v>
      </c>
      <c r="Y185">
        <f t="shared" si="11"/>
        <v>7.8573199999999998E-6</v>
      </c>
    </row>
    <row r="186" spans="4:25" x14ac:dyDescent="0.25">
      <c r="D186" s="9">
        <v>0.37759166666666699</v>
      </c>
      <c r="E186" s="10">
        <v>2.09725844184196E-3</v>
      </c>
      <c r="L186">
        <v>155</v>
      </c>
      <c r="M186" s="1">
        <v>8.0723099999999999</v>
      </c>
      <c r="N186" s="1">
        <v>1300</v>
      </c>
      <c r="O186" s="1">
        <v>3.9998900000000002</v>
      </c>
      <c r="P186" s="1">
        <v>-7.1592699999999998E-6</v>
      </c>
      <c r="Q186" s="1">
        <v>-5.9901499999999997E-6</v>
      </c>
      <c r="R186" s="1">
        <v>-7.3454100000000001E-4</v>
      </c>
      <c r="S186" s="1">
        <v>-6.1458900000000002E-4</v>
      </c>
      <c r="T186" s="1">
        <v>2.3990299999999999E-3</v>
      </c>
      <c r="U186" s="1">
        <v>2.3990299999999999E-3</v>
      </c>
      <c r="W186" s="1">
        <f t="shared" si="9"/>
        <v>7.1592699999999998E-6</v>
      </c>
      <c r="X186" s="1">
        <f t="shared" si="10"/>
        <v>5.9901499999999997E-6</v>
      </c>
      <c r="Y186">
        <f t="shared" si="11"/>
        <v>6.5747099999999998E-6</v>
      </c>
    </row>
    <row r="187" spans="4:25" x14ac:dyDescent="0.25">
      <c r="D187" s="9">
        <v>0.48547499999999999</v>
      </c>
      <c r="E187" s="10">
        <v>2.0000199050231502E-3</v>
      </c>
      <c r="L187">
        <v>156</v>
      </c>
      <c r="M187">
        <v>8.1223100000000006</v>
      </c>
      <c r="N187">
        <v>1300</v>
      </c>
      <c r="O187" s="1">
        <v>3.9999099999999999</v>
      </c>
      <c r="P187" s="1">
        <v>-5.9906099999999997E-6</v>
      </c>
      <c r="Q187" s="1">
        <v>-5.01232E-6</v>
      </c>
      <c r="R187" s="1">
        <v>-6.1463700000000002E-4</v>
      </c>
      <c r="S187" s="1">
        <v>-5.1426399999999995E-4</v>
      </c>
      <c r="T187" s="1">
        <v>2.00745E-3</v>
      </c>
      <c r="U187" s="1">
        <v>2.00745E-3</v>
      </c>
      <c r="W187" s="1">
        <f t="shared" si="9"/>
        <v>5.9906099999999997E-6</v>
      </c>
      <c r="X187" s="1">
        <f t="shared" si="10"/>
        <v>5.01232E-6</v>
      </c>
      <c r="Y187">
        <f t="shared" si="11"/>
        <v>5.5014649999999999E-6</v>
      </c>
    </row>
    <row r="188" spans="4:25" x14ac:dyDescent="0.25">
      <c r="D188" s="9">
        <v>0.59335833333333299</v>
      </c>
      <c r="E188" s="10">
        <v>1.9049913349502301E-3</v>
      </c>
      <c r="L188">
        <v>157</v>
      </c>
      <c r="M188">
        <v>8.1723099999999995</v>
      </c>
      <c r="N188">
        <v>1300</v>
      </c>
      <c r="O188" s="1">
        <v>3.99993</v>
      </c>
      <c r="P188" s="1">
        <v>-5.01272E-6</v>
      </c>
      <c r="Q188" s="1">
        <v>-4.1941100000000001E-6</v>
      </c>
      <c r="R188" s="1">
        <v>-5.1430499999999995E-4</v>
      </c>
      <c r="S188" s="1">
        <v>-4.3031599999999998E-4</v>
      </c>
      <c r="T188" s="1">
        <v>1.67979E-3</v>
      </c>
      <c r="U188" s="1">
        <v>1.67979E-3</v>
      </c>
      <c r="W188" s="1">
        <f t="shared" si="9"/>
        <v>5.01272E-6</v>
      </c>
      <c r="X188" s="1">
        <f t="shared" si="10"/>
        <v>4.1941100000000001E-6</v>
      </c>
      <c r="Y188">
        <f t="shared" si="11"/>
        <v>4.603415E-6</v>
      </c>
    </row>
    <row r="189" spans="4:25" x14ac:dyDescent="0.25">
      <c r="D189" s="9">
        <v>0.67230000000000001</v>
      </c>
      <c r="E189" s="10">
        <v>1.9288063049316399E-2</v>
      </c>
      <c r="L189">
        <v>158</v>
      </c>
      <c r="M189">
        <v>8.2223100000000002</v>
      </c>
      <c r="N189">
        <v>1300</v>
      </c>
      <c r="O189" s="1">
        <v>3.9999400000000001</v>
      </c>
      <c r="P189" s="1">
        <v>-4.19446E-6</v>
      </c>
      <c r="Q189" s="1">
        <v>-3.5094600000000002E-6</v>
      </c>
      <c r="R189" s="1">
        <v>-4.3035099999999999E-4</v>
      </c>
      <c r="S189" s="1">
        <v>-3.6006999999999999E-4</v>
      </c>
      <c r="T189" s="1">
        <v>1.4056100000000001E-3</v>
      </c>
      <c r="U189" s="1">
        <v>1.4056100000000001E-3</v>
      </c>
      <c r="W189" s="1">
        <f t="shared" si="9"/>
        <v>4.19446E-6</v>
      </c>
      <c r="X189" s="1">
        <f t="shared" si="10"/>
        <v>3.5094600000000002E-6</v>
      </c>
      <c r="Y189">
        <f t="shared" si="11"/>
        <v>3.8519600000000003E-6</v>
      </c>
    </row>
    <row r="190" spans="4:25" x14ac:dyDescent="0.25">
      <c r="D190" s="9">
        <v>0.72230000000000005</v>
      </c>
      <c r="E190" s="10">
        <v>1.9259452819824201E-2</v>
      </c>
      <c r="L190">
        <v>159</v>
      </c>
      <c r="M190">
        <v>8.2723099999999992</v>
      </c>
      <c r="N190">
        <v>1300</v>
      </c>
      <c r="O190" s="1">
        <v>3.9999500000000001</v>
      </c>
      <c r="P190" s="1">
        <v>-3.50976E-6</v>
      </c>
      <c r="Q190" s="1">
        <v>-2.93657E-6</v>
      </c>
      <c r="R190" s="1">
        <v>-3.6010099999999999E-4</v>
      </c>
      <c r="S190" s="1">
        <v>-3.0129199999999999E-4</v>
      </c>
      <c r="T190" s="1">
        <v>1.1761899999999999E-3</v>
      </c>
      <c r="U190" s="1">
        <v>1.1761899999999999E-3</v>
      </c>
      <c r="W190" s="1">
        <f t="shared" si="9"/>
        <v>3.50976E-6</v>
      </c>
      <c r="X190" s="1">
        <f t="shared" si="10"/>
        <v>2.93657E-6</v>
      </c>
      <c r="Y190">
        <f t="shared" si="11"/>
        <v>3.223165E-6</v>
      </c>
    </row>
    <row r="191" spans="4:25" x14ac:dyDescent="0.25">
      <c r="D191" s="9">
        <v>0.77229999999999999</v>
      </c>
      <c r="E191" s="10">
        <v>1.922607421875E-2</v>
      </c>
      <c r="L191">
        <v>160</v>
      </c>
      <c r="M191">
        <v>8.3223099999999999</v>
      </c>
      <c r="N191">
        <v>1300</v>
      </c>
      <c r="O191" s="1">
        <v>3.9999600000000002</v>
      </c>
      <c r="P191" s="1">
        <v>-2.93683E-6</v>
      </c>
      <c r="Q191" s="1">
        <v>-2.4571900000000001E-6</v>
      </c>
      <c r="R191" s="1">
        <v>-3.0131800000000002E-4</v>
      </c>
      <c r="S191" s="1">
        <v>-2.5210800000000002E-4</v>
      </c>
      <c r="T191" s="1">
        <v>9.8421199999999993E-4</v>
      </c>
      <c r="U191" s="1">
        <v>9.8421199999999993E-4</v>
      </c>
      <c r="W191" s="1">
        <f t="shared" si="9"/>
        <v>2.93683E-6</v>
      </c>
      <c r="X191" s="1">
        <f t="shared" si="10"/>
        <v>2.4571900000000001E-6</v>
      </c>
      <c r="Y191">
        <f t="shared" si="11"/>
        <v>2.69701E-6</v>
      </c>
    </row>
    <row r="192" spans="4:25" x14ac:dyDescent="0.25">
      <c r="D192" s="9">
        <v>0.82230000000000003</v>
      </c>
      <c r="E192" s="10">
        <v>1.9187927246093799E-2</v>
      </c>
      <c r="L192">
        <v>161</v>
      </c>
      <c r="M192">
        <v>8.3723100000000006</v>
      </c>
      <c r="N192">
        <v>1300</v>
      </c>
      <c r="O192" s="1">
        <v>3.9999600000000002</v>
      </c>
      <c r="P192" s="1">
        <v>-2.4574099999999998E-6</v>
      </c>
      <c r="Q192" s="1">
        <v>-2.0560599999999998E-6</v>
      </c>
      <c r="R192" s="1">
        <v>-2.52131E-4</v>
      </c>
      <c r="S192" s="1">
        <v>-2.1095200000000001E-4</v>
      </c>
      <c r="T192" s="1">
        <v>8.2357399999999999E-4</v>
      </c>
      <c r="U192" s="1">
        <v>8.2357399999999999E-4</v>
      </c>
      <c r="W192" s="1">
        <f t="shared" si="9"/>
        <v>2.4574099999999998E-6</v>
      </c>
      <c r="X192" s="1">
        <f t="shared" si="10"/>
        <v>2.0560599999999998E-6</v>
      </c>
      <c r="Y192">
        <f t="shared" si="11"/>
        <v>2.2567349999999998E-6</v>
      </c>
    </row>
    <row r="193" spans="4:25" x14ac:dyDescent="0.25">
      <c r="D193" s="9">
        <v>0.87229999999999996</v>
      </c>
      <c r="E193" s="10">
        <v>1.91497802734375E-2</v>
      </c>
      <c r="L193">
        <v>162</v>
      </c>
      <c r="M193">
        <v>8.4223099999999995</v>
      </c>
      <c r="N193">
        <v>1300</v>
      </c>
      <c r="O193" s="1">
        <v>3.9999699999999998</v>
      </c>
      <c r="P193" s="1">
        <v>-2.0562599999999999E-6</v>
      </c>
      <c r="Q193" s="1">
        <v>-1.7204099999999999E-6</v>
      </c>
      <c r="R193" s="1">
        <v>-2.10972E-4</v>
      </c>
      <c r="S193" s="1">
        <v>-1.7651400000000001E-4</v>
      </c>
      <c r="T193" s="1">
        <v>6.89155E-4</v>
      </c>
      <c r="U193" s="1">
        <v>6.89155E-4</v>
      </c>
      <c r="W193" s="1">
        <f t="shared" si="9"/>
        <v>2.0562599999999999E-6</v>
      </c>
      <c r="X193" s="1">
        <f t="shared" si="10"/>
        <v>1.7204099999999999E-6</v>
      </c>
      <c r="Y193">
        <f t="shared" si="11"/>
        <v>1.8883349999999999E-6</v>
      </c>
    </row>
    <row r="194" spans="4:25" x14ac:dyDescent="0.25">
      <c r="D194" s="9">
        <v>0.92230000000000001</v>
      </c>
      <c r="E194" s="10">
        <v>1.9106864929199201E-2</v>
      </c>
      <c r="L194">
        <v>163</v>
      </c>
      <c r="M194">
        <v>8.4723100000000002</v>
      </c>
      <c r="N194">
        <v>1300</v>
      </c>
      <c r="O194" s="1">
        <v>3.9999699999999998</v>
      </c>
      <c r="P194" s="1">
        <v>-1.72058E-6</v>
      </c>
      <c r="Q194" s="1">
        <v>-1.43955E-6</v>
      </c>
      <c r="R194" s="1">
        <v>-1.7653100000000001E-4</v>
      </c>
      <c r="S194" s="1">
        <v>-1.4769699999999999E-4</v>
      </c>
      <c r="T194" s="1">
        <v>5.7667899999999997E-4</v>
      </c>
      <c r="U194" s="1">
        <v>5.7667899999999997E-4</v>
      </c>
      <c r="W194" s="1">
        <f t="shared" si="9"/>
        <v>1.72058E-6</v>
      </c>
      <c r="X194" s="1">
        <f t="shared" si="10"/>
        <v>1.43955E-6</v>
      </c>
      <c r="Y194">
        <f t="shared" si="11"/>
        <v>1.580065E-6</v>
      </c>
    </row>
    <row r="195" spans="4:25" x14ac:dyDescent="0.25">
      <c r="D195" s="9">
        <v>0.97230000000000005</v>
      </c>
      <c r="E195" s="10">
        <v>1.9063949584960899E-2</v>
      </c>
      <c r="L195">
        <v>164</v>
      </c>
      <c r="M195">
        <v>8.5223099999999992</v>
      </c>
      <c r="N195">
        <v>1300</v>
      </c>
      <c r="O195" s="1">
        <v>3.9999799999999999</v>
      </c>
      <c r="P195" s="1">
        <v>-1.4396900000000001E-6</v>
      </c>
      <c r="Q195" s="1">
        <v>-1.20452E-6</v>
      </c>
      <c r="R195" s="1">
        <v>-1.4771200000000001E-4</v>
      </c>
      <c r="S195" s="1">
        <v>-1.2358399999999999E-4</v>
      </c>
      <c r="T195" s="1">
        <v>4.8256299999999998E-4</v>
      </c>
      <c r="U195" s="1">
        <v>4.8256299999999998E-4</v>
      </c>
      <c r="W195" s="1">
        <f t="shared" si="9"/>
        <v>1.4396900000000001E-6</v>
      </c>
      <c r="X195" s="1">
        <f t="shared" si="10"/>
        <v>1.20452E-6</v>
      </c>
      <c r="Y195">
        <f t="shared" si="11"/>
        <v>1.3221049999999999E-6</v>
      </c>
    </row>
    <row r="196" spans="4:25" x14ac:dyDescent="0.25">
      <c r="D196" s="9">
        <v>1.0223</v>
      </c>
      <c r="E196" s="10">
        <v>1.9016265869140601E-2</v>
      </c>
      <c r="L196">
        <v>165</v>
      </c>
      <c r="M196">
        <v>8.5723199999999995</v>
      </c>
      <c r="N196">
        <v>1300</v>
      </c>
      <c r="O196" s="1">
        <v>3.9999799999999999</v>
      </c>
      <c r="P196" s="1">
        <v>-1.20465E-6</v>
      </c>
      <c r="Q196" s="1">
        <v>-1.0078600000000001E-6</v>
      </c>
      <c r="R196" s="1">
        <v>-1.23597E-4</v>
      </c>
      <c r="S196" s="1">
        <v>-1.0340600000000001E-4</v>
      </c>
      <c r="T196" s="1">
        <v>4.0381199999999998E-4</v>
      </c>
      <c r="U196" s="1">
        <v>4.0381199999999998E-4</v>
      </c>
      <c r="W196" s="1">
        <f t="shared" si="9"/>
        <v>1.20465E-6</v>
      </c>
      <c r="X196" s="1">
        <f t="shared" si="10"/>
        <v>1.0078600000000001E-6</v>
      </c>
      <c r="Y196">
        <f t="shared" si="11"/>
        <v>1.1062550000000001E-6</v>
      </c>
    </row>
    <row r="197" spans="4:25" x14ac:dyDescent="0.25">
      <c r="D197" s="9">
        <v>1.0723</v>
      </c>
      <c r="E197" s="10">
        <v>1.8968582153320201E-2</v>
      </c>
      <c r="L197">
        <v>166</v>
      </c>
      <c r="M197">
        <v>8.6223100000000006</v>
      </c>
      <c r="N197">
        <v>1300</v>
      </c>
      <c r="O197" s="1">
        <v>3.9999899999999999</v>
      </c>
      <c r="P197" s="1">
        <v>-1.0079600000000001E-6</v>
      </c>
      <c r="Q197" s="1">
        <v>-8.4328800000000003E-7</v>
      </c>
      <c r="R197" s="1">
        <v>-1.03417E-4</v>
      </c>
      <c r="S197" s="1">
        <v>-8.6521300000000001E-5</v>
      </c>
      <c r="T197" s="1">
        <v>3.3791700000000002E-4</v>
      </c>
      <c r="U197" s="1">
        <v>3.3791700000000002E-4</v>
      </c>
      <c r="W197" s="1">
        <f t="shared" si="9"/>
        <v>1.0079600000000001E-6</v>
      </c>
      <c r="X197" s="1">
        <f t="shared" si="10"/>
        <v>8.4328800000000003E-7</v>
      </c>
      <c r="Y197">
        <f t="shared" si="11"/>
        <v>9.2562400000000011E-7</v>
      </c>
    </row>
    <row r="198" spans="4:25" x14ac:dyDescent="0.25">
      <c r="D198" s="9">
        <v>1.1223000000000001</v>
      </c>
      <c r="E198" s="10">
        <v>1.89208984375E-2</v>
      </c>
      <c r="L198">
        <v>167</v>
      </c>
      <c r="M198">
        <v>8.6723199999999991</v>
      </c>
      <c r="N198">
        <v>1300</v>
      </c>
      <c r="O198" s="1">
        <v>3.9999899999999999</v>
      </c>
      <c r="P198" s="1">
        <v>-8.4338000000000003E-7</v>
      </c>
      <c r="Q198" s="1">
        <v>-7.0557200000000004E-7</v>
      </c>
      <c r="R198" s="1">
        <v>-8.6530800000000002E-5</v>
      </c>
      <c r="S198" s="1">
        <v>-7.23917E-5</v>
      </c>
      <c r="T198" s="1">
        <v>2.8278199999999998E-4</v>
      </c>
      <c r="U198" s="1">
        <v>2.8278199999999998E-4</v>
      </c>
      <c r="W198" s="1">
        <f t="shared" si="9"/>
        <v>8.4338000000000003E-7</v>
      </c>
      <c r="X198" s="1">
        <f t="shared" si="10"/>
        <v>7.0557200000000004E-7</v>
      </c>
      <c r="Y198">
        <f t="shared" si="11"/>
        <v>7.7447600000000003E-7</v>
      </c>
    </row>
    <row r="199" spans="4:25" x14ac:dyDescent="0.25">
      <c r="D199" s="9">
        <v>1.1722999999999999</v>
      </c>
      <c r="E199" s="10">
        <v>1.8863677978515601E-2</v>
      </c>
      <c r="L199">
        <v>168</v>
      </c>
      <c r="M199">
        <v>8.7223100000000002</v>
      </c>
      <c r="N199">
        <v>1300</v>
      </c>
      <c r="O199" s="1">
        <v>3.9999899999999999</v>
      </c>
      <c r="P199" s="1">
        <v>-7.0565200000000002E-7</v>
      </c>
      <c r="Q199" s="1">
        <v>-5.9032599999999996E-7</v>
      </c>
      <c r="R199" s="1">
        <v>-7.2399900000000005E-5</v>
      </c>
      <c r="S199" s="1">
        <v>-6.0567499999999999E-5</v>
      </c>
      <c r="T199" s="1">
        <v>2.3664899999999999E-4</v>
      </c>
      <c r="U199" s="1">
        <v>2.3664899999999999E-4</v>
      </c>
      <c r="W199" s="1">
        <f t="shared" si="9"/>
        <v>7.0565200000000002E-7</v>
      </c>
      <c r="X199" s="1">
        <f t="shared" si="10"/>
        <v>5.9032599999999996E-7</v>
      </c>
      <c r="Y199">
        <f t="shared" si="11"/>
        <v>6.4798899999999999E-7</v>
      </c>
    </row>
    <row r="200" spans="4:25" x14ac:dyDescent="0.25">
      <c r="D200" s="9">
        <v>1.2222999999999999</v>
      </c>
      <c r="E200" s="10">
        <v>1.8806457519531201E-2</v>
      </c>
      <c r="L200">
        <v>169</v>
      </c>
      <c r="M200">
        <v>8.7723200000000006</v>
      </c>
      <c r="N200">
        <v>1300</v>
      </c>
      <c r="O200" s="1">
        <v>3.9999899999999999</v>
      </c>
      <c r="P200" s="1">
        <v>-5.9039499999999996E-7</v>
      </c>
      <c r="Q200" s="1">
        <v>-4.93879E-7</v>
      </c>
      <c r="R200" s="1">
        <v>-6.0574500000000001E-5</v>
      </c>
      <c r="S200" s="1">
        <v>-5.0671999999999999E-5</v>
      </c>
      <c r="T200" s="1">
        <v>1.9804999999999999E-4</v>
      </c>
      <c r="U200" s="1">
        <v>1.9804999999999999E-4</v>
      </c>
      <c r="W200" s="1">
        <f t="shared" si="9"/>
        <v>5.9039499999999996E-7</v>
      </c>
      <c r="X200" s="1">
        <f t="shared" si="10"/>
        <v>4.93879E-7</v>
      </c>
      <c r="Y200">
        <f t="shared" si="11"/>
        <v>5.4213700000000003E-7</v>
      </c>
    </row>
    <row r="201" spans="4:25" x14ac:dyDescent="0.25">
      <c r="D201" s="9">
        <v>1.2723</v>
      </c>
      <c r="E201" s="10">
        <v>1.8749237060546799E-2</v>
      </c>
      <c r="L201">
        <v>170</v>
      </c>
      <c r="M201">
        <v>8.8223199999999995</v>
      </c>
      <c r="N201">
        <v>1300</v>
      </c>
      <c r="O201" s="1">
        <v>3.9999899999999999</v>
      </c>
      <c r="P201" s="1">
        <v>-4.9393800000000004E-7</v>
      </c>
      <c r="Q201" s="1">
        <v>-4.1315999999999998E-7</v>
      </c>
      <c r="R201" s="1">
        <v>-5.0678099999999998E-5</v>
      </c>
      <c r="S201" s="1">
        <v>-4.2390199999999999E-5</v>
      </c>
      <c r="T201" s="1">
        <v>1.6575800000000001E-4</v>
      </c>
      <c r="U201" s="1">
        <v>1.6575800000000001E-4</v>
      </c>
      <c r="W201" s="1">
        <f t="shared" si="9"/>
        <v>4.9393800000000004E-7</v>
      </c>
      <c r="X201" s="1">
        <f t="shared" si="10"/>
        <v>4.1315999999999998E-7</v>
      </c>
      <c r="Y201">
        <f t="shared" si="11"/>
        <v>4.5354900000000001E-7</v>
      </c>
    </row>
    <row r="202" spans="4:25" x14ac:dyDescent="0.25">
      <c r="D202" s="9">
        <v>1.3223</v>
      </c>
      <c r="E202" s="10">
        <v>1.8687248229980399E-2</v>
      </c>
      <c r="L202">
        <v>171</v>
      </c>
      <c r="M202">
        <v>8.8723200000000002</v>
      </c>
      <c r="N202">
        <v>1300</v>
      </c>
      <c r="O202" s="1">
        <v>3.9999899999999999</v>
      </c>
      <c r="P202" s="1">
        <v>-4.1320999999999998E-7</v>
      </c>
      <c r="Q202" s="1">
        <v>-3.4559699999999999E-7</v>
      </c>
      <c r="R202" s="1">
        <v>-4.2395399999999997E-5</v>
      </c>
      <c r="S202" s="1">
        <v>-3.5458299999999999E-5</v>
      </c>
      <c r="T202" s="1">
        <v>1.3874199999999999E-4</v>
      </c>
      <c r="U202" s="1">
        <v>1.3874199999999999E-4</v>
      </c>
      <c r="W202" s="1">
        <f t="shared" si="9"/>
        <v>4.1320999999999998E-7</v>
      </c>
      <c r="X202" s="1">
        <f t="shared" si="10"/>
        <v>3.4559699999999999E-7</v>
      </c>
      <c r="Y202">
        <f t="shared" si="11"/>
        <v>3.7940350000000001E-7</v>
      </c>
    </row>
    <row r="203" spans="4:25" x14ac:dyDescent="0.25">
      <c r="D203" s="9">
        <v>1.3723000000000001</v>
      </c>
      <c r="E203" s="10">
        <v>1.8625259399414E-2</v>
      </c>
      <c r="L203">
        <v>172</v>
      </c>
      <c r="M203">
        <v>8.9223199999999991</v>
      </c>
      <c r="N203">
        <v>1300</v>
      </c>
      <c r="O203" s="1">
        <v>3.9999899999999999</v>
      </c>
      <c r="P203" s="1">
        <v>-3.4564099999999999E-7</v>
      </c>
      <c r="Q203" s="1">
        <v>-2.8904099999999997E-7</v>
      </c>
      <c r="R203" s="1">
        <v>-3.5462800000000002E-5</v>
      </c>
      <c r="S203" s="1">
        <v>-2.9655600000000001E-5</v>
      </c>
      <c r="T203" s="1">
        <v>1.16144E-4</v>
      </c>
      <c r="U203" s="1">
        <v>1.16144E-4</v>
      </c>
      <c r="W203" s="1">
        <f t="shared" si="9"/>
        <v>3.4564099999999999E-7</v>
      </c>
      <c r="X203" s="1">
        <f t="shared" si="10"/>
        <v>2.8904099999999997E-7</v>
      </c>
      <c r="Y203">
        <f t="shared" si="11"/>
        <v>3.1734099999999998E-7</v>
      </c>
    </row>
    <row r="204" spans="4:25" x14ac:dyDescent="0.25">
      <c r="D204" s="9">
        <v>1.4222999999999999</v>
      </c>
      <c r="E204" s="10">
        <v>1.85585021972655E-2</v>
      </c>
      <c r="L204">
        <v>173</v>
      </c>
      <c r="M204">
        <v>8.9723199999999999</v>
      </c>
      <c r="N204">
        <v>1300</v>
      </c>
      <c r="O204" s="1">
        <v>4</v>
      </c>
      <c r="P204" s="1">
        <v>-2.8907900000000002E-7</v>
      </c>
      <c r="Q204" s="1">
        <v>-2.4168799999999999E-7</v>
      </c>
      <c r="R204" s="1">
        <v>-2.96595E-5</v>
      </c>
      <c r="S204" s="1">
        <v>-2.47972E-5</v>
      </c>
      <c r="T204" s="1">
        <v>9.7245199999999995E-5</v>
      </c>
      <c r="U204" s="1">
        <v>9.7245199999999995E-5</v>
      </c>
      <c r="W204" s="1">
        <f t="shared" si="9"/>
        <v>2.8907900000000002E-7</v>
      </c>
      <c r="X204" s="1">
        <f t="shared" si="10"/>
        <v>2.4168799999999999E-7</v>
      </c>
      <c r="Y204">
        <f t="shared" si="11"/>
        <v>2.653835E-7</v>
      </c>
    </row>
    <row r="205" spans="4:25" x14ac:dyDescent="0.25">
      <c r="D205" s="9">
        <v>1.4722999999999999</v>
      </c>
      <c r="E205" s="10">
        <v>1.8486976623535101E-2</v>
      </c>
      <c r="L205">
        <v>174</v>
      </c>
      <c r="M205">
        <v>9.0223200000000006</v>
      </c>
      <c r="N205">
        <v>1300</v>
      </c>
      <c r="O205" s="1">
        <v>4</v>
      </c>
      <c r="P205" s="1">
        <v>-2.41721E-7</v>
      </c>
      <c r="Q205" s="1">
        <v>-2.0203299999999999E-7</v>
      </c>
      <c r="R205" s="1">
        <v>-2.4800500000000001E-5</v>
      </c>
      <c r="S205" s="1">
        <v>-2.07286E-5</v>
      </c>
      <c r="T205" s="1">
        <v>8.1439800000000006E-5</v>
      </c>
      <c r="U205" s="1">
        <v>8.1439800000000006E-5</v>
      </c>
      <c r="W205" s="1">
        <f t="shared" si="9"/>
        <v>2.41721E-7</v>
      </c>
      <c r="X205" s="1">
        <f t="shared" si="10"/>
        <v>2.0203299999999999E-7</v>
      </c>
      <c r="Y205">
        <f t="shared" si="11"/>
        <v>2.21877E-7</v>
      </c>
    </row>
    <row r="206" spans="4:25" x14ac:dyDescent="0.25">
      <c r="D206" s="9">
        <v>1.5223</v>
      </c>
      <c r="E206" s="10">
        <v>1.8415451049804701E-2</v>
      </c>
      <c r="L206">
        <v>175</v>
      </c>
      <c r="M206">
        <v>9.0723199999999995</v>
      </c>
      <c r="N206">
        <v>1300</v>
      </c>
      <c r="O206" s="1">
        <v>4</v>
      </c>
      <c r="P206" s="1">
        <v>-2.02061E-7</v>
      </c>
      <c r="Q206" s="1">
        <v>-1.6881099999999999E-7</v>
      </c>
      <c r="R206" s="1">
        <v>-2.0731399999999999E-5</v>
      </c>
      <c r="S206" s="1">
        <v>-1.732E-5</v>
      </c>
      <c r="T206" s="1">
        <v>6.8229E-5</v>
      </c>
      <c r="U206" s="1">
        <v>6.8229E-5</v>
      </c>
      <c r="W206" s="1">
        <f t="shared" si="9"/>
        <v>2.02061E-7</v>
      </c>
      <c r="X206" s="1">
        <f t="shared" si="10"/>
        <v>1.6881099999999999E-7</v>
      </c>
      <c r="Y206">
        <f t="shared" si="11"/>
        <v>1.8543599999999999E-7</v>
      </c>
    </row>
    <row r="207" spans="4:25" x14ac:dyDescent="0.25">
      <c r="D207" s="9">
        <v>1.5723</v>
      </c>
      <c r="E207" s="10">
        <v>1.8339157104492101E-2</v>
      </c>
      <c r="L207">
        <v>176</v>
      </c>
      <c r="M207">
        <v>9.1223200000000002</v>
      </c>
      <c r="N207">
        <v>1300</v>
      </c>
      <c r="O207" s="1">
        <v>4</v>
      </c>
      <c r="P207" s="1">
        <v>-1.6883499999999999E-7</v>
      </c>
      <c r="Q207" s="1">
        <v>-1.4096499999999999E-7</v>
      </c>
      <c r="R207" s="1">
        <v>-1.7322399999999999E-5</v>
      </c>
      <c r="S207" s="1">
        <v>-1.4463E-5</v>
      </c>
      <c r="T207" s="1">
        <v>5.7188600000000003E-5</v>
      </c>
      <c r="U207" s="1">
        <v>5.7188600000000003E-5</v>
      </c>
      <c r="W207" s="1">
        <f t="shared" si="9"/>
        <v>1.6883499999999999E-7</v>
      </c>
      <c r="X207" s="1">
        <f t="shared" si="10"/>
        <v>1.4096499999999999E-7</v>
      </c>
      <c r="Y207">
        <f t="shared" si="11"/>
        <v>1.5489999999999999E-7</v>
      </c>
    </row>
    <row r="208" spans="4:25" x14ac:dyDescent="0.25">
      <c r="D208" s="9">
        <v>1.6223000000000001</v>
      </c>
      <c r="E208" s="10">
        <v>1.8267631530761701E-2</v>
      </c>
      <c r="L208">
        <v>177</v>
      </c>
      <c r="M208">
        <v>9.1723199999999991</v>
      </c>
      <c r="N208">
        <v>1300</v>
      </c>
      <c r="O208" s="1">
        <v>4</v>
      </c>
      <c r="P208" s="1">
        <v>-1.4098499999999999E-7</v>
      </c>
      <c r="Q208" s="1">
        <v>-1.17608E-7</v>
      </c>
      <c r="R208" s="1">
        <v>-1.44651E-5</v>
      </c>
      <c r="S208" s="1">
        <v>-1.20665E-5</v>
      </c>
      <c r="T208" s="1">
        <v>4.7971299999999999E-5</v>
      </c>
      <c r="U208" s="1">
        <v>4.7971299999999999E-5</v>
      </c>
      <c r="W208" s="1">
        <f t="shared" si="9"/>
        <v>1.4098499999999999E-7</v>
      </c>
      <c r="X208" s="1">
        <f t="shared" si="10"/>
        <v>1.17608E-7</v>
      </c>
      <c r="Y208">
        <f t="shared" si="11"/>
        <v>1.2929649999999998E-7</v>
      </c>
    </row>
    <row r="209" spans="4:25" x14ac:dyDescent="0.25">
      <c r="D209" s="9">
        <v>1.6722999999999999</v>
      </c>
      <c r="E209" s="10">
        <v>1.8181800842285101E-2</v>
      </c>
      <c r="L209">
        <v>178</v>
      </c>
      <c r="M209">
        <v>9.2223199999999999</v>
      </c>
      <c r="N209">
        <v>1300</v>
      </c>
      <c r="O209" s="1">
        <v>4</v>
      </c>
      <c r="P209" s="1">
        <v>-1.17625E-7</v>
      </c>
      <c r="Q209" s="1">
        <v>-9.7995899999999994E-8</v>
      </c>
      <c r="R209" s="1">
        <v>-1.20684E-5</v>
      </c>
      <c r="S209" s="1">
        <v>-1.00544E-5</v>
      </c>
      <c r="T209" s="1">
        <v>4.02799E-5</v>
      </c>
      <c r="U209" s="1">
        <v>4.02799E-5</v>
      </c>
      <c r="W209" s="1">
        <f t="shared" si="9"/>
        <v>1.17625E-7</v>
      </c>
      <c r="X209" s="1">
        <f t="shared" si="10"/>
        <v>9.7995899999999994E-8</v>
      </c>
      <c r="Y209">
        <f t="shared" si="11"/>
        <v>1.0781045E-7</v>
      </c>
    </row>
    <row r="210" spans="4:25" x14ac:dyDescent="0.25">
      <c r="D210" s="9">
        <v>1.7222999999999999</v>
      </c>
      <c r="E210" s="10">
        <v>1.81007385253905E-2</v>
      </c>
      <c r="L210">
        <v>179</v>
      </c>
      <c r="M210">
        <v>9.2723200000000006</v>
      </c>
      <c r="N210">
        <v>1300</v>
      </c>
      <c r="O210" s="1">
        <v>4</v>
      </c>
      <c r="P210" s="1">
        <v>-9.8011399999999998E-8</v>
      </c>
      <c r="Q210" s="1">
        <v>-8.1504600000000006E-8</v>
      </c>
      <c r="R210" s="1">
        <v>-1.0056E-5</v>
      </c>
      <c r="S210" s="1">
        <v>-8.3623699999999994E-6</v>
      </c>
      <c r="T210" s="1">
        <v>3.3871999999999997E-5</v>
      </c>
      <c r="U210" s="1">
        <v>3.3871999999999997E-5</v>
      </c>
      <c r="W210" s="1">
        <f t="shared" si="9"/>
        <v>9.8011399999999998E-8</v>
      </c>
      <c r="X210" s="1">
        <f t="shared" si="10"/>
        <v>8.1504600000000006E-8</v>
      </c>
      <c r="Y210">
        <f t="shared" si="11"/>
        <v>8.9758000000000002E-8</v>
      </c>
    </row>
    <row r="211" spans="4:25" x14ac:dyDescent="0.25">
      <c r="D211" s="9">
        <v>1.7723</v>
      </c>
      <c r="E211" s="10">
        <v>1.8010139465332E-2</v>
      </c>
      <c r="L211">
        <v>180</v>
      </c>
      <c r="M211">
        <v>9.3223199999999995</v>
      </c>
      <c r="N211">
        <v>1300</v>
      </c>
      <c r="O211" s="1">
        <v>4</v>
      </c>
      <c r="P211" s="1">
        <v>-8.15182E-8</v>
      </c>
      <c r="Q211" s="1">
        <v>-6.7608999999999993E-8</v>
      </c>
      <c r="R211" s="1">
        <v>-8.3637700000000007E-6</v>
      </c>
      <c r="S211" s="1">
        <v>-6.9366800000000003E-6</v>
      </c>
      <c r="T211" s="1">
        <v>2.8541700000000002E-5</v>
      </c>
      <c r="U211" s="1">
        <v>2.8541700000000002E-5</v>
      </c>
      <c r="W211" s="1">
        <f t="shared" si="9"/>
        <v>8.15182E-8</v>
      </c>
      <c r="X211" s="1">
        <f t="shared" si="10"/>
        <v>6.7608999999999993E-8</v>
      </c>
      <c r="Y211">
        <f t="shared" si="11"/>
        <v>7.4563599999999997E-8</v>
      </c>
    </row>
    <row r="212" spans="4:25" x14ac:dyDescent="0.25">
      <c r="D212" s="9">
        <v>1.8223</v>
      </c>
      <c r="E212" s="10">
        <v>1.7924308776855399E-2</v>
      </c>
      <c r="L212">
        <v>181</v>
      </c>
      <c r="M212">
        <v>9.3723200000000002</v>
      </c>
      <c r="N212">
        <v>1300</v>
      </c>
      <c r="O212" s="1">
        <v>4</v>
      </c>
      <c r="P212" s="1">
        <v>-6.7620599999999999E-8</v>
      </c>
      <c r="Q212" s="1">
        <v>-5.5866699999999997E-8</v>
      </c>
      <c r="R212" s="1">
        <v>-6.9378800000000004E-6</v>
      </c>
      <c r="S212" s="1">
        <v>-5.7319199999999998E-6</v>
      </c>
      <c r="T212" s="1">
        <v>2.4119100000000001E-5</v>
      </c>
      <c r="U212" s="1">
        <v>2.4119100000000001E-5</v>
      </c>
      <c r="W212" s="1">
        <f t="shared" si="9"/>
        <v>6.7620599999999999E-8</v>
      </c>
      <c r="X212" s="1">
        <f t="shared" si="10"/>
        <v>5.5866699999999997E-8</v>
      </c>
      <c r="Y212">
        <f t="shared" si="11"/>
        <v>6.1743650000000001E-8</v>
      </c>
    </row>
    <row r="213" spans="4:25" x14ac:dyDescent="0.25">
      <c r="D213" s="9">
        <v>1.8723000000000001</v>
      </c>
      <c r="E213" s="10">
        <v>1.7833709716796702E-2</v>
      </c>
      <c r="L213">
        <v>182</v>
      </c>
      <c r="M213">
        <v>9.4223199999999991</v>
      </c>
      <c r="N213">
        <v>1300</v>
      </c>
      <c r="O213" s="1">
        <v>4</v>
      </c>
      <c r="P213" s="1">
        <v>-5.5876600000000003E-8</v>
      </c>
      <c r="Q213" s="1">
        <v>-4.5903200000000002E-8</v>
      </c>
      <c r="R213" s="1">
        <v>-5.73294E-6</v>
      </c>
      <c r="S213" s="1">
        <v>-4.7096599999999997E-6</v>
      </c>
      <c r="T213" s="1">
        <v>2.0465499999999999E-5</v>
      </c>
      <c r="U213" s="1">
        <v>2.0465499999999999E-5</v>
      </c>
      <c r="W213" s="1">
        <f t="shared" si="9"/>
        <v>5.5876600000000003E-8</v>
      </c>
      <c r="X213" s="1">
        <f t="shared" si="10"/>
        <v>4.5903200000000002E-8</v>
      </c>
      <c r="Y213">
        <f t="shared" si="11"/>
        <v>5.0889900000000002E-8</v>
      </c>
    </row>
    <row r="214" spans="4:25" x14ac:dyDescent="0.25">
      <c r="D214" s="9">
        <v>1.9222999999999999</v>
      </c>
      <c r="E214" s="10">
        <v>1.7738342285156299E-2</v>
      </c>
      <c r="L214">
        <v>183</v>
      </c>
      <c r="M214">
        <v>9.4723199999999999</v>
      </c>
      <c r="N214">
        <v>1300</v>
      </c>
      <c r="O214" s="1">
        <v>4</v>
      </c>
      <c r="P214" s="1">
        <v>-4.59121E-8</v>
      </c>
      <c r="Q214" s="1">
        <v>-3.7401300000000002E-8</v>
      </c>
      <c r="R214" s="1">
        <v>-4.7105799999999997E-6</v>
      </c>
      <c r="S214" s="1">
        <v>-3.8373700000000003E-6</v>
      </c>
      <c r="T214" s="1">
        <v>1.7464200000000001E-5</v>
      </c>
      <c r="U214" s="1">
        <v>1.7464200000000001E-5</v>
      </c>
      <c r="W214" s="1">
        <f t="shared" si="9"/>
        <v>4.59121E-8</v>
      </c>
      <c r="X214" s="1">
        <f t="shared" si="10"/>
        <v>3.7401300000000002E-8</v>
      </c>
      <c r="Y214">
        <f t="shared" si="11"/>
        <v>4.1656699999999997E-8</v>
      </c>
    </row>
    <row r="215" spans="4:25" x14ac:dyDescent="0.25">
      <c r="D215" s="9">
        <v>1.9722999999999999</v>
      </c>
      <c r="E215" s="10">
        <v>1.76382064819335E-2</v>
      </c>
      <c r="L215">
        <v>184</v>
      </c>
      <c r="M215">
        <v>9.5223200000000006</v>
      </c>
      <c r="N215">
        <v>1300</v>
      </c>
      <c r="O215" s="1">
        <v>4</v>
      </c>
      <c r="P215" s="1">
        <v>-3.7409000000000001E-8</v>
      </c>
      <c r="Q215" s="1">
        <v>-3.0091000000000001E-8</v>
      </c>
      <c r="R215" s="1">
        <v>-3.8381700000000004E-6</v>
      </c>
      <c r="S215" s="1">
        <v>-3.0873399999999999E-6</v>
      </c>
      <c r="T215" s="1">
        <v>1.50166E-5</v>
      </c>
      <c r="U215" s="1">
        <v>1.50166E-5</v>
      </c>
      <c r="W215" s="1">
        <f t="shared" si="9"/>
        <v>3.7409000000000001E-8</v>
      </c>
      <c r="X215" s="1">
        <f t="shared" si="10"/>
        <v>3.0091000000000001E-8</v>
      </c>
      <c r="Y215">
        <f t="shared" si="11"/>
        <v>3.3750000000000001E-8</v>
      </c>
    </row>
    <row r="216" spans="4:25" x14ac:dyDescent="0.25">
      <c r="D216" s="9">
        <v>2.0223</v>
      </c>
      <c r="E216" s="10">
        <v>1.7538070678710899E-2</v>
      </c>
      <c r="L216">
        <v>185</v>
      </c>
      <c r="M216">
        <v>9.5723199999999995</v>
      </c>
      <c r="N216">
        <v>1300</v>
      </c>
      <c r="O216" s="1">
        <v>4</v>
      </c>
      <c r="P216" s="1">
        <v>-3.0097899999999997E-8</v>
      </c>
      <c r="Q216" s="1">
        <v>-2.37383E-8</v>
      </c>
      <c r="R216" s="1">
        <v>-3.0880400000000002E-6</v>
      </c>
      <c r="S216" s="1">
        <v>-2.4355499999999999E-6</v>
      </c>
      <c r="T216" s="1">
        <v>1.30498E-5</v>
      </c>
      <c r="U216" s="1">
        <v>1.30498E-5</v>
      </c>
      <c r="W216" s="1">
        <f t="shared" si="9"/>
        <v>3.0097899999999997E-8</v>
      </c>
      <c r="X216" s="1">
        <f t="shared" si="10"/>
        <v>2.37383E-8</v>
      </c>
      <c r="Y216">
        <f t="shared" si="11"/>
        <v>2.6918099999999999E-8</v>
      </c>
    </row>
    <row r="217" spans="4:25" x14ac:dyDescent="0.25">
      <c r="D217" s="9">
        <v>2.0722999999999998</v>
      </c>
      <c r="E217" s="10">
        <v>1.7428398132324201E-2</v>
      </c>
      <c r="L217">
        <v>186</v>
      </c>
      <c r="M217">
        <v>9.6223200000000002</v>
      </c>
      <c r="N217">
        <v>1300</v>
      </c>
      <c r="O217" s="1">
        <v>4</v>
      </c>
      <c r="P217" s="1">
        <v>-2.3744500000000001E-8</v>
      </c>
      <c r="Q217" s="1">
        <v>-1.8142199999999999E-8</v>
      </c>
      <c r="R217" s="1">
        <v>-2.4361899999999998E-6</v>
      </c>
      <c r="S217" s="1">
        <v>-1.86139E-6</v>
      </c>
      <c r="T217" s="1">
        <v>1.1496E-5</v>
      </c>
      <c r="U217" s="1">
        <v>1.1496E-5</v>
      </c>
      <c r="W217" s="1">
        <f t="shared" si="9"/>
        <v>2.3744500000000001E-8</v>
      </c>
      <c r="X217" s="1">
        <f t="shared" si="10"/>
        <v>1.8142199999999999E-8</v>
      </c>
      <c r="Y217">
        <f t="shared" si="11"/>
        <v>2.094335E-8</v>
      </c>
    </row>
    <row r="218" spans="4:25" x14ac:dyDescent="0.25">
      <c r="D218" s="9">
        <v>2.1223000000000001</v>
      </c>
      <c r="E218" s="10">
        <v>1.73282623291015E-2</v>
      </c>
      <c r="L218">
        <v>187</v>
      </c>
      <c r="M218">
        <v>9.6723199999999991</v>
      </c>
      <c r="N218">
        <v>1300</v>
      </c>
      <c r="O218" s="1">
        <v>4</v>
      </c>
      <c r="P218" s="1">
        <v>-1.8147800000000001E-8</v>
      </c>
      <c r="Q218" s="1">
        <v>-1.3123300000000001E-8</v>
      </c>
      <c r="R218" s="1">
        <v>-1.8619699999999999E-6</v>
      </c>
      <c r="S218" s="1">
        <v>-1.34645E-6</v>
      </c>
      <c r="T218" s="1">
        <v>1.03104E-5</v>
      </c>
      <c r="U218" s="1">
        <v>1.03104E-5</v>
      </c>
      <c r="W218" s="1">
        <f t="shared" si="9"/>
        <v>1.8147800000000001E-8</v>
      </c>
      <c r="X218" s="1">
        <f t="shared" si="10"/>
        <v>1.3123300000000001E-8</v>
      </c>
      <c r="Y218">
        <f t="shared" si="11"/>
        <v>1.5635550000000001E-8</v>
      </c>
    </row>
    <row r="219" spans="4:25" x14ac:dyDescent="0.25">
      <c r="D219" s="9">
        <v>2.1722999999999999</v>
      </c>
      <c r="E219" s="10">
        <v>1.7213821411132701E-2</v>
      </c>
      <c r="L219">
        <v>188</v>
      </c>
      <c r="M219">
        <v>9.7223199999999999</v>
      </c>
      <c r="N219">
        <v>1300</v>
      </c>
      <c r="O219" s="1">
        <v>4</v>
      </c>
      <c r="P219" s="1">
        <v>-1.31286E-8</v>
      </c>
      <c r="Q219" s="1">
        <v>-8.5227599999999992E-9</v>
      </c>
      <c r="R219" s="1">
        <v>-1.3469899999999999E-6</v>
      </c>
      <c r="S219" s="1">
        <v>-8.7443499999999996E-7</v>
      </c>
      <c r="T219" s="1">
        <v>9.4511399999999994E-6</v>
      </c>
      <c r="U219" s="1">
        <v>9.4511399999999994E-6</v>
      </c>
      <c r="W219" s="1">
        <f t="shared" si="9"/>
        <v>1.31286E-8</v>
      </c>
      <c r="X219" s="1">
        <f t="shared" si="10"/>
        <v>8.5227599999999992E-9</v>
      </c>
      <c r="Y219">
        <f t="shared" si="11"/>
        <v>1.0825679999999999E-8</v>
      </c>
    </row>
    <row r="220" spans="4:25" x14ac:dyDescent="0.25">
      <c r="D220" s="9">
        <v>2.2223000000000002</v>
      </c>
      <c r="E220" s="10">
        <v>1.7099380493164E-2</v>
      </c>
      <c r="L220">
        <v>189</v>
      </c>
      <c r="M220">
        <v>9.7723200000000006</v>
      </c>
      <c r="N220">
        <v>1300</v>
      </c>
      <c r="O220" s="1">
        <v>4</v>
      </c>
      <c r="P220" s="1">
        <v>-8.5274700000000001E-9</v>
      </c>
      <c r="Q220" s="1">
        <v>-4.1935499999999999E-9</v>
      </c>
      <c r="R220" s="1">
        <v>-8.7491800000000005E-7</v>
      </c>
      <c r="S220" s="1">
        <v>-4.3025900000000001E-7</v>
      </c>
      <c r="T220" s="1">
        <v>8.8931900000000008E-6</v>
      </c>
      <c r="U220" s="1">
        <v>8.8931900000000008E-6</v>
      </c>
      <c r="W220" s="1">
        <f t="shared" si="9"/>
        <v>8.5274700000000001E-9</v>
      </c>
      <c r="X220" s="1">
        <f t="shared" si="10"/>
        <v>4.1935499999999999E-9</v>
      </c>
      <c r="Y220">
        <f t="shared" si="11"/>
        <v>6.36051E-9</v>
      </c>
    </row>
    <row r="221" spans="4:25" x14ac:dyDescent="0.25">
      <c r="D221" s="9">
        <v>2.2723</v>
      </c>
      <c r="E221" s="10">
        <v>1.6984939575195101E-2</v>
      </c>
      <c r="L221">
        <v>190</v>
      </c>
      <c r="M221">
        <v>9.8223199999999995</v>
      </c>
      <c r="N221">
        <v>1300</v>
      </c>
      <c r="O221" s="1">
        <v>4</v>
      </c>
      <c r="P221" s="1">
        <v>-4.1984300000000004E-9</v>
      </c>
      <c r="Q221" s="1">
        <v>2.6240099999999998E-12</v>
      </c>
      <c r="R221" s="1">
        <v>-4.30759E-7</v>
      </c>
      <c r="S221" s="1">
        <v>2.6922400000000001E-10</v>
      </c>
      <c r="T221" s="1">
        <v>8.6205600000000007E-6</v>
      </c>
      <c r="U221" s="1">
        <v>8.6205600000000007E-6</v>
      </c>
      <c r="W221" s="1">
        <f t="shared" si="9"/>
        <v>4.1984300000000004E-9</v>
      </c>
      <c r="X221" s="1">
        <f t="shared" si="10"/>
        <v>-2.6240099999999998E-12</v>
      </c>
      <c r="Y221">
        <f t="shared" si="11"/>
        <v>2.0979029950000002E-9</v>
      </c>
    </row>
    <row r="222" spans="4:25" x14ac:dyDescent="0.25">
      <c r="D222" s="9">
        <v>2.3222999999999998</v>
      </c>
      <c r="E222" s="10">
        <v>1.6860961914062299E-2</v>
      </c>
      <c r="O222" s="1"/>
      <c r="P222" s="1"/>
      <c r="S222" s="1"/>
    </row>
    <row r="223" spans="4:25" x14ac:dyDescent="0.25">
      <c r="D223" s="9">
        <v>2.3723000000000001</v>
      </c>
      <c r="E223" s="10">
        <v>1.6741752624511601E-2</v>
      </c>
      <c r="O223" s="1"/>
      <c r="P223" s="1"/>
      <c r="S223" s="1"/>
    </row>
    <row r="224" spans="4:25" x14ac:dyDescent="0.25">
      <c r="D224" s="9">
        <v>2.4222999999999999</v>
      </c>
      <c r="E224" s="10">
        <v>1.6613006591796899E-2</v>
      </c>
      <c r="O224" s="1"/>
      <c r="P224" s="1"/>
      <c r="S224" s="1"/>
    </row>
    <row r="225" spans="4:19" x14ac:dyDescent="0.25">
      <c r="D225" s="9">
        <v>2.4723000000000002</v>
      </c>
      <c r="E225" s="10">
        <v>1.6479492187499702E-2</v>
      </c>
      <c r="L225" t="s">
        <v>60</v>
      </c>
      <c r="M225" t="s">
        <v>61</v>
      </c>
      <c r="N225" t="e">
        <f>-coord     z-coord</f>
        <v>#NAME?</v>
      </c>
      <c r="O225" s="1" t="s">
        <v>62</v>
      </c>
      <c r="P225" s="1"/>
      <c r="S225" s="1"/>
    </row>
    <row r="226" spans="4:19" x14ac:dyDescent="0.25">
      <c r="D226" s="9">
        <v>2.5223</v>
      </c>
      <c r="E226" s="10">
        <v>1.6350746154785E-2</v>
      </c>
      <c r="L226" t="s">
        <v>53</v>
      </c>
      <c r="M226" t="s">
        <v>54</v>
      </c>
      <c r="O226" s="1"/>
      <c r="P226" s="1"/>
      <c r="S226" s="1"/>
    </row>
    <row r="227" spans="4:19" x14ac:dyDescent="0.25">
      <c r="D227" s="9">
        <v>2.5722999999999998</v>
      </c>
      <c r="E227" s="10">
        <v>1.6212463378906E-2</v>
      </c>
      <c r="O227" s="1"/>
      <c r="P227" s="1"/>
      <c r="S227" s="1"/>
    </row>
    <row r="228" spans="4:19" x14ac:dyDescent="0.25">
      <c r="D228" s="9">
        <v>2.6223000000000001</v>
      </c>
      <c r="E228" s="10">
        <v>1.6074180603027202E-2</v>
      </c>
      <c r="O228" s="1"/>
      <c r="P228" s="1"/>
      <c r="S228" s="1"/>
    </row>
    <row r="229" spans="4:19" x14ac:dyDescent="0.25">
      <c r="D229" s="9">
        <v>2.6722999999999999</v>
      </c>
      <c r="E229" s="10">
        <v>1.5926361083984399E-2</v>
      </c>
      <c r="O229" s="1"/>
      <c r="P229" s="1"/>
      <c r="S229" s="1"/>
    </row>
    <row r="230" spans="4:19" x14ac:dyDescent="0.25">
      <c r="D230" s="9">
        <v>2.7223000000000002</v>
      </c>
      <c r="E230" s="10">
        <v>1.5783309936523299E-2</v>
      </c>
      <c r="L230">
        <v>1</v>
      </c>
      <c r="M230">
        <v>0</v>
      </c>
      <c r="N230">
        <v>0</v>
      </c>
      <c r="O230" s="1">
        <v>0</v>
      </c>
      <c r="P230" s="1">
        <v>-2.4328599999999998E-3</v>
      </c>
      <c r="S230" s="1">
        <f>-P230</f>
        <v>2.4328599999999998E-3</v>
      </c>
    </row>
    <row r="231" spans="4:19" x14ac:dyDescent="0.25">
      <c r="D231" s="9">
        <v>2.7723</v>
      </c>
      <c r="E231" s="10">
        <v>1.5630722045898299E-2</v>
      </c>
      <c r="L231">
        <v>2</v>
      </c>
      <c r="M231">
        <v>0.10788300000000001</v>
      </c>
      <c r="N231">
        <v>0.10803500000000001</v>
      </c>
      <c r="O231" s="1">
        <v>-1.3988199999999999E-5</v>
      </c>
      <c r="P231" s="1">
        <v>-2.3352999999999998E-3</v>
      </c>
      <c r="S231" s="1">
        <f t="shared" ref="S231:S294" si="12">-P231</f>
        <v>2.3352999999999998E-3</v>
      </c>
    </row>
    <row r="232" spans="4:19" x14ac:dyDescent="0.25">
      <c r="D232" s="9">
        <v>2.8222999999999998</v>
      </c>
      <c r="E232" s="10">
        <v>1.54781341552732E-2</v>
      </c>
      <c r="L232">
        <v>3</v>
      </c>
      <c r="M232">
        <v>0.21576699999999999</v>
      </c>
      <c r="N232">
        <v>0.21607100000000001</v>
      </c>
      <c r="O232" s="1">
        <v>-5.5195699999999997E-5</v>
      </c>
      <c r="P232" s="1">
        <v>-2.2381100000000002E-3</v>
      </c>
      <c r="S232" s="1">
        <f t="shared" si="12"/>
        <v>2.2381100000000002E-3</v>
      </c>
    </row>
    <row r="233" spans="4:19" x14ac:dyDescent="0.25">
      <c r="D233" s="9">
        <v>2.8723000000000001</v>
      </c>
      <c r="E233" s="10">
        <v>1.5325546264648399E-2</v>
      </c>
      <c r="L233">
        <v>4</v>
      </c>
      <c r="M233">
        <v>0.32364999999999999</v>
      </c>
      <c r="N233">
        <v>0.32410600000000001</v>
      </c>
      <c r="O233" s="1">
        <v>-1.2248900000000001E-4</v>
      </c>
      <c r="P233" s="1">
        <v>-2.14124E-3</v>
      </c>
      <c r="S233" s="1">
        <f t="shared" si="12"/>
        <v>2.14124E-3</v>
      </c>
    </row>
    <row r="234" spans="4:19" x14ac:dyDescent="0.25">
      <c r="D234" s="9">
        <v>2.9222999999999999</v>
      </c>
      <c r="E234" s="10">
        <v>1.51586532592772E-2</v>
      </c>
      <c r="L234">
        <v>5</v>
      </c>
      <c r="M234">
        <v>0.431533</v>
      </c>
      <c r="N234">
        <v>0.43214200000000003</v>
      </c>
      <c r="O234" s="1">
        <v>-2.1473999999999999E-4</v>
      </c>
      <c r="P234" s="1">
        <v>-2.0447099999999999E-3</v>
      </c>
      <c r="S234" s="1">
        <f t="shared" si="12"/>
        <v>2.0447099999999999E-3</v>
      </c>
    </row>
    <row r="235" spans="4:19" x14ac:dyDescent="0.25">
      <c r="D235" s="9">
        <v>2.9723000000000002</v>
      </c>
      <c r="E235" s="10">
        <v>1.50012969970703E-2</v>
      </c>
      <c r="L235">
        <v>6</v>
      </c>
      <c r="M235">
        <v>0.53941700000000004</v>
      </c>
      <c r="N235">
        <v>0.54017700000000002</v>
      </c>
      <c r="O235" s="1">
        <v>-3.30823E-4</v>
      </c>
      <c r="P235" s="1">
        <v>-1.94848E-3</v>
      </c>
      <c r="S235" s="1">
        <f t="shared" si="12"/>
        <v>1.94848E-3</v>
      </c>
    </row>
    <row r="236" spans="4:19" x14ac:dyDescent="0.25">
      <c r="D236" s="9">
        <v>3.0223</v>
      </c>
      <c r="E236" s="10">
        <v>1.48344039916992E-2</v>
      </c>
      <c r="L236">
        <v>7</v>
      </c>
      <c r="M236">
        <v>0.64729999999999999</v>
      </c>
      <c r="N236">
        <v>0.64821200000000001</v>
      </c>
      <c r="O236" s="1">
        <v>-4.6961700000000003E-4</v>
      </c>
      <c r="P236" s="1">
        <v>-1.06821E-2</v>
      </c>
      <c r="S236" s="1">
        <f t="shared" si="12"/>
        <v>1.06821E-2</v>
      </c>
    </row>
    <row r="237" spans="4:19" x14ac:dyDescent="0.25">
      <c r="D237" s="9">
        <v>3.0722999999999998</v>
      </c>
      <c r="E237" s="10">
        <v>1.4657974243163801E-2</v>
      </c>
      <c r="L237">
        <v>8</v>
      </c>
      <c r="M237">
        <v>0.69730000000000003</v>
      </c>
      <c r="N237">
        <v>0.69828299999999999</v>
      </c>
      <c r="O237" s="1">
        <v>-5.6326300000000004E-4</v>
      </c>
      <c r="P237" s="1">
        <v>-1.9264400000000001E-2</v>
      </c>
      <c r="S237" s="1">
        <f t="shared" si="12"/>
        <v>1.9264400000000001E-2</v>
      </c>
    </row>
    <row r="238" spans="4:19" x14ac:dyDescent="0.25">
      <c r="D238" s="9">
        <v>3.1223000000000001</v>
      </c>
      <c r="E238" s="10">
        <v>1.4491081237792899E-2</v>
      </c>
      <c r="L238">
        <v>9</v>
      </c>
      <c r="M238">
        <v>0.74729999999999996</v>
      </c>
      <c r="N238">
        <v>0.74835300000000005</v>
      </c>
      <c r="O238" s="1">
        <v>-7.0513599999999998E-4</v>
      </c>
      <c r="P238" s="1">
        <v>-1.9231100000000001E-2</v>
      </c>
      <c r="S238" s="1">
        <f t="shared" si="12"/>
        <v>1.9231100000000001E-2</v>
      </c>
    </row>
    <row r="239" spans="4:19" x14ac:dyDescent="0.25">
      <c r="D239" s="9">
        <v>3.1722999999999999</v>
      </c>
      <c r="E239" s="10">
        <v>1.43146514892577E-2</v>
      </c>
      <c r="L239">
        <v>10</v>
      </c>
      <c r="M239">
        <v>0.79730000000000001</v>
      </c>
      <c r="N239">
        <v>0.79842299999999999</v>
      </c>
      <c r="O239" s="1">
        <v>-8.9515299999999999E-4</v>
      </c>
      <c r="P239" s="1">
        <v>-1.91956E-2</v>
      </c>
      <c r="S239" s="1">
        <f t="shared" si="12"/>
        <v>1.91956E-2</v>
      </c>
    </row>
    <row r="240" spans="4:19" x14ac:dyDescent="0.25">
      <c r="D240" s="9">
        <v>3.2223000000000002</v>
      </c>
      <c r="E240" s="10">
        <v>1.4133453369140399E-2</v>
      </c>
      <c r="L240">
        <v>11</v>
      </c>
      <c r="M240">
        <v>0.84730000000000005</v>
      </c>
      <c r="N240">
        <v>0.84849300000000005</v>
      </c>
      <c r="O240" s="1">
        <v>-1.1332200000000001E-3</v>
      </c>
      <c r="P240" s="1">
        <v>-1.9157899999999999E-2</v>
      </c>
      <c r="S240" s="1">
        <f t="shared" si="12"/>
        <v>1.9157899999999999E-2</v>
      </c>
    </row>
    <row r="241" spans="4:19" x14ac:dyDescent="0.25">
      <c r="D241" s="9">
        <v>3.2723</v>
      </c>
      <c r="E241" s="10">
        <v>1.3947486877441399E-2</v>
      </c>
      <c r="L241">
        <v>12</v>
      </c>
      <c r="M241">
        <v>0.89729999999999999</v>
      </c>
      <c r="N241">
        <v>0.898563</v>
      </c>
      <c r="O241" s="1">
        <v>-1.4192600000000001E-3</v>
      </c>
      <c r="P241" s="1">
        <v>-1.91179E-2</v>
      </c>
      <c r="S241" s="1">
        <f t="shared" si="12"/>
        <v>1.91179E-2</v>
      </c>
    </row>
    <row r="242" spans="4:19" x14ac:dyDescent="0.25">
      <c r="D242" s="9">
        <v>3.3222999999999998</v>
      </c>
      <c r="E242" s="10">
        <v>1.3766288757324101E-2</v>
      </c>
      <c r="L242">
        <v>13</v>
      </c>
      <c r="M242">
        <v>0.94730000000000003</v>
      </c>
      <c r="N242">
        <v>0.94863200000000003</v>
      </c>
      <c r="O242" s="1">
        <v>-1.75315E-3</v>
      </c>
      <c r="P242" s="1">
        <v>-1.9075600000000002E-2</v>
      </c>
      <c r="S242" s="1">
        <f t="shared" si="12"/>
        <v>1.9075600000000002E-2</v>
      </c>
    </row>
    <row r="243" spans="4:19" x14ac:dyDescent="0.25">
      <c r="D243" s="9">
        <v>3.3723000000000001</v>
      </c>
      <c r="E243" s="10">
        <v>1.3575553894042899E-2</v>
      </c>
      <c r="L243">
        <v>14</v>
      </c>
      <c r="M243">
        <v>0.99729999999999996</v>
      </c>
      <c r="N243">
        <v>0.99870099999999995</v>
      </c>
      <c r="O243" s="1">
        <v>-2.1347900000000001E-3</v>
      </c>
      <c r="P243" s="1">
        <v>-1.90309E-2</v>
      </c>
      <c r="S243" s="1">
        <f t="shared" si="12"/>
        <v>1.90309E-2</v>
      </c>
    </row>
    <row r="244" spans="4:19" x14ac:dyDescent="0.25">
      <c r="D244" s="9">
        <v>3.4222999999999999</v>
      </c>
      <c r="E244" s="10">
        <v>1.33848190307614E-2</v>
      </c>
      <c r="L244">
        <v>15</v>
      </c>
      <c r="M244">
        <v>1.0472999999999999</v>
      </c>
      <c r="N244">
        <v>1.04877</v>
      </c>
      <c r="O244" s="1">
        <v>-2.5640799999999998E-3</v>
      </c>
      <c r="P244" s="1">
        <v>-1.8983799999999999E-2</v>
      </c>
      <c r="S244" s="1">
        <f t="shared" si="12"/>
        <v>1.8983799999999999E-2</v>
      </c>
    </row>
    <row r="245" spans="4:19" x14ac:dyDescent="0.25">
      <c r="D245" s="9">
        <v>3.4723000000000002</v>
      </c>
      <c r="E245" s="10">
        <v>1.3184547424316399E-2</v>
      </c>
      <c r="L245">
        <v>16</v>
      </c>
      <c r="M245">
        <v>1.0972999999999999</v>
      </c>
      <c r="N245">
        <v>1.09884</v>
      </c>
      <c r="O245" s="1">
        <v>-3.0408900000000001E-3</v>
      </c>
      <c r="P245" s="1">
        <v>-1.8934300000000001E-2</v>
      </c>
      <c r="S245" s="1">
        <f t="shared" si="12"/>
        <v>1.8934300000000001E-2</v>
      </c>
    </row>
    <row r="246" spans="4:19" x14ac:dyDescent="0.25">
      <c r="D246" s="9">
        <v>3.5223</v>
      </c>
      <c r="E246" s="10">
        <v>1.29938125610349E-2</v>
      </c>
      <c r="L246">
        <v>17</v>
      </c>
      <c r="M246">
        <v>1.1473</v>
      </c>
      <c r="N246">
        <v>1.1489100000000001</v>
      </c>
      <c r="O246" s="1">
        <v>-3.5650899999999999E-3</v>
      </c>
      <c r="P246" s="1">
        <v>-1.8882300000000001E-2</v>
      </c>
      <c r="S246" s="1">
        <f t="shared" si="12"/>
        <v>1.8882300000000001E-2</v>
      </c>
    </row>
    <row r="247" spans="4:19" x14ac:dyDescent="0.25">
      <c r="D247" s="9">
        <v>3.5722999999999998</v>
      </c>
      <c r="E247" s="10">
        <v>1.27887725830078E-2</v>
      </c>
      <c r="L247">
        <v>18</v>
      </c>
      <c r="M247">
        <v>1.1973</v>
      </c>
      <c r="N247">
        <v>1.1989700000000001</v>
      </c>
      <c r="O247" s="1">
        <v>-4.13657E-3</v>
      </c>
      <c r="P247" s="1">
        <v>-1.8827799999999999E-2</v>
      </c>
      <c r="S247" s="1">
        <f t="shared" si="12"/>
        <v>1.8827799999999999E-2</v>
      </c>
    </row>
    <row r="248" spans="4:19" x14ac:dyDescent="0.25">
      <c r="D248" s="9">
        <v>3.6223000000000001</v>
      </c>
      <c r="E248" s="10">
        <v>1.2583732604980399E-2</v>
      </c>
      <c r="L248">
        <v>19</v>
      </c>
      <c r="M248">
        <v>1.2473000000000001</v>
      </c>
      <c r="N248">
        <v>1.2490399999999999</v>
      </c>
      <c r="O248" s="1">
        <v>-4.7551800000000003E-3</v>
      </c>
      <c r="P248" s="1">
        <v>-1.8770800000000001E-2</v>
      </c>
      <c r="S248" s="1">
        <f t="shared" si="12"/>
        <v>1.8770800000000001E-2</v>
      </c>
    </row>
    <row r="249" spans="4:19" x14ac:dyDescent="0.25">
      <c r="D249" s="9">
        <v>3.6722999999999999</v>
      </c>
      <c r="E249" s="10">
        <v>1.2378692626952899E-2</v>
      </c>
      <c r="L249">
        <v>20</v>
      </c>
      <c r="M249">
        <v>1.2972999999999999</v>
      </c>
      <c r="N249">
        <v>1.29911</v>
      </c>
      <c r="O249" s="1">
        <v>-5.4207700000000001E-3</v>
      </c>
      <c r="P249" s="1">
        <v>-1.8711200000000001E-2</v>
      </c>
      <c r="S249" s="1">
        <f t="shared" si="12"/>
        <v>1.8711200000000001E-2</v>
      </c>
    </row>
    <row r="250" spans="4:19" x14ac:dyDescent="0.25">
      <c r="D250" s="9">
        <v>3.7223000000000002</v>
      </c>
      <c r="E250" s="10">
        <v>1.2168884277343899E-2</v>
      </c>
      <c r="L250">
        <v>21</v>
      </c>
      <c r="M250">
        <v>1.3472999999999999</v>
      </c>
      <c r="N250">
        <v>1.34917</v>
      </c>
      <c r="O250" s="1">
        <v>-6.1332000000000001E-3</v>
      </c>
      <c r="P250" s="1">
        <v>-1.8648999999999999E-2</v>
      </c>
      <c r="S250" s="1">
        <f t="shared" si="12"/>
        <v>1.8648999999999999E-2</v>
      </c>
    </row>
    <row r="251" spans="4:19" x14ac:dyDescent="0.25">
      <c r="D251" s="9">
        <v>3.7723</v>
      </c>
      <c r="E251" s="10">
        <v>1.1954307556152099E-2</v>
      </c>
      <c r="L251">
        <v>22</v>
      </c>
      <c r="M251">
        <v>1.3973</v>
      </c>
      <c r="N251">
        <v>1.39924</v>
      </c>
      <c r="O251" s="1">
        <v>-6.8923200000000004E-3</v>
      </c>
      <c r="P251" s="1">
        <v>-1.8584099999999999E-2</v>
      </c>
      <c r="S251" s="1">
        <f t="shared" si="12"/>
        <v>1.8584099999999999E-2</v>
      </c>
    </row>
    <row r="252" spans="4:19" x14ac:dyDescent="0.25">
      <c r="D252" s="9">
        <v>3.8222999999999998</v>
      </c>
      <c r="E252" s="10">
        <v>1.17444992065427E-2</v>
      </c>
      <c r="L252">
        <v>23</v>
      </c>
      <c r="M252">
        <v>1.4473</v>
      </c>
      <c r="N252">
        <v>1.4493</v>
      </c>
      <c r="O252" s="1">
        <v>-7.6979500000000003E-3</v>
      </c>
      <c r="P252" s="1">
        <v>-1.8516500000000002E-2</v>
      </c>
      <c r="S252" s="1">
        <f t="shared" si="12"/>
        <v>1.8516500000000002E-2</v>
      </c>
    </row>
    <row r="253" spans="4:19" x14ac:dyDescent="0.25">
      <c r="D253" s="9">
        <v>3.8722999999999899</v>
      </c>
      <c r="E253" s="10">
        <v>1.15251541137695E-2</v>
      </c>
      <c r="L253">
        <v>24</v>
      </c>
      <c r="M253">
        <v>1.4973000000000001</v>
      </c>
      <c r="N253">
        <v>1.49936</v>
      </c>
      <c r="O253" s="1">
        <v>-8.5499300000000007E-3</v>
      </c>
      <c r="P253" s="1">
        <v>-1.8446199999999999E-2</v>
      </c>
      <c r="S253" s="1">
        <f t="shared" si="12"/>
        <v>1.8446199999999999E-2</v>
      </c>
    </row>
    <row r="254" spans="4:19" x14ac:dyDescent="0.25">
      <c r="D254" s="9">
        <v>3.9222999999999901</v>
      </c>
      <c r="E254" s="10">
        <v>1.1305809020996101E-2</v>
      </c>
      <c r="L254">
        <v>25</v>
      </c>
      <c r="M254">
        <v>1.5472999999999999</v>
      </c>
      <c r="N254">
        <v>1.5494300000000001</v>
      </c>
      <c r="O254" s="1">
        <v>-9.4480799999999993E-3</v>
      </c>
      <c r="P254" s="1">
        <v>-1.83731E-2</v>
      </c>
      <c r="S254" s="1">
        <f t="shared" si="12"/>
        <v>1.83731E-2</v>
      </c>
    </row>
    <row r="255" spans="4:19" x14ac:dyDescent="0.25">
      <c r="D255" s="9">
        <v>3.97229999999999</v>
      </c>
      <c r="E255" s="10">
        <v>1.10816955566405E-2</v>
      </c>
      <c r="L255">
        <v>26</v>
      </c>
      <c r="M255">
        <v>1.5972999999999999</v>
      </c>
      <c r="N255">
        <v>1.5994900000000001</v>
      </c>
      <c r="O255" s="1">
        <v>-1.0392200000000001E-2</v>
      </c>
      <c r="P255" s="1">
        <v>-1.8297299999999999E-2</v>
      </c>
      <c r="S255" s="1">
        <f t="shared" si="12"/>
        <v>1.8297299999999999E-2</v>
      </c>
    </row>
    <row r="256" spans="4:19" x14ac:dyDescent="0.25">
      <c r="D256" s="9">
        <v>4.0222999999999898</v>
      </c>
      <c r="E256" s="10">
        <v>1.0862350463867E-2</v>
      </c>
      <c r="L256">
        <v>27</v>
      </c>
      <c r="M256">
        <v>1.6473</v>
      </c>
      <c r="N256">
        <v>1.6495500000000001</v>
      </c>
      <c r="O256" s="1">
        <v>-1.13822E-2</v>
      </c>
      <c r="P256" s="1">
        <v>-1.8218600000000001E-2</v>
      </c>
      <c r="S256" s="1">
        <f t="shared" si="12"/>
        <v>1.8218600000000001E-2</v>
      </c>
    </row>
    <row r="257" spans="4:19" x14ac:dyDescent="0.25">
      <c r="D257" s="9">
        <v>4.0722999999999896</v>
      </c>
      <c r="E257" s="10">
        <v>1.0633468627929601E-2</v>
      </c>
      <c r="L257">
        <v>28</v>
      </c>
      <c r="M257">
        <v>1.6973</v>
      </c>
      <c r="N257">
        <v>1.6996100000000001</v>
      </c>
      <c r="O257" s="1">
        <v>-1.24177E-2</v>
      </c>
      <c r="P257" s="1">
        <v>-1.8137E-2</v>
      </c>
      <c r="S257" s="1">
        <f t="shared" si="12"/>
        <v>1.8137E-2</v>
      </c>
    </row>
    <row r="258" spans="4:19" x14ac:dyDescent="0.25">
      <c r="D258" s="9">
        <v>4.1222999999999903</v>
      </c>
      <c r="E258" s="10">
        <v>1.04045867919922E-2</v>
      </c>
      <c r="L258">
        <v>29</v>
      </c>
      <c r="M258">
        <v>1.7473000000000001</v>
      </c>
      <c r="N258">
        <v>1.7496700000000001</v>
      </c>
      <c r="O258" s="1">
        <v>-1.3498599999999999E-2</v>
      </c>
      <c r="P258" s="1">
        <v>-1.8052499999999999E-2</v>
      </c>
      <c r="S258" s="1">
        <f t="shared" si="12"/>
        <v>1.8052499999999999E-2</v>
      </c>
    </row>
    <row r="259" spans="4:19" x14ac:dyDescent="0.25">
      <c r="D259" s="9">
        <v>4.1722999999999901</v>
      </c>
      <c r="E259" s="10">
        <v>1.01757049560547E-2</v>
      </c>
      <c r="L259">
        <v>30</v>
      </c>
      <c r="M259">
        <v>1.7972999999999999</v>
      </c>
      <c r="N259">
        <v>1.7997300000000001</v>
      </c>
      <c r="O259" s="1">
        <v>-1.46248E-2</v>
      </c>
      <c r="P259" s="1">
        <v>-1.7965100000000001E-2</v>
      </c>
      <c r="S259" s="1">
        <f t="shared" si="12"/>
        <v>1.7965100000000001E-2</v>
      </c>
    </row>
    <row r="260" spans="4:19" x14ac:dyDescent="0.25">
      <c r="D260" s="9">
        <v>4.22229999999999</v>
      </c>
      <c r="E260" s="10">
        <v>9.9468231201169897E-3</v>
      </c>
      <c r="L260">
        <v>31</v>
      </c>
      <c r="M260">
        <v>1.8472999999999999</v>
      </c>
      <c r="N260">
        <v>1.84978</v>
      </c>
      <c r="O260" s="1">
        <v>-1.5795799999999999E-2</v>
      </c>
      <c r="P260" s="1">
        <v>-1.78747E-2</v>
      </c>
      <c r="S260" s="1">
        <f t="shared" si="12"/>
        <v>1.78747E-2</v>
      </c>
    </row>
    <row r="261" spans="4:19" x14ac:dyDescent="0.25">
      <c r="D261" s="9">
        <v>4.2722999999999898</v>
      </c>
      <c r="E261" s="10">
        <v>9.7131729125974602E-3</v>
      </c>
      <c r="L261">
        <v>32</v>
      </c>
      <c r="M261">
        <v>1.8973</v>
      </c>
      <c r="N261">
        <v>1.89984</v>
      </c>
      <c r="O261" s="1">
        <v>-1.7011600000000002E-2</v>
      </c>
      <c r="P261" s="1">
        <v>-1.7781399999999999E-2</v>
      </c>
      <c r="S261" s="1">
        <f t="shared" si="12"/>
        <v>1.7781399999999999E-2</v>
      </c>
    </row>
    <row r="262" spans="4:19" x14ac:dyDescent="0.25">
      <c r="D262" s="9">
        <v>4.3222999999999896</v>
      </c>
      <c r="E262" s="10">
        <v>9.4795227050780799E-3</v>
      </c>
      <c r="L262">
        <v>33</v>
      </c>
      <c r="M262">
        <v>1.9473</v>
      </c>
      <c r="N262">
        <v>1.9498899999999999</v>
      </c>
      <c r="O262" s="1">
        <v>-1.8272E-2</v>
      </c>
      <c r="P262" s="1">
        <v>-1.7684999999999999E-2</v>
      </c>
      <c r="S262" s="1">
        <f t="shared" si="12"/>
        <v>1.7684999999999999E-2</v>
      </c>
    </row>
    <row r="263" spans="4:19" x14ac:dyDescent="0.25">
      <c r="D263" s="9">
        <v>4.3722999999999903</v>
      </c>
      <c r="E263" s="10">
        <v>9.2411041259765105E-3</v>
      </c>
      <c r="L263">
        <v>34</v>
      </c>
      <c r="M263">
        <v>1.9973000000000001</v>
      </c>
      <c r="N263">
        <v>1.9999499999999999</v>
      </c>
      <c r="O263" s="1">
        <v>-1.95765E-2</v>
      </c>
      <c r="P263" s="1">
        <v>-1.75855E-2</v>
      </c>
      <c r="S263" s="1">
        <f t="shared" si="12"/>
        <v>1.75855E-2</v>
      </c>
    </row>
    <row r="264" spans="4:19" x14ac:dyDescent="0.25">
      <c r="D264" s="9">
        <v>4.4222999999999901</v>
      </c>
      <c r="E264" s="10">
        <v>9.0074539184571006E-3</v>
      </c>
      <c r="L264">
        <v>35</v>
      </c>
      <c r="M264">
        <v>2.0472999999999999</v>
      </c>
      <c r="N264">
        <v>2.0499999999999998</v>
      </c>
      <c r="O264" s="1">
        <v>-2.0925099999999999E-2</v>
      </c>
      <c r="P264" s="1">
        <v>-1.7482999999999999E-2</v>
      </c>
      <c r="S264" s="1">
        <f t="shared" si="12"/>
        <v>1.7482999999999999E-2</v>
      </c>
    </row>
    <row r="265" spans="4:19" x14ac:dyDescent="0.25">
      <c r="D265" s="9">
        <v>4.47229999999999</v>
      </c>
      <c r="E265" s="10">
        <v>8.7690353393554306E-3</v>
      </c>
      <c r="L265">
        <v>36</v>
      </c>
      <c r="M265">
        <v>2.0973000000000002</v>
      </c>
      <c r="N265">
        <v>2.10005</v>
      </c>
      <c r="O265" s="1">
        <v>-2.2317500000000001E-2</v>
      </c>
      <c r="P265" s="1">
        <v>-1.7377299999999998E-2</v>
      </c>
      <c r="S265" s="1">
        <f t="shared" si="12"/>
        <v>1.7377299999999998E-2</v>
      </c>
    </row>
    <row r="266" spans="4:19" x14ac:dyDescent="0.25">
      <c r="D266" s="9">
        <v>4.5222999999999898</v>
      </c>
      <c r="E266" s="10">
        <v>8.5306167602539097E-3</v>
      </c>
      <c r="L266">
        <v>37</v>
      </c>
      <c r="M266">
        <v>2.1473</v>
      </c>
      <c r="N266">
        <v>2.1501000000000001</v>
      </c>
      <c r="O266" s="1">
        <v>-2.3753300000000001E-2</v>
      </c>
      <c r="P266" s="1">
        <v>-1.7268499999999999E-2</v>
      </c>
      <c r="S266" s="1">
        <f t="shared" si="12"/>
        <v>1.7268499999999999E-2</v>
      </c>
    </row>
    <row r="267" spans="4:19" x14ac:dyDescent="0.25">
      <c r="D267" s="9">
        <v>4.5722999999999896</v>
      </c>
      <c r="E267" s="10">
        <v>8.2921981811519292E-3</v>
      </c>
      <c r="L267">
        <v>38</v>
      </c>
      <c r="M267">
        <v>2.1972999999999998</v>
      </c>
      <c r="N267">
        <v>2.2001499999999998</v>
      </c>
      <c r="O267" s="1">
        <v>-2.5232299999999999E-2</v>
      </c>
      <c r="P267" s="1">
        <v>-1.7156500000000002E-2</v>
      </c>
      <c r="S267" s="1">
        <f t="shared" si="12"/>
        <v>1.7156500000000002E-2</v>
      </c>
    </row>
    <row r="268" spans="4:19" x14ac:dyDescent="0.25">
      <c r="D268" s="9">
        <v>4.6222999999999903</v>
      </c>
      <c r="E268" s="10">
        <v>8.0537796020507708E-3</v>
      </c>
      <c r="L268">
        <v>39</v>
      </c>
      <c r="M268">
        <v>2.2473000000000001</v>
      </c>
      <c r="N268">
        <v>2.2502</v>
      </c>
      <c r="O268" s="1">
        <v>-2.6754300000000002E-2</v>
      </c>
      <c r="P268" s="1">
        <v>-1.7041400000000002E-2</v>
      </c>
      <c r="S268" s="1">
        <f t="shared" si="12"/>
        <v>1.7041400000000002E-2</v>
      </c>
    </row>
    <row r="269" spans="4:19" x14ac:dyDescent="0.25">
      <c r="D269" s="9">
        <v>4.6722999999999901</v>
      </c>
      <c r="E269" s="10">
        <v>7.8153610229491702E-3</v>
      </c>
      <c r="L269">
        <v>40</v>
      </c>
      <c r="M269">
        <v>2.2972999999999999</v>
      </c>
      <c r="N269">
        <v>2.3002400000000001</v>
      </c>
      <c r="O269" s="1">
        <v>-2.8318900000000001E-2</v>
      </c>
      <c r="P269" s="1">
        <v>-1.6923000000000001E-2</v>
      </c>
      <c r="S269" s="1">
        <f t="shared" si="12"/>
        <v>1.6923000000000001E-2</v>
      </c>
    </row>
    <row r="270" spans="4:19" x14ac:dyDescent="0.25">
      <c r="D270" s="9">
        <v>4.72229999999999</v>
      </c>
      <c r="E270" s="10">
        <v>7.5769424438475704E-3</v>
      </c>
      <c r="L270">
        <v>41</v>
      </c>
      <c r="M270">
        <v>2.3473000000000002</v>
      </c>
      <c r="N270">
        <v>2.3502900000000002</v>
      </c>
      <c r="O270" s="1">
        <v>-2.9925799999999999E-2</v>
      </c>
      <c r="P270" s="1">
        <v>-1.6801400000000001E-2</v>
      </c>
      <c r="S270" s="1">
        <f t="shared" si="12"/>
        <v>1.6801400000000001E-2</v>
      </c>
    </row>
    <row r="271" spans="4:19" x14ac:dyDescent="0.25">
      <c r="D271" s="9">
        <v>4.7722999999999898</v>
      </c>
      <c r="E271" s="10">
        <v>7.3337554931636904E-3</v>
      </c>
      <c r="L271">
        <v>42</v>
      </c>
      <c r="M271">
        <v>2.3973</v>
      </c>
      <c r="N271">
        <v>2.4003299999999999</v>
      </c>
      <c r="O271" s="1">
        <v>-3.15748E-2</v>
      </c>
      <c r="P271" s="1">
        <v>-1.66765E-2</v>
      </c>
      <c r="S271" s="1">
        <f t="shared" si="12"/>
        <v>1.66765E-2</v>
      </c>
    </row>
    <row r="272" spans="4:19" x14ac:dyDescent="0.25">
      <c r="D272" s="9">
        <v>4.8222999999999896</v>
      </c>
      <c r="E272" s="10">
        <v>7.1001052856443101E-3</v>
      </c>
      <c r="L272">
        <v>43</v>
      </c>
      <c r="M272">
        <v>2.4472999999999998</v>
      </c>
      <c r="N272">
        <v>2.4503699999999999</v>
      </c>
      <c r="O272" s="1">
        <v>-3.3265500000000003E-2</v>
      </c>
      <c r="P272" s="1">
        <v>-1.6548400000000001E-2</v>
      </c>
      <c r="S272" s="1">
        <f t="shared" si="12"/>
        <v>1.6548400000000001E-2</v>
      </c>
    </row>
    <row r="273" spans="4:19" x14ac:dyDescent="0.25">
      <c r="D273" s="9">
        <v>4.8722999999999903</v>
      </c>
      <c r="E273" s="10">
        <v>6.8616867065423902E-3</v>
      </c>
      <c r="L273">
        <v>44</v>
      </c>
      <c r="M273">
        <v>2.4973000000000001</v>
      </c>
      <c r="N273">
        <v>2.50041</v>
      </c>
      <c r="O273" s="1">
        <v>-3.49977E-2</v>
      </c>
      <c r="P273" s="1">
        <v>-1.6417000000000001E-2</v>
      </c>
      <c r="S273" s="1">
        <f t="shared" si="12"/>
        <v>1.6417000000000001E-2</v>
      </c>
    </row>
    <row r="274" spans="4:19" x14ac:dyDescent="0.25">
      <c r="D274" s="9">
        <v>4.9222999999999901</v>
      </c>
      <c r="E274" s="10">
        <v>6.6232681274411504E-3</v>
      </c>
      <c r="L274">
        <v>45</v>
      </c>
      <c r="M274">
        <v>2.5472999999999999</v>
      </c>
      <c r="N274">
        <v>2.5504500000000001</v>
      </c>
      <c r="O274" s="1">
        <v>-3.6770900000000002E-2</v>
      </c>
      <c r="P274" s="1">
        <v>-1.62822E-2</v>
      </c>
      <c r="S274" s="1">
        <f t="shared" si="12"/>
        <v>1.62822E-2</v>
      </c>
    </row>
    <row r="275" spans="4:19" x14ac:dyDescent="0.25">
      <c r="D275" s="9">
        <v>4.97229999999999</v>
      </c>
      <c r="E275" s="10">
        <v>6.3896179199216599E-3</v>
      </c>
      <c r="L275">
        <v>46</v>
      </c>
      <c r="M275">
        <v>2.5973000000000002</v>
      </c>
      <c r="N275">
        <v>2.6004900000000002</v>
      </c>
      <c r="O275" s="1">
        <v>-3.8584800000000002E-2</v>
      </c>
      <c r="P275" s="1">
        <v>-1.6144200000000001E-2</v>
      </c>
      <c r="S275" s="1">
        <f t="shared" si="12"/>
        <v>1.6144200000000001E-2</v>
      </c>
    </row>
    <row r="276" spans="4:19" x14ac:dyDescent="0.25">
      <c r="D276" s="9">
        <v>5.0222999999999898</v>
      </c>
      <c r="E276" s="10">
        <v>6.1559677124018901E-3</v>
      </c>
      <c r="L276">
        <v>47</v>
      </c>
      <c r="M276">
        <v>2.6473</v>
      </c>
      <c r="N276">
        <v>2.6505299999999998</v>
      </c>
      <c r="O276" s="1">
        <v>-4.0439099999999999E-2</v>
      </c>
      <c r="P276" s="1">
        <v>-1.60029E-2</v>
      </c>
      <c r="S276" s="1">
        <f t="shared" si="12"/>
        <v>1.60029E-2</v>
      </c>
    </row>
    <row r="277" spans="4:19" x14ac:dyDescent="0.25">
      <c r="D277" s="9">
        <v>5.0722999999999896</v>
      </c>
      <c r="E277" s="10">
        <v>5.9223175048826902E-3</v>
      </c>
      <c r="L277">
        <v>48</v>
      </c>
      <c r="M277">
        <v>2.6972999999999998</v>
      </c>
      <c r="N277">
        <v>2.7005599999999998</v>
      </c>
      <c r="O277" s="1">
        <v>-4.2333500000000003E-2</v>
      </c>
      <c r="P277" s="1">
        <v>-1.5858199999999999E-2</v>
      </c>
      <c r="S277" s="1">
        <f t="shared" si="12"/>
        <v>1.5858199999999999E-2</v>
      </c>
    </row>
    <row r="278" spans="4:19" x14ac:dyDescent="0.25">
      <c r="D278" s="9">
        <v>5.1222999999999903</v>
      </c>
      <c r="E278" s="10">
        <v>5.6934356689447496E-3</v>
      </c>
      <c r="L278">
        <v>49</v>
      </c>
      <c r="M278">
        <v>2.7473000000000001</v>
      </c>
      <c r="N278">
        <v>2.7505899999999999</v>
      </c>
      <c r="O278" s="1">
        <v>-4.4267500000000001E-2</v>
      </c>
      <c r="P278" s="1">
        <v>-1.5710200000000001E-2</v>
      </c>
      <c r="S278" s="1">
        <f t="shared" si="12"/>
        <v>1.5710200000000001E-2</v>
      </c>
    </row>
    <row r="279" spans="4:19" x14ac:dyDescent="0.25">
      <c r="D279" s="9">
        <v>5.1722999999999901</v>
      </c>
      <c r="E279" s="10">
        <v>5.4645538330076902E-3</v>
      </c>
      <c r="L279">
        <v>50</v>
      </c>
      <c r="M279">
        <v>2.7972999999999999</v>
      </c>
      <c r="N279">
        <v>2.80063</v>
      </c>
      <c r="O279" s="1">
        <v>-4.6240799999999999E-2</v>
      </c>
      <c r="P279" s="1">
        <v>-1.5558799999999999E-2</v>
      </c>
      <c r="S279" s="1">
        <f t="shared" si="12"/>
        <v>1.5558799999999999E-2</v>
      </c>
    </row>
    <row r="280" spans="4:19" x14ac:dyDescent="0.25">
      <c r="D280" s="9">
        <v>5.22229999999999</v>
      </c>
      <c r="E280" s="10">
        <v>5.24044036865212E-3</v>
      </c>
      <c r="L280">
        <v>51</v>
      </c>
      <c r="M280">
        <v>2.8473000000000002</v>
      </c>
      <c r="N280">
        <v>2.85066</v>
      </c>
      <c r="O280" s="1">
        <v>-4.82531E-2</v>
      </c>
      <c r="P280" s="1">
        <v>-1.54041E-2</v>
      </c>
      <c r="S280" s="1">
        <f t="shared" si="12"/>
        <v>1.54041E-2</v>
      </c>
    </row>
    <row r="281" spans="4:19" x14ac:dyDescent="0.25">
      <c r="D281" s="9">
        <v>5.2722999999999898</v>
      </c>
      <c r="E281" s="10">
        <v>5.0115585327143901E-3</v>
      </c>
      <c r="L281">
        <v>52</v>
      </c>
      <c r="M281">
        <v>2.8973</v>
      </c>
      <c r="N281">
        <v>2.9006799999999999</v>
      </c>
      <c r="O281" s="1">
        <v>-5.0303899999999999E-2</v>
      </c>
      <c r="P281" s="1">
        <v>-1.52461E-2</v>
      </c>
      <c r="S281" s="1">
        <f t="shared" si="12"/>
        <v>1.52461E-2</v>
      </c>
    </row>
    <row r="282" spans="4:19" x14ac:dyDescent="0.25">
      <c r="D282" s="9">
        <v>5.3222999999999896</v>
      </c>
      <c r="E282" s="10">
        <v>4.7922134399412198E-3</v>
      </c>
      <c r="L282">
        <v>53</v>
      </c>
      <c r="M282">
        <v>2.9472999999999998</v>
      </c>
      <c r="N282">
        <v>2.9507099999999999</v>
      </c>
      <c r="O282" s="1">
        <v>-5.2392800000000003E-2</v>
      </c>
      <c r="P282" s="1">
        <v>-1.5084800000000001E-2</v>
      </c>
      <c r="S282" s="1">
        <f t="shared" si="12"/>
        <v>1.5084800000000001E-2</v>
      </c>
    </row>
    <row r="283" spans="4:19" x14ac:dyDescent="0.25">
      <c r="D283" s="9">
        <v>5.3722999999999903</v>
      </c>
      <c r="E283" s="10">
        <v>4.5776367187495403E-3</v>
      </c>
      <c r="L283">
        <v>54</v>
      </c>
      <c r="M283">
        <v>2.9973000000000001</v>
      </c>
      <c r="N283">
        <v>3.00074</v>
      </c>
      <c r="O283" s="1">
        <v>-5.4519400000000003E-2</v>
      </c>
      <c r="P283" s="1">
        <v>-1.49201E-2</v>
      </c>
      <c r="S283" s="1">
        <f t="shared" si="12"/>
        <v>1.49201E-2</v>
      </c>
    </row>
    <row r="284" spans="4:19" x14ac:dyDescent="0.25">
      <c r="D284" s="9">
        <v>5.4222999999999901</v>
      </c>
      <c r="E284" s="10">
        <v>4.3630599975584697E-3</v>
      </c>
      <c r="L284">
        <v>55</v>
      </c>
      <c r="M284">
        <v>3.0472999999999999</v>
      </c>
      <c r="N284">
        <v>3.0507599999999999</v>
      </c>
      <c r="O284" s="1">
        <v>-5.6683400000000002E-2</v>
      </c>
      <c r="P284" s="1">
        <v>-1.47522E-2</v>
      </c>
      <c r="S284" s="1">
        <f t="shared" si="12"/>
        <v>1.47522E-2</v>
      </c>
    </row>
    <row r="285" spans="4:19" x14ac:dyDescent="0.25">
      <c r="D285" s="9">
        <v>5.47229999999999</v>
      </c>
      <c r="E285" s="10">
        <v>4.1532516479490097E-3</v>
      </c>
      <c r="L285">
        <v>56</v>
      </c>
      <c r="M285">
        <v>3.0973000000000002</v>
      </c>
      <c r="N285">
        <v>3.1007799999999999</v>
      </c>
      <c r="O285" s="1">
        <v>-5.8884199999999998E-2</v>
      </c>
      <c r="P285" s="1">
        <v>-1.4580900000000001E-2</v>
      </c>
      <c r="S285" s="1">
        <f t="shared" si="12"/>
        <v>1.4580900000000001E-2</v>
      </c>
    </row>
    <row r="286" spans="4:19" x14ac:dyDescent="0.25">
      <c r="D286" s="9">
        <v>5.5222999999999898</v>
      </c>
      <c r="E286" s="10">
        <v>3.9434432983396703E-3</v>
      </c>
      <c r="L286">
        <v>57</v>
      </c>
      <c r="M286">
        <v>3.1473</v>
      </c>
      <c r="N286">
        <v>3.1507999999999998</v>
      </c>
      <c r="O286" s="1">
        <v>-6.1121599999999998E-2</v>
      </c>
      <c r="P286" s="1">
        <v>-1.44064E-2</v>
      </c>
      <c r="S286" s="1">
        <f t="shared" si="12"/>
        <v>1.44064E-2</v>
      </c>
    </row>
    <row r="287" spans="4:19" x14ac:dyDescent="0.25">
      <c r="D287" s="9">
        <v>5.5722999999999896</v>
      </c>
      <c r="E287" s="10">
        <v>3.7384033203122602E-3</v>
      </c>
      <c r="L287">
        <v>58</v>
      </c>
      <c r="M287">
        <v>3.1972999999999998</v>
      </c>
      <c r="N287">
        <v>3.2008200000000002</v>
      </c>
      <c r="O287" s="1">
        <v>-6.3394900000000004E-2</v>
      </c>
      <c r="P287" s="1">
        <v>-1.42287E-2</v>
      </c>
      <c r="S287" s="1">
        <f t="shared" si="12"/>
        <v>1.42287E-2</v>
      </c>
    </row>
    <row r="288" spans="4:19" x14ac:dyDescent="0.25">
      <c r="D288" s="9">
        <v>5.6222999999999903</v>
      </c>
      <c r="E288" s="10">
        <v>3.5476684570308302E-3</v>
      </c>
      <c r="L288">
        <v>59</v>
      </c>
      <c r="M288">
        <v>3.2473000000000001</v>
      </c>
      <c r="N288">
        <v>3.2508400000000002</v>
      </c>
      <c r="O288" s="1">
        <v>-6.5703899999999996E-2</v>
      </c>
      <c r="P288" s="1">
        <v>-1.40477E-2</v>
      </c>
      <c r="S288" s="1">
        <f t="shared" si="12"/>
        <v>1.40477E-2</v>
      </c>
    </row>
    <row r="289" spans="4:19" x14ac:dyDescent="0.25">
      <c r="D289" s="9">
        <v>5.6722999999999901</v>
      </c>
      <c r="E289" s="10">
        <v>3.3473968505854002E-3</v>
      </c>
      <c r="L289">
        <v>60</v>
      </c>
      <c r="M289">
        <v>3.2972999999999999</v>
      </c>
      <c r="N289">
        <v>3.3008600000000001</v>
      </c>
      <c r="O289" s="1">
        <v>-6.8047999999999997E-2</v>
      </c>
      <c r="P289" s="1">
        <v>-1.38636E-2</v>
      </c>
      <c r="S289" s="1">
        <f t="shared" si="12"/>
        <v>1.38636E-2</v>
      </c>
    </row>
    <row r="290" spans="4:19" x14ac:dyDescent="0.25">
      <c r="D290" s="9">
        <v>5.72229999999999</v>
      </c>
      <c r="E290" s="10">
        <v>3.1614303588864598E-3</v>
      </c>
      <c r="L290">
        <v>61</v>
      </c>
      <c r="M290">
        <v>3.3473000000000002</v>
      </c>
      <c r="N290">
        <v>3.35087</v>
      </c>
      <c r="O290" s="1">
        <v>-7.0426699999999995E-2</v>
      </c>
      <c r="P290" s="1">
        <v>-1.3676300000000001E-2</v>
      </c>
      <c r="S290" s="1">
        <f t="shared" si="12"/>
        <v>1.3676300000000001E-2</v>
      </c>
    </row>
    <row r="291" spans="4:19" x14ac:dyDescent="0.25">
      <c r="D291" s="9">
        <v>5.7722999999999898</v>
      </c>
      <c r="E291" s="10">
        <v>2.9754638671873998E-3</v>
      </c>
      <c r="L291">
        <v>62</v>
      </c>
      <c r="M291">
        <v>3.3973</v>
      </c>
      <c r="N291">
        <v>3.4008799999999999</v>
      </c>
      <c r="O291" s="1">
        <v>-7.2839600000000004E-2</v>
      </c>
      <c r="P291" s="1">
        <v>-1.34859E-2</v>
      </c>
      <c r="S291" s="1">
        <f t="shared" si="12"/>
        <v>1.34859E-2</v>
      </c>
    </row>
    <row r="292" spans="4:19" x14ac:dyDescent="0.25">
      <c r="D292" s="9">
        <v>5.8222999999999896</v>
      </c>
      <c r="E292" s="10">
        <v>2.7942657470699799E-3</v>
      </c>
      <c r="L292">
        <v>63</v>
      </c>
      <c r="M292">
        <v>3.4472999999999998</v>
      </c>
      <c r="N292">
        <v>3.4508899999999998</v>
      </c>
      <c r="O292" s="1">
        <v>-7.52863E-2</v>
      </c>
      <c r="P292" s="1">
        <v>-1.3292399999999999E-2</v>
      </c>
      <c r="S292" s="1">
        <f t="shared" si="12"/>
        <v>1.3292399999999999E-2</v>
      </c>
    </row>
    <row r="293" spans="4:19" x14ac:dyDescent="0.25">
      <c r="D293" s="9">
        <v>5.8722999999999903</v>
      </c>
      <c r="E293" s="10">
        <v>2.6226043701171502E-3</v>
      </c>
      <c r="L293">
        <v>64</v>
      </c>
      <c r="M293">
        <v>3.4973000000000001</v>
      </c>
      <c r="N293">
        <v>3.5009000000000001</v>
      </c>
      <c r="O293" s="1">
        <v>-7.7766199999999994E-2</v>
      </c>
      <c r="P293" s="1">
        <v>-1.3095900000000001E-2</v>
      </c>
      <c r="S293" s="1">
        <f t="shared" si="12"/>
        <v>1.3095900000000001E-2</v>
      </c>
    </row>
    <row r="294" spans="4:19" x14ac:dyDescent="0.25">
      <c r="D294" s="9">
        <v>5.9222999999999901</v>
      </c>
      <c r="E294" s="10">
        <v>2.4557113647455998E-3</v>
      </c>
      <c r="L294">
        <v>65</v>
      </c>
      <c r="M294">
        <v>3.5472999999999999</v>
      </c>
      <c r="N294">
        <v>3.55091</v>
      </c>
      <c r="O294" s="1">
        <v>-8.02789E-2</v>
      </c>
      <c r="P294" s="1">
        <v>-1.28965E-2</v>
      </c>
      <c r="S294" s="1">
        <f t="shared" si="12"/>
        <v>1.28965E-2</v>
      </c>
    </row>
    <row r="295" spans="4:19" x14ac:dyDescent="0.25">
      <c r="D295" s="9">
        <v>5.97229999999999</v>
      </c>
      <c r="E295" s="10">
        <v>2.2935867309571401E-3</v>
      </c>
      <c r="L295">
        <v>66</v>
      </c>
      <c r="M295">
        <v>3.5973000000000002</v>
      </c>
      <c r="N295">
        <v>3.6009199999999999</v>
      </c>
      <c r="O295" s="1">
        <v>-8.2823800000000003E-2</v>
      </c>
      <c r="P295" s="1">
        <v>-1.2694199999999999E-2</v>
      </c>
      <c r="S295" s="1">
        <f t="shared" ref="S295:S358" si="13">-P295</f>
        <v>1.2694199999999999E-2</v>
      </c>
    </row>
    <row r="296" spans="4:19" x14ac:dyDescent="0.25">
      <c r="D296" s="9">
        <v>6.0222999999999898</v>
      </c>
      <c r="E296" s="10">
        <v>2.1362304687495399E-3</v>
      </c>
      <c r="L296">
        <v>67</v>
      </c>
      <c r="M296">
        <v>3.6473</v>
      </c>
      <c r="N296">
        <v>3.6509200000000002</v>
      </c>
      <c r="O296" s="1">
        <v>-8.5400400000000001E-2</v>
      </c>
      <c r="P296" s="1">
        <v>-1.2489E-2</v>
      </c>
      <c r="S296" s="1">
        <f t="shared" si="13"/>
        <v>1.2489E-2</v>
      </c>
    </row>
    <row r="297" spans="4:19" x14ac:dyDescent="0.25">
      <c r="D297" s="9">
        <v>6.0722999999999896</v>
      </c>
      <c r="E297" s="10">
        <v>1.98364257812501E-3</v>
      </c>
      <c r="L297">
        <v>68</v>
      </c>
      <c r="M297">
        <v>3.6972999999999998</v>
      </c>
      <c r="N297">
        <v>3.70092</v>
      </c>
      <c r="O297" s="1">
        <v>-8.8008199999999995E-2</v>
      </c>
      <c r="P297" s="1">
        <v>-1.22811E-2</v>
      </c>
      <c r="S297" s="1">
        <f t="shared" si="13"/>
        <v>1.22811E-2</v>
      </c>
    </row>
    <row r="298" spans="4:19" x14ac:dyDescent="0.25">
      <c r="D298" s="9">
        <v>6.1222999999999903</v>
      </c>
      <c r="E298" s="10">
        <v>1.8405914306637401E-3</v>
      </c>
      <c r="L298">
        <v>69</v>
      </c>
      <c r="M298">
        <v>3.7473000000000001</v>
      </c>
      <c r="N298">
        <v>3.7509199999999998</v>
      </c>
      <c r="O298" s="1">
        <v>-9.06468E-2</v>
      </c>
      <c r="P298" s="1">
        <v>-1.20705E-2</v>
      </c>
      <c r="S298" s="1">
        <f t="shared" si="13"/>
        <v>1.20705E-2</v>
      </c>
    </row>
    <row r="299" spans="4:19" x14ac:dyDescent="0.25">
      <c r="D299" s="9">
        <v>6.1722999999999901</v>
      </c>
      <c r="E299" s="10">
        <v>1.7023086547848401E-3</v>
      </c>
      <c r="L299">
        <v>70</v>
      </c>
      <c r="M299">
        <v>3.7972999999999999</v>
      </c>
      <c r="N299">
        <v>3.8009200000000001</v>
      </c>
      <c r="O299" s="1">
        <v>-9.3315499999999996E-2</v>
      </c>
      <c r="P299" s="1">
        <v>-1.1857299999999999E-2</v>
      </c>
      <c r="S299" s="1">
        <f t="shared" si="13"/>
        <v>1.1857299999999999E-2</v>
      </c>
    </row>
    <row r="300" spans="4:19" x14ac:dyDescent="0.25">
      <c r="D300" s="9">
        <v>6.22229999999999</v>
      </c>
      <c r="E300" s="10">
        <v>1.56879425048816E-3</v>
      </c>
      <c r="L300">
        <v>71</v>
      </c>
      <c r="M300">
        <v>3.8473000000000002</v>
      </c>
      <c r="N300">
        <v>3.8509199999999999</v>
      </c>
      <c r="O300" s="1">
        <v>-9.6013899999999999E-2</v>
      </c>
      <c r="P300" s="1">
        <v>-1.1641500000000001E-2</v>
      </c>
      <c r="S300" s="1">
        <f t="shared" si="13"/>
        <v>1.1641500000000001E-2</v>
      </c>
    </row>
    <row r="301" spans="4:19" x14ac:dyDescent="0.25">
      <c r="D301" s="9">
        <v>6.2722999999999898</v>
      </c>
      <c r="E301" s="10">
        <v>1.4448165893554501E-3</v>
      </c>
      <c r="L301">
        <v>72</v>
      </c>
      <c r="M301">
        <v>3.8973</v>
      </c>
      <c r="N301">
        <v>3.9009200000000002</v>
      </c>
      <c r="O301" s="1">
        <v>-9.8741399999999993E-2</v>
      </c>
      <c r="P301" s="1">
        <v>-1.1423300000000001E-2</v>
      </c>
      <c r="S301" s="1">
        <f t="shared" si="13"/>
        <v>1.1423300000000001E-2</v>
      </c>
    </row>
    <row r="302" spans="4:19" x14ac:dyDescent="0.25">
      <c r="D302" s="9">
        <v>6.3222999999999896</v>
      </c>
      <c r="E302" s="10">
        <v>1.32560729980432E-3</v>
      </c>
      <c r="L302">
        <v>73</v>
      </c>
      <c r="M302">
        <v>3.9472999999999998</v>
      </c>
      <c r="N302">
        <v>3.9509099999999999</v>
      </c>
      <c r="O302">
        <v>-0.101497</v>
      </c>
      <c r="P302" s="1">
        <v>-1.1202800000000001E-2</v>
      </c>
      <c r="S302" s="1">
        <f t="shared" si="13"/>
        <v>1.1202800000000001E-2</v>
      </c>
    </row>
    <row r="303" spans="4:19" x14ac:dyDescent="0.25">
      <c r="D303" s="9">
        <v>6.3722999999999903</v>
      </c>
      <c r="E303" s="10">
        <v>1.21116638183555E-3</v>
      </c>
      <c r="L303">
        <v>74</v>
      </c>
      <c r="M303">
        <v>3.9973000000000001</v>
      </c>
      <c r="N303">
        <v>4.0009100000000002</v>
      </c>
      <c r="O303">
        <v>-0.104282</v>
      </c>
      <c r="P303" s="1">
        <v>-1.09801E-2</v>
      </c>
      <c r="S303" s="1">
        <f t="shared" si="13"/>
        <v>1.09801E-2</v>
      </c>
    </row>
    <row r="304" spans="4:19" x14ac:dyDescent="0.25">
      <c r="D304" s="9">
        <v>6.4222999999999901</v>
      </c>
      <c r="E304" s="10">
        <v>1.10626220703092E-3</v>
      </c>
      <c r="L304">
        <v>75</v>
      </c>
      <c r="M304">
        <v>4.0472999999999999</v>
      </c>
      <c r="N304">
        <v>4.0509000000000004</v>
      </c>
      <c r="O304">
        <v>-0.10709299999999999</v>
      </c>
      <c r="P304" s="1">
        <v>-1.0755300000000001E-2</v>
      </c>
      <c r="S304" s="1">
        <f t="shared" si="13"/>
        <v>1.0755300000000001E-2</v>
      </c>
    </row>
    <row r="305" spans="4:19" x14ac:dyDescent="0.25">
      <c r="D305" s="9">
        <v>6.47229999999999</v>
      </c>
      <c r="E305" s="10">
        <v>1.0013580322260701E-3</v>
      </c>
      <c r="L305">
        <v>76</v>
      </c>
      <c r="M305">
        <v>4.0972999999999997</v>
      </c>
      <c r="N305">
        <v>4.1008899999999997</v>
      </c>
      <c r="O305">
        <v>-0.109931</v>
      </c>
      <c r="P305" s="1">
        <v>-1.05284E-2</v>
      </c>
      <c r="S305" s="1">
        <f t="shared" si="13"/>
        <v>1.05284E-2</v>
      </c>
    </row>
    <row r="306" spans="4:19" x14ac:dyDescent="0.25">
      <c r="D306" s="9">
        <v>6.5222999999999898</v>
      </c>
      <c r="E306" s="10">
        <v>9.1552734374995002E-4</v>
      </c>
      <c r="L306">
        <v>77</v>
      </c>
      <c r="M306">
        <v>4.1473000000000004</v>
      </c>
      <c r="N306">
        <v>4.1508799999999999</v>
      </c>
      <c r="O306">
        <v>-0.11279599999999999</v>
      </c>
      <c r="P306" s="1">
        <v>-1.02997E-2</v>
      </c>
      <c r="S306" s="1">
        <f t="shared" si="13"/>
        <v>1.02997E-2</v>
      </c>
    </row>
    <row r="307" spans="4:19" x14ac:dyDescent="0.25">
      <c r="D307" s="9">
        <v>6.5722999999999896</v>
      </c>
      <c r="E307" s="10">
        <v>8.2015991210898404E-4</v>
      </c>
      <c r="L307">
        <v>78</v>
      </c>
      <c r="M307">
        <v>4.1973000000000003</v>
      </c>
      <c r="N307">
        <v>4.2008599999999996</v>
      </c>
      <c r="O307">
        <v>-0.115687</v>
      </c>
      <c r="P307" s="1">
        <v>-1.00693E-2</v>
      </c>
      <c r="S307" s="1">
        <f t="shared" si="13"/>
        <v>1.00693E-2</v>
      </c>
    </row>
    <row r="308" spans="4:19" x14ac:dyDescent="0.25">
      <c r="D308" s="9">
        <v>6.6222999999999796</v>
      </c>
      <c r="E308" s="10">
        <v>7.4386596679669502E-4</v>
      </c>
      <c r="L308">
        <v>79</v>
      </c>
      <c r="M308">
        <v>4.2473000000000001</v>
      </c>
      <c r="N308">
        <v>4.2508499999999998</v>
      </c>
      <c r="O308">
        <v>-0.118602</v>
      </c>
      <c r="P308" s="1">
        <v>-9.8372300000000006E-3</v>
      </c>
      <c r="S308" s="1">
        <f t="shared" si="13"/>
        <v>9.8372300000000006E-3</v>
      </c>
    </row>
    <row r="309" spans="4:19" x14ac:dyDescent="0.25">
      <c r="D309" s="9">
        <v>6.6722999999999901</v>
      </c>
      <c r="E309" s="10">
        <v>6.4849853515608097E-4</v>
      </c>
      <c r="L309">
        <v>80</v>
      </c>
      <c r="M309">
        <v>4.2972999999999999</v>
      </c>
      <c r="N309">
        <v>4.3008300000000004</v>
      </c>
      <c r="O309">
        <v>-0.121542</v>
      </c>
      <c r="P309" s="1">
        <v>-9.6037299999999996E-3</v>
      </c>
      <c r="S309" s="1">
        <f t="shared" si="13"/>
        <v>9.6037299999999996E-3</v>
      </c>
    </row>
    <row r="310" spans="4:19" x14ac:dyDescent="0.25">
      <c r="D310" s="9">
        <v>6.7222999999999802</v>
      </c>
      <c r="E310" s="10">
        <v>5.5789947509749004E-4</v>
      </c>
      <c r="L310">
        <v>81</v>
      </c>
      <c r="M310">
        <v>4.3472999999999997</v>
      </c>
      <c r="N310">
        <v>4.3508199999999997</v>
      </c>
      <c r="O310">
        <v>-0.12450700000000001</v>
      </c>
      <c r="P310" s="1">
        <v>-9.3689199999999993E-3</v>
      </c>
      <c r="S310" s="1">
        <f t="shared" si="13"/>
        <v>9.3689199999999993E-3</v>
      </c>
    </row>
    <row r="311" spans="4:19" x14ac:dyDescent="0.25">
      <c r="D311" s="9">
        <v>6.7722999999999898</v>
      </c>
      <c r="E311" s="10">
        <v>4.6730041503851498E-4</v>
      </c>
      <c r="L311">
        <v>82</v>
      </c>
      <c r="M311">
        <v>4.3973000000000004</v>
      </c>
      <c r="N311">
        <v>4.4008000000000003</v>
      </c>
      <c r="O311">
        <v>-0.127494</v>
      </c>
      <c r="P311" s="1">
        <v>-9.1329700000000007E-3</v>
      </c>
      <c r="S311" s="1">
        <f t="shared" si="13"/>
        <v>9.1329700000000007E-3</v>
      </c>
    </row>
    <row r="312" spans="4:19" x14ac:dyDescent="0.25">
      <c r="D312" s="9">
        <v>6.8222999999999798</v>
      </c>
      <c r="E312" s="10">
        <v>3.9577484130827201E-4</v>
      </c>
      <c r="L312">
        <v>83</v>
      </c>
      <c r="M312">
        <v>4.4473000000000003</v>
      </c>
      <c r="N312">
        <v>4.45078</v>
      </c>
      <c r="O312">
        <v>-0.13050500000000001</v>
      </c>
      <c r="P312" s="1">
        <v>-8.8960299999999992E-3</v>
      </c>
      <c r="S312" s="1">
        <f t="shared" si="13"/>
        <v>8.8960299999999992E-3</v>
      </c>
    </row>
    <row r="313" spans="4:19" x14ac:dyDescent="0.25">
      <c r="D313" s="9">
        <v>6.89729999999998</v>
      </c>
      <c r="E313" s="10">
        <v>4.3869018554684898E-4</v>
      </c>
      <c r="L313">
        <v>84</v>
      </c>
      <c r="M313">
        <v>4.4973000000000001</v>
      </c>
      <c r="N313">
        <v>4.5007599999999996</v>
      </c>
      <c r="O313">
        <v>-0.13353699999999999</v>
      </c>
      <c r="P313" s="1">
        <v>-8.6582900000000008E-3</v>
      </c>
      <c r="S313" s="1">
        <f t="shared" si="13"/>
        <v>8.6582900000000008E-3</v>
      </c>
    </row>
    <row r="314" spans="4:19" x14ac:dyDescent="0.25">
      <c r="D314" s="9">
        <v>6.9972999999999796</v>
      </c>
      <c r="E314" s="10">
        <v>3.0994415283163497E-4</v>
      </c>
      <c r="L314">
        <v>85</v>
      </c>
      <c r="M314">
        <v>4.5472999999999999</v>
      </c>
      <c r="N314">
        <v>4.5507299999999997</v>
      </c>
      <c r="O314">
        <v>-0.13659199999999999</v>
      </c>
      <c r="P314" s="1">
        <v>-8.4199099999999992E-3</v>
      </c>
      <c r="S314" s="1">
        <f t="shared" si="13"/>
        <v>8.4199099999999992E-3</v>
      </c>
    </row>
    <row r="315" spans="4:19" x14ac:dyDescent="0.25">
      <c r="D315" s="9">
        <v>7.0972999999999802</v>
      </c>
      <c r="E315" s="10">
        <v>2.1696090698244101E-4</v>
      </c>
      <c r="L315">
        <v>86</v>
      </c>
      <c r="M315">
        <v>4.5972999999999997</v>
      </c>
      <c r="N315">
        <v>4.6007100000000003</v>
      </c>
      <c r="O315">
        <v>-0.13966700000000001</v>
      </c>
      <c r="P315" s="1">
        <v>-8.1810900000000002E-3</v>
      </c>
      <c r="S315" s="1">
        <f t="shared" si="13"/>
        <v>8.1810900000000002E-3</v>
      </c>
    </row>
    <row r="316" spans="4:19" x14ac:dyDescent="0.25">
      <c r="D316" s="9">
        <v>7.1972999999999798</v>
      </c>
      <c r="E316" s="10">
        <v>1.5258789062479899E-4</v>
      </c>
      <c r="L316">
        <v>87</v>
      </c>
      <c r="M316">
        <v>4.6473000000000004</v>
      </c>
      <c r="N316">
        <v>4.6506800000000004</v>
      </c>
      <c r="O316">
        <v>-0.142763</v>
      </c>
      <c r="P316" s="1">
        <v>-7.9420099999999993E-3</v>
      </c>
      <c r="S316" s="1">
        <f t="shared" si="13"/>
        <v>7.9420099999999993E-3</v>
      </c>
    </row>
    <row r="317" spans="4:19" x14ac:dyDescent="0.25">
      <c r="D317" s="9">
        <v>7.2972999999999804</v>
      </c>
      <c r="E317" s="10">
        <v>1.0728836059557299E-4</v>
      </c>
      <c r="L317">
        <v>88</v>
      </c>
      <c r="M317">
        <v>4.6973000000000003</v>
      </c>
      <c r="N317">
        <v>4.7006600000000001</v>
      </c>
      <c r="O317">
        <v>-0.14587800000000001</v>
      </c>
      <c r="P317" s="1">
        <v>-7.7028699999999997E-3</v>
      </c>
      <c r="S317" s="1">
        <f t="shared" si="13"/>
        <v>7.7028699999999997E-3</v>
      </c>
    </row>
    <row r="318" spans="4:19" x14ac:dyDescent="0.25">
      <c r="D318" s="9">
        <v>7.39729999999998</v>
      </c>
      <c r="E318" s="18">
        <v>7.8678131103317799E-5</v>
      </c>
      <c r="L318">
        <v>89</v>
      </c>
      <c r="M318">
        <v>4.7473000000000001</v>
      </c>
      <c r="N318">
        <v>4.7506300000000001</v>
      </c>
      <c r="O318">
        <v>-0.14901300000000001</v>
      </c>
      <c r="P318" s="1">
        <v>-7.46388E-3</v>
      </c>
      <c r="S318" s="1">
        <f t="shared" si="13"/>
        <v>7.46388E-3</v>
      </c>
    </row>
    <row r="319" spans="4:19" x14ac:dyDescent="0.25">
      <c r="D319" s="9">
        <v>7.4972999999999796</v>
      </c>
      <c r="E319" s="18">
        <v>5.2452087402131599E-5</v>
      </c>
      <c r="L319">
        <v>90</v>
      </c>
      <c r="M319">
        <v>4.7972999999999999</v>
      </c>
      <c r="N319">
        <v>4.8006000000000002</v>
      </c>
      <c r="O319">
        <v>-0.152167</v>
      </c>
      <c r="P319" s="1">
        <v>-7.2252499999999999E-3</v>
      </c>
      <c r="S319" s="1">
        <f t="shared" si="13"/>
        <v>7.2252499999999999E-3</v>
      </c>
    </row>
    <row r="320" spans="4:19" x14ac:dyDescent="0.25">
      <c r="D320" s="9">
        <v>7.5972999999999802</v>
      </c>
      <c r="E320" s="18">
        <v>4.0531158447157001E-5</v>
      </c>
      <c r="L320">
        <v>91</v>
      </c>
      <c r="M320">
        <v>4.8472999999999997</v>
      </c>
      <c r="N320">
        <v>4.8505700000000003</v>
      </c>
      <c r="O320">
        <v>-0.155338</v>
      </c>
      <c r="P320" s="1">
        <v>-6.9871999999999998E-3</v>
      </c>
      <c r="S320" s="1">
        <f t="shared" si="13"/>
        <v>6.9871999999999998E-3</v>
      </c>
    </row>
    <row r="321" spans="4:19" x14ac:dyDescent="0.25">
      <c r="D321" s="9">
        <v>7.6972999999999798</v>
      </c>
      <c r="E321" s="18">
        <v>2.86102294920589E-5</v>
      </c>
      <c r="L321">
        <v>92</v>
      </c>
      <c r="M321">
        <v>4.8973000000000004</v>
      </c>
      <c r="N321">
        <v>4.9005400000000003</v>
      </c>
      <c r="O321">
        <v>-0.158527</v>
      </c>
      <c r="P321" s="1">
        <v>-6.7499400000000003E-3</v>
      </c>
      <c r="S321" s="1">
        <f t="shared" si="13"/>
        <v>6.7499400000000003E-3</v>
      </c>
    </row>
    <row r="322" spans="4:19" x14ac:dyDescent="0.25">
      <c r="D322" s="9">
        <v>7.7972999999999804</v>
      </c>
      <c r="E322" s="18">
        <v>1.9073486327989299E-5</v>
      </c>
      <c r="L322">
        <v>93</v>
      </c>
      <c r="M322">
        <v>4.9473000000000003</v>
      </c>
      <c r="N322">
        <v>4.9505100000000004</v>
      </c>
      <c r="O322">
        <v>-0.16173299999999999</v>
      </c>
      <c r="P322" s="1">
        <v>-6.5136999999999999E-3</v>
      </c>
      <c r="S322" s="1">
        <f t="shared" si="13"/>
        <v>6.5136999999999999E-3</v>
      </c>
    </row>
    <row r="323" spans="4:19" x14ac:dyDescent="0.25">
      <c r="D323" s="9">
        <v>7.89729999999998</v>
      </c>
      <c r="E323" s="18">
        <v>1.6689300537111401E-5</v>
      </c>
      <c r="L323">
        <v>94</v>
      </c>
      <c r="M323">
        <v>4.9973000000000001</v>
      </c>
      <c r="N323">
        <v>5.0004799999999996</v>
      </c>
      <c r="O323">
        <v>-0.16495599999999999</v>
      </c>
      <c r="P323" s="1">
        <v>-6.2787099999999998E-3</v>
      </c>
      <c r="S323" s="1">
        <f t="shared" si="13"/>
        <v>6.2787099999999998E-3</v>
      </c>
    </row>
    <row r="324" spans="4:19" x14ac:dyDescent="0.25">
      <c r="D324" s="9">
        <v>7.9972999999999796</v>
      </c>
      <c r="E324" s="18">
        <v>9.5367431637853407E-6</v>
      </c>
      <c r="L324">
        <v>95</v>
      </c>
      <c r="M324">
        <v>5.0472999999999999</v>
      </c>
      <c r="N324">
        <v>5.05044</v>
      </c>
      <c r="O324">
        <v>-0.16819400000000001</v>
      </c>
      <c r="P324" s="1">
        <v>-6.0452199999999996E-3</v>
      </c>
      <c r="S324" s="1">
        <f t="shared" si="13"/>
        <v>6.0452199999999996E-3</v>
      </c>
    </row>
    <row r="325" spans="4:19" x14ac:dyDescent="0.25">
      <c r="D325" s="9">
        <v>8.0972999999999793</v>
      </c>
      <c r="E325" s="18">
        <v>9.5367431640629201E-6</v>
      </c>
      <c r="L325">
        <v>96</v>
      </c>
      <c r="M325">
        <v>5.0972999999999997</v>
      </c>
      <c r="N325">
        <v>5.1004100000000001</v>
      </c>
      <c r="O325">
        <v>-0.17144699999999999</v>
      </c>
      <c r="P325" s="1">
        <v>-5.8134500000000004E-3</v>
      </c>
      <c r="S325" s="1">
        <f t="shared" si="13"/>
        <v>5.8134500000000004E-3</v>
      </c>
    </row>
    <row r="326" spans="4:19" x14ac:dyDescent="0.25">
      <c r="D326" s="9">
        <v>8.1972999999999807</v>
      </c>
      <c r="E326" s="18">
        <v>7.1525573729082496E-6</v>
      </c>
      <c r="L326">
        <v>97</v>
      </c>
      <c r="M326">
        <v>5.1473000000000004</v>
      </c>
      <c r="N326">
        <v>5.1503699999999997</v>
      </c>
      <c r="O326">
        <v>-0.17471400000000001</v>
      </c>
      <c r="P326" s="1">
        <v>-5.5836499999999999E-3</v>
      </c>
      <c r="S326" s="1">
        <f t="shared" si="13"/>
        <v>5.5836499999999999E-3</v>
      </c>
    </row>
    <row r="327" spans="4:19" x14ac:dyDescent="0.25">
      <c r="D327" s="9">
        <v>8.2972999999999804</v>
      </c>
      <c r="E327" s="18">
        <v>4.7683715820313101E-6</v>
      </c>
      <c r="L327">
        <v>98</v>
      </c>
      <c r="M327">
        <v>5.1973000000000003</v>
      </c>
      <c r="N327">
        <v>5.2003300000000001</v>
      </c>
      <c r="O327">
        <v>-0.17799599999999999</v>
      </c>
      <c r="P327" s="1">
        <v>-5.3560600000000002E-3</v>
      </c>
      <c r="S327" s="1">
        <f t="shared" si="13"/>
        <v>5.3560600000000002E-3</v>
      </c>
    </row>
    <row r="328" spans="4:19" x14ac:dyDescent="0.25">
      <c r="D328" s="9">
        <v>8.39729999999998</v>
      </c>
      <c r="E328" s="18">
        <v>4.7683715818925399E-6</v>
      </c>
      <c r="L328">
        <v>99</v>
      </c>
      <c r="M328">
        <v>5.2473000000000001</v>
      </c>
      <c r="N328">
        <v>5.2503000000000002</v>
      </c>
      <c r="O328">
        <v>-0.18129000000000001</v>
      </c>
      <c r="P328" s="1">
        <v>-5.1309399999999996E-3</v>
      </c>
      <c r="S328" s="1">
        <f t="shared" si="13"/>
        <v>5.1309399999999996E-3</v>
      </c>
    </row>
    <row r="329" spans="4:19" x14ac:dyDescent="0.25">
      <c r="D329" s="9">
        <v>8.4972999999999796</v>
      </c>
      <c r="E329" s="18">
        <v>4.7683715818925204E-6</v>
      </c>
      <c r="L329">
        <v>100</v>
      </c>
      <c r="M329">
        <v>5.2972999999999999</v>
      </c>
      <c r="N329">
        <v>5.3002599999999997</v>
      </c>
      <c r="O329">
        <v>-0.18459800000000001</v>
      </c>
      <c r="P329" s="1">
        <v>-4.9085300000000004E-3</v>
      </c>
      <c r="S329" s="1">
        <f t="shared" si="13"/>
        <v>4.9085300000000004E-3</v>
      </c>
    </row>
    <row r="330" spans="4:19" x14ac:dyDescent="0.25">
      <c r="D330" s="9">
        <v>8.5972999999999793</v>
      </c>
      <c r="E330" s="18">
        <v>4.7683715818925102E-6</v>
      </c>
      <c r="L330">
        <v>101</v>
      </c>
      <c r="M330">
        <v>5.3472999999999997</v>
      </c>
      <c r="N330">
        <v>5.3502200000000002</v>
      </c>
      <c r="O330">
        <v>-0.187918</v>
      </c>
      <c r="P330" s="1">
        <v>-4.68908E-3</v>
      </c>
      <c r="S330" s="1">
        <f t="shared" si="13"/>
        <v>4.68908E-3</v>
      </c>
    </row>
    <row r="331" spans="4:19" x14ac:dyDescent="0.25">
      <c r="D331" s="9">
        <v>8.6972999999999807</v>
      </c>
      <c r="E331" s="18">
        <v>2.3841857908768501E-6</v>
      </c>
      <c r="L331">
        <v>102</v>
      </c>
      <c r="M331">
        <v>5.3973000000000004</v>
      </c>
      <c r="N331">
        <v>5.4001799999999998</v>
      </c>
      <c r="O331">
        <v>-0.19125</v>
      </c>
      <c r="P331" s="1">
        <v>-4.4728299999999997E-3</v>
      </c>
      <c r="S331" s="1">
        <f t="shared" si="13"/>
        <v>4.4728299999999997E-3</v>
      </c>
    </row>
    <row r="332" spans="4:19" x14ac:dyDescent="0.25">
      <c r="D332" s="9">
        <v>8.7972999999999804</v>
      </c>
      <c r="E332" s="18">
        <v>2.3841857908768598E-6</v>
      </c>
      <c r="L332">
        <v>103</v>
      </c>
      <c r="M332">
        <v>5.4473000000000003</v>
      </c>
      <c r="N332">
        <v>5.4501400000000002</v>
      </c>
      <c r="O332">
        <v>-0.19459299999999999</v>
      </c>
      <c r="P332" s="1">
        <v>-4.2600399999999997E-3</v>
      </c>
      <c r="S332" s="1">
        <f t="shared" si="13"/>
        <v>4.2600399999999997E-3</v>
      </c>
    </row>
    <row r="333" spans="4:19" x14ac:dyDescent="0.25">
      <c r="D333" s="9">
        <v>8.89729999999998</v>
      </c>
      <c r="E333" s="18">
        <v>4.7683715818925102E-6</v>
      </c>
      <c r="L333">
        <v>104</v>
      </c>
      <c r="M333">
        <v>5.4973000000000001</v>
      </c>
      <c r="N333">
        <v>5.5000900000000001</v>
      </c>
      <c r="O333">
        <v>-0.19794600000000001</v>
      </c>
      <c r="P333" s="1">
        <v>-4.0509400000000003E-3</v>
      </c>
      <c r="S333" s="1">
        <f t="shared" si="13"/>
        <v>4.0509400000000003E-3</v>
      </c>
    </row>
    <row r="334" spans="4:19" x14ac:dyDescent="0.25">
      <c r="D334" s="9">
        <v>8.9972999999999796</v>
      </c>
      <c r="E334" s="18">
        <v>2.3841857908768598E-6</v>
      </c>
      <c r="L334">
        <v>105</v>
      </c>
      <c r="M334">
        <v>5.5472999999999999</v>
      </c>
      <c r="N334">
        <v>5.5500499999999997</v>
      </c>
      <c r="O334">
        <v>-0.20130999999999999</v>
      </c>
      <c r="P334" s="1">
        <v>-3.84578E-3</v>
      </c>
      <c r="S334" s="1">
        <f t="shared" si="13"/>
        <v>3.84578E-3</v>
      </c>
    </row>
    <row r="335" spans="4:19" x14ac:dyDescent="0.25">
      <c r="D335" s="9">
        <v>9.0972999999999793</v>
      </c>
      <c r="E335" s="18">
        <v>2.3841857908768501E-6</v>
      </c>
      <c r="L335">
        <v>106</v>
      </c>
      <c r="M335">
        <v>5.5972999999999997</v>
      </c>
      <c r="N335">
        <v>5.6000100000000002</v>
      </c>
      <c r="O335">
        <v>-0.204683</v>
      </c>
      <c r="P335" s="1">
        <v>-3.6448000000000001E-3</v>
      </c>
      <c r="S335" s="1">
        <f t="shared" si="13"/>
        <v>3.6448000000000001E-3</v>
      </c>
    </row>
    <row r="336" spans="4:19" x14ac:dyDescent="0.25">
      <c r="D336" s="9">
        <v>9.1972999999999807</v>
      </c>
      <c r="E336" s="18">
        <v>2.3841857907381099E-6</v>
      </c>
      <c r="L336">
        <v>107</v>
      </c>
      <c r="M336">
        <v>5.6473000000000004</v>
      </c>
      <c r="N336">
        <v>5.6499699999999997</v>
      </c>
      <c r="O336">
        <v>-0.208065</v>
      </c>
      <c r="P336" s="1">
        <v>-3.44823E-3</v>
      </c>
      <c r="S336" s="1">
        <f t="shared" si="13"/>
        <v>3.44823E-3</v>
      </c>
    </row>
    <row r="337" spans="4:21" x14ac:dyDescent="0.25">
      <c r="D337" s="9">
        <v>9.2972999999999697</v>
      </c>
      <c r="E337" s="18">
        <v>2.3841857908768501E-6</v>
      </c>
      <c r="L337">
        <v>108</v>
      </c>
      <c r="M337">
        <v>5.6973000000000003</v>
      </c>
      <c r="N337">
        <v>5.6999199999999997</v>
      </c>
      <c r="O337">
        <v>-0.21145600000000001</v>
      </c>
      <c r="P337" s="1">
        <v>-3.2562899999999998E-3</v>
      </c>
      <c r="S337" s="1">
        <f t="shared" si="13"/>
        <v>3.2562899999999998E-3</v>
      </c>
    </row>
    <row r="338" spans="4:21" x14ac:dyDescent="0.25">
      <c r="D338" s="9">
        <v>9.39729999999998</v>
      </c>
      <c r="E338" s="18">
        <v>2.3841857910156301E-6</v>
      </c>
      <c r="L338">
        <v>109</v>
      </c>
      <c r="M338">
        <v>5.7473000000000001</v>
      </c>
      <c r="N338">
        <v>5.7498800000000001</v>
      </c>
      <c r="O338">
        <v>-0.21485499999999999</v>
      </c>
      <c r="P338" s="1">
        <v>-3.0691999999999998E-3</v>
      </c>
      <c r="S338" s="1">
        <f t="shared" si="13"/>
        <v>3.0691999999999998E-3</v>
      </c>
    </row>
    <row r="339" spans="4:21" x14ac:dyDescent="0.25">
      <c r="D339" s="9">
        <v>9.4972999999999708</v>
      </c>
      <c r="E339" s="10">
        <v>0</v>
      </c>
      <c r="L339">
        <v>110</v>
      </c>
      <c r="M339">
        <v>5.7972999999999999</v>
      </c>
      <c r="N339">
        <v>5.79983</v>
      </c>
      <c r="O339">
        <v>-0.21826200000000001</v>
      </c>
      <c r="P339" s="1">
        <v>-2.8871600000000002E-3</v>
      </c>
      <c r="S339" s="1">
        <f t="shared" si="13"/>
        <v>2.8871600000000002E-3</v>
      </c>
    </row>
    <row r="340" spans="4:21" x14ac:dyDescent="0.25">
      <c r="D340" s="9">
        <v>9.5972999999999793</v>
      </c>
      <c r="E340" s="18">
        <v>2.3841857907380798E-6</v>
      </c>
      <c r="L340">
        <v>111</v>
      </c>
      <c r="M340">
        <v>5.8472999999999997</v>
      </c>
      <c r="N340">
        <v>5.84978</v>
      </c>
      <c r="O340">
        <v>-0.22167600000000001</v>
      </c>
      <c r="P340" s="1">
        <v>-2.71039E-3</v>
      </c>
      <c r="S340" s="1">
        <f t="shared" si="13"/>
        <v>2.71039E-3</v>
      </c>
    </row>
    <row r="341" spans="4:21" x14ac:dyDescent="0.25">
      <c r="D341" s="9">
        <v>9.6972999999999701</v>
      </c>
      <c r="E341" s="18">
        <v>2.3841857908768501E-6</v>
      </c>
      <c r="L341">
        <v>112</v>
      </c>
      <c r="M341">
        <v>5.8973000000000004</v>
      </c>
      <c r="N341">
        <v>5.8997400000000004</v>
      </c>
      <c r="O341">
        <v>-0.22509699999999999</v>
      </c>
      <c r="P341" s="1">
        <v>-2.5390500000000002E-3</v>
      </c>
      <c r="S341" s="1">
        <f t="shared" si="13"/>
        <v>2.5390500000000002E-3</v>
      </c>
    </row>
    <row r="342" spans="4:21" x14ac:dyDescent="0.25">
      <c r="D342" s="9">
        <v>9.7972999999999697</v>
      </c>
      <c r="E342" s="10">
        <v>0</v>
      </c>
      <c r="L342">
        <v>113</v>
      </c>
      <c r="M342" s="1">
        <v>5.9473000000000003</v>
      </c>
      <c r="N342">
        <v>5.9496900000000004</v>
      </c>
      <c r="O342" s="1">
        <v>-0.228524</v>
      </c>
      <c r="P342" s="1">
        <v>-2.3733299999999999E-3</v>
      </c>
      <c r="Q342" s="1"/>
      <c r="S342" s="1">
        <f t="shared" si="13"/>
        <v>2.3733299999999999E-3</v>
      </c>
      <c r="T342" s="1"/>
      <c r="U342" s="1"/>
    </row>
    <row r="343" spans="4:21" ht="15.75" thickBot="1" x14ac:dyDescent="0.3">
      <c r="D343" s="11">
        <v>9.8472999999999704</v>
      </c>
      <c r="E343" s="13">
        <v>1.54101620325475E-6</v>
      </c>
      <c r="L343">
        <v>114</v>
      </c>
      <c r="M343" s="1">
        <v>5.9973000000000001</v>
      </c>
      <c r="N343">
        <v>5.9996400000000003</v>
      </c>
      <c r="O343" s="1">
        <v>-0.231957</v>
      </c>
      <c r="P343" s="1">
        <v>-2.21339E-3</v>
      </c>
      <c r="Q343" s="1"/>
      <c r="S343" s="1">
        <f t="shared" si="13"/>
        <v>2.21339E-3</v>
      </c>
      <c r="T343" s="1"/>
      <c r="U343" s="1"/>
    </row>
    <row r="344" spans="4:21" x14ac:dyDescent="0.25">
      <c r="L344">
        <v>115</v>
      </c>
      <c r="M344">
        <v>6.0473100000000004</v>
      </c>
      <c r="N344">
        <v>6.0495999999999999</v>
      </c>
      <c r="O344" s="1">
        <v>-0.23539599999999999</v>
      </c>
      <c r="P344" s="1">
        <v>-2.05937E-3</v>
      </c>
      <c r="Q344" s="1"/>
      <c r="S344" s="1">
        <f t="shared" si="13"/>
        <v>2.05937E-3</v>
      </c>
      <c r="T344" s="1"/>
      <c r="U344" s="1"/>
    </row>
    <row r="345" spans="4:21" x14ac:dyDescent="0.25">
      <c r="D345" s="3" t="s">
        <v>9</v>
      </c>
      <c r="E345" s="3"/>
      <c r="L345">
        <v>116</v>
      </c>
      <c r="M345">
        <v>6.0973100000000002</v>
      </c>
      <c r="N345">
        <v>6.0995499999999998</v>
      </c>
      <c r="O345" s="1">
        <v>-0.238839</v>
      </c>
      <c r="P345" s="1">
        <v>-1.9113999999999999E-3</v>
      </c>
      <c r="Q345" s="1"/>
      <c r="S345" s="1">
        <f t="shared" si="13"/>
        <v>1.9113999999999999E-3</v>
      </c>
      <c r="T345" s="1"/>
      <c r="U345" s="1"/>
    </row>
    <row r="346" spans="4:21" x14ac:dyDescent="0.25">
      <c r="D346" s="3"/>
      <c r="E346" s="3"/>
      <c r="L346">
        <v>117</v>
      </c>
      <c r="M346">
        <v>6.1473100000000001</v>
      </c>
      <c r="N346">
        <v>6.1494999999999997</v>
      </c>
      <c r="O346" s="1">
        <v>-0.242288</v>
      </c>
      <c r="P346" s="1">
        <v>-1.7695899999999999E-3</v>
      </c>
      <c r="Q346" s="1"/>
      <c r="S346" s="1">
        <f t="shared" si="13"/>
        <v>1.7695899999999999E-3</v>
      </c>
      <c r="T346" s="1"/>
      <c r="U346" s="1"/>
    </row>
    <row r="347" spans="4:21" x14ac:dyDescent="0.25">
      <c r="D347" s="3" t="s">
        <v>10</v>
      </c>
      <c r="E347" s="3"/>
      <c r="L347">
        <v>118</v>
      </c>
      <c r="M347">
        <v>6.1973099999999999</v>
      </c>
      <c r="N347">
        <v>6.1994499999999997</v>
      </c>
      <c r="O347" s="1">
        <v>-0.24574099999999999</v>
      </c>
      <c r="P347" s="1">
        <v>-1.63404E-3</v>
      </c>
      <c r="Q347" s="1"/>
      <c r="S347" s="1">
        <f t="shared" si="13"/>
        <v>1.63404E-3</v>
      </c>
      <c r="T347" s="1"/>
      <c r="U347" s="1"/>
    </row>
    <row r="348" spans="4:21" x14ac:dyDescent="0.25">
      <c r="D348" s="3" t="s">
        <v>75</v>
      </c>
      <c r="E348" s="3"/>
      <c r="L348">
        <v>119</v>
      </c>
      <c r="M348">
        <v>6.2473099999999997</v>
      </c>
      <c r="N348">
        <v>6.2493999999999996</v>
      </c>
      <c r="O348" s="1">
        <v>-0.249198</v>
      </c>
      <c r="P348" s="1">
        <v>-1.50483E-3</v>
      </c>
      <c r="Q348" s="1"/>
      <c r="S348" s="1">
        <f t="shared" si="13"/>
        <v>1.50483E-3</v>
      </c>
      <c r="T348" s="1"/>
      <c r="U348" s="1"/>
    </row>
    <row r="349" spans="4:21" x14ac:dyDescent="0.25">
      <c r="D349" s="3" t="s">
        <v>12</v>
      </c>
      <c r="E349" s="3"/>
      <c r="L349">
        <v>120</v>
      </c>
      <c r="M349">
        <v>6.2973100000000004</v>
      </c>
      <c r="N349">
        <v>6.2993499999999996</v>
      </c>
      <c r="O349" s="1">
        <v>-0.25265900000000002</v>
      </c>
      <c r="P349" s="1">
        <v>-1.382E-3</v>
      </c>
      <c r="Q349" s="1"/>
      <c r="S349" s="1">
        <f t="shared" si="13"/>
        <v>1.382E-3</v>
      </c>
      <c r="T349" s="1"/>
      <c r="U349" s="1"/>
    </row>
    <row r="350" spans="4:21" ht="15.75" thickBot="1" x14ac:dyDescent="0.3">
      <c r="D350" s="4"/>
      <c r="E350" s="4"/>
      <c r="L350">
        <v>121</v>
      </c>
      <c r="M350">
        <v>6.3473100000000002</v>
      </c>
      <c r="N350">
        <v>6.3493000000000004</v>
      </c>
      <c r="O350" s="1">
        <v>-0.25612299999999999</v>
      </c>
      <c r="P350" s="1">
        <v>-1.2656E-3</v>
      </c>
      <c r="Q350" s="1"/>
      <c r="S350" s="1">
        <f t="shared" si="13"/>
        <v>1.2656E-3</v>
      </c>
      <c r="T350" s="1"/>
      <c r="U350" s="1"/>
    </row>
    <row r="351" spans="4:21" ht="15.75" thickBot="1" x14ac:dyDescent="0.3">
      <c r="D351" s="5" t="s">
        <v>13</v>
      </c>
      <c r="E351" s="6" t="s">
        <v>14</v>
      </c>
      <c r="L351">
        <v>122</v>
      </c>
      <c r="M351">
        <v>6.3973100000000001</v>
      </c>
      <c r="N351">
        <v>6.3992599999999999</v>
      </c>
      <c r="O351" s="1">
        <v>-0.25958999999999999</v>
      </c>
      <c r="P351" s="1">
        <v>-1.15565E-3</v>
      </c>
      <c r="Q351" s="1"/>
      <c r="S351" s="1">
        <f t="shared" si="13"/>
        <v>1.15565E-3</v>
      </c>
      <c r="T351" s="1"/>
      <c r="U351" s="1"/>
    </row>
    <row r="352" spans="4:21" x14ac:dyDescent="0.25">
      <c r="D352" s="7">
        <v>0</v>
      </c>
      <c r="E352" s="8">
        <v>243.73715209960901</v>
      </c>
      <c r="L352">
        <v>123</v>
      </c>
      <c r="M352">
        <v>6.4473099999999999</v>
      </c>
      <c r="N352">
        <v>6.4492099999999999</v>
      </c>
      <c r="O352">
        <v>-0.26306099999999999</v>
      </c>
      <c r="P352" s="1">
        <v>-1.05214E-3</v>
      </c>
      <c r="Q352" s="1"/>
      <c r="S352" s="1">
        <f t="shared" si="13"/>
        <v>1.05214E-3</v>
      </c>
    </row>
    <row r="353" spans="4:19" x14ac:dyDescent="0.25">
      <c r="D353" s="9">
        <v>5.39416666666667E-2</v>
      </c>
      <c r="E353" s="10">
        <v>238.816370673873</v>
      </c>
      <c r="L353">
        <v>124</v>
      </c>
      <c r="M353">
        <v>6.4973099999999997</v>
      </c>
      <c r="N353">
        <v>6.4991599999999998</v>
      </c>
      <c r="O353">
        <v>-0.26653399999999999</v>
      </c>
      <c r="P353" s="1">
        <v>-9.5504800000000001E-4</v>
      </c>
      <c r="Q353" s="1"/>
      <c r="S353" s="1">
        <f t="shared" si="13"/>
        <v>9.5504800000000001E-4</v>
      </c>
    </row>
    <row r="354" spans="4:19" x14ac:dyDescent="0.25">
      <c r="D354" s="9">
        <v>0.161825</v>
      </c>
      <c r="E354" s="10">
        <v>229.17355154795601</v>
      </c>
      <c r="L354">
        <v>125</v>
      </c>
      <c r="M354">
        <v>6.5473100000000004</v>
      </c>
      <c r="N354">
        <v>6.5491099999999998</v>
      </c>
      <c r="O354">
        <v>-0.270009</v>
      </c>
      <c r="P354" s="1">
        <v>-8.6434999999999995E-4</v>
      </c>
      <c r="Q354" s="1"/>
      <c r="S354" s="1">
        <f t="shared" si="13"/>
        <v>8.6434999999999995E-4</v>
      </c>
    </row>
    <row r="355" spans="4:19" x14ac:dyDescent="0.25">
      <c r="D355" s="9">
        <v>0.26970833333333299</v>
      </c>
      <c r="E355" s="10">
        <v>219.228701191488</v>
      </c>
      <c r="L355">
        <v>126</v>
      </c>
      <c r="M355">
        <v>6.5973100000000002</v>
      </c>
      <c r="N355">
        <v>6.5990599999999997</v>
      </c>
      <c r="O355">
        <v>-0.27348600000000001</v>
      </c>
      <c r="P355" s="1">
        <v>-7.7999099999999995E-4</v>
      </c>
      <c r="Q355" s="1"/>
      <c r="S355" s="1">
        <f t="shared" si="13"/>
        <v>7.7999099999999995E-4</v>
      </c>
    </row>
    <row r="356" spans="4:19" x14ac:dyDescent="0.25">
      <c r="D356" s="9">
        <v>0.37759166666666699</v>
      </c>
      <c r="E356" s="10">
        <v>209.72584418419601</v>
      </c>
      <c r="L356">
        <v>127</v>
      </c>
      <c r="M356">
        <v>6.6473100000000001</v>
      </c>
      <c r="N356">
        <v>6.649</v>
      </c>
      <c r="O356">
        <v>-0.27696599999999999</v>
      </c>
      <c r="P356" s="1">
        <v>-6.9293000000000002E-4</v>
      </c>
      <c r="Q356" s="1"/>
      <c r="S356" s="1">
        <f t="shared" si="13"/>
        <v>6.9293000000000002E-4</v>
      </c>
    </row>
    <row r="357" spans="4:19" x14ac:dyDescent="0.25">
      <c r="D357" s="9">
        <v>0.48547499999999999</v>
      </c>
      <c r="E357" s="10">
        <v>200.00199050231501</v>
      </c>
      <c r="L357">
        <v>128</v>
      </c>
      <c r="M357">
        <v>6.6973099999999999</v>
      </c>
      <c r="N357">
        <v>6.69895</v>
      </c>
      <c r="O357">
        <v>-0.280447</v>
      </c>
      <c r="P357" s="1">
        <v>-5.9862700000000001E-4</v>
      </c>
      <c r="Q357" s="1"/>
      <c r="S357" s="1">
        <f t="shared" si="13"/>
        <v>5.9862700000000001E-4</v>
      </c>
    </row>
    <row r="358" spans="4:19" x14ac:dyDescent="0.25">
      <c r="D358" s="9">
        <v>0.59335833333333299</v>
      </c>
      <c r="E358" s="10">
        <v>190.49913349502299</v>
      </c>
      <c r="L358">
        <v>129</v>
      </c>
      <c r="M358">
        <v>6.7473099999999997</v>
      </c>
      <c r="N358">
        <v>6.7488999999999999</v>
      </c>
      <c r="O358">
        <v>-0.28393000000000002</v>
      </c>
      <c r="P358" s="1">
        <v>-5.0891700000000001E-4</v>
      </c>
      <c r="Q358" s="1"/>
      <c r="S358" s="1">
        <f t="shared" si="13"/>
        <v>5.0891700000000001E-4</v>
      </c>
    </row>
    <row r="359" spans="4:19" x14ac:dyDescent="0.25">
      <c r="D359" s="9">
        <v>0.67230000000000001</v>
      </c>
      <c r="E359" s="10">
        <v>1.97895526885986</v>
      </c>
      <c r="L359">
        <v>130</v>
      </c>
      <c r="M359">
        <v>6.7973100000000004</v>
      </c>
      <c r="N359">
        <v>6.7988499999999998</v>
      </c>
      <c r="O359">
        <v>-0.287414</v>
      </c>
      <c r="P359" s="1">
        <v>-4.3055900000000001E-4</v>
      </c>
      <c r="Q359" s="1"/>
      <c r="S359" s="1">
        <f t="shared" ref="S359:S420" si="14">-P359</f>
        <v>4.3055900000000001E-4</v>
      </c>
    </row>
    <row r="360" spans="4:19" x14ac:dyDescent="0.25">
      <c r="D360" s="9">
        <v>0.72230000000000005</v>
      </c>
      <c r="E360" s="10">
        <v>1.97601985931396</v>
      </c>
      <c r="L360">
        <v>131</v>
      </c>
      <c r="M360">
        <v>6.8473100000000002</v>
      </c>
      <c r="N360">
        <v>6.8487999999999998</v>
      </c>
      <c r="O360">
        <v>-0.29089900000000002</v>
      </c>
      <c r="P360" s="1">
        <v>-4.3875199999999999E-4</v>
      </c>
      <c r="Q360" s="1"/>
      <c r="S360" s="1">
        <f t="shared" si="14"/>
        <v>4.3875199999999999E-4</v>
      </c>
    </row>
    <row r="361" spans="4:19" x14ac:dyDescent="0.25">
      <c r="D361" s="9">
        <v>0.77229999999999999</v>
      </c>
      <c r="E361" s="10">
        <v>1.97259521484375</v>
      </c>
      <c r="L361">
        <v>132</v>
      </c>
      <c r="M361">
        <v>6.8973100000000001</v>
      </c>
      <c r="N361">
        <v>6.8987499999999997</v>
      </c>
      <c r="O361">
        <v>-0.29438500000000001</v>
      </c>
      <c r="P361" s="1">
        <v>-4.3151700000000002E-4</v>
      </c>
      <c r="Q361" s="1"/>
      <c r="S361" s="1">
        <f t="shared" si="14"/>
        <v>4.3151700000000002E-4</v>
      </c>
    </row>
    <row r="362" spans="4:19" x14ac:dyDescent="0.25">
      <c r="D362" s="9">
        <v>0.82230000000000003</v>
      </c>
      <c r="E362" s="10">
        <v>1.9686813354492201</v>
      </c>
      <c r="L362">
        <v>133</v>
      </c>
      <c r="M362">
        <v>6.9473099999999999</v>
      </c>
      <c r="N362">
        <v>6.9486999999999997</v>
      </c>
      <c r="O362">
        <v>-0.29787200000000003</v>
      </c>
      <c r="P362" s="1">
        <v>-3.6107700000000001E-4</v>
      </c>
      <c r="Q362" s="1"/>
      <c r="S362" s="1">
        <f t="shared" si="14"/>
        <v>3.6107700000000001E-4</v>
      </c>
    </row>
    <row r="363" spans="4:19" x14ac:dyDescent="0.25">
      <c r="D363" s="9">
        <v>0.87229999999999996</v>
      </c>
      <c r="E363" s="10">
        <v>1.9647674560546899</v>
      </c>
      <c r="L363">
        <v>134</v>
      </c>
      <c r="M363">
        <v>6.9973099999999997</v>
      </c>
      <c r="N363">
        <v>6.9986499999999996</v>
      </c>
      <c r="O363">
        <v>-0.30136000000000002</v>
      </c>
      <c r="P363" s="1">
        <v>-3.02136E-4</v>
      </c>
      <c r="Q363" s="1"/>
      <c r="S363" s="1">
        <f t="shared" si="14"/>
        <v>3.02136E-4</v>
      </c>
    </row>
    <row r="364" spans="4:19" x14ac:dyDescent="0.25">
      <c r="D364" s="9">
        <v>0.92230000000000001</v>
      </c>
      <c r="E364" s="10">
        <v>1.9603643417358401</v>
      </c>
      <c r="L364">
        <v>135</v>
      </c>
      <c r="M364">
        <v>7.0473100000000004</v>
      </c>
      <c r="N364">
        <v>7.0486000000000004</v>
      </c>
      <c r="O364">
        <v>-0.30484899999999998</v>
      </c>
      <c r="P364" s="1">
        <v>-2.52816E-4</v>
      </c>
      <c r="Q364" s="1"/>
      <c r="S364" s="1">
        <f t="shared" si="14"/>
        <v>2.52816E-4</v>
      </c>
    </row>
    <row r="365" spans="4:19" x14ac:dyDescent="0.25">
      <c r="D365" s="9">
        <v>0.97230000000000005</v>
      </c>
      <c r="E365" s="10">
        <v>1.95596122741699</v>
      </c>
      <c r="L365">
        <v>136</v>
      </c>
      <c r="M365">
        <v>7.0973100000000002</v>
      </c>
      <c r="N365">
        <v>7.0985500000000004</v>
      </c>
      <c r="O365">
        <v>-0.308338</v>
      </c>
      <c r="P365" s="1">
        <v>-2.11547E-4</v>
      </c>
      <c r="Q365" s="1"/>
      <c r="S365" s="1">
        <f t="shared" si="14"/>
        <v>2.11547E-4</v>
      </c>
    </row>
    <row r="366" spans="4:19" x14ac:dyDescent="0.25">
      <c r="D366" s="9">
        <v>1.0223</v>
      </c>
      <c r="E366" s="10">
        <v>1.9510688781738299</v>
      </c>
      <c r="L366">
        <v>137</v>
      </c>
      <c r="M366">
        <v>7.1473100000000001</v>
      </c>
      <c r="N366">
        <v>7.1485000000000003</v>
      </c>
      <c r="O366">
        <v>-0.31182799999999999</v>
      </c>
      <c r="P366" s="1">
        <v>-1.7701500000000001E-4</v>
      </c>
      <c r="Q366" s="1"/>
      <c r="S366" s="1">
        <f t="shared" si="14"/>
        <v>1.7701500000000001E-4</v>
      </c>
    </row>
    <row r="367" spans="4:19" x14ac:dyDescent="0.25">
      <c r="D367" s="9">
        <v>1.0723</v>
      </c>
      <c r="E367" s="10">
        <v>1.9461765289306601</v>
      </c>
      <c r="L367">
        <v>138</v>
      </c>
      <c r="M367">
        <v>7.1973099999999999</v>
      </c>
      <c r="N367">
        <v>7.1984500000000002</v>
      </c>
      <c r="O367">
        <v>-0.31531900000000002</v>
      </c>
      <c r="P367" s="1">
        <v>-1.48119E-4</v>
      </c>
      <c r="Q367" s="1"/>
      <c r="S367" s="1">
        <f t="shared" si="14"/>
        <v>1.48119E-4</v>
      </c>
    </row>
    <row r="368" spans="4:19" x14ac:dyDescent="0.25">
      <c r="D368" s="9">
        <v>1.1223000000000001</v>
      </c>
      <c r="E368" s="10">
        <v>1.9412841796875</v>
      </c>
      <c r="L368">
        <v>139</v>
      </c>
      <c r="M368">
        <v>7.2473099999999997</v>
      </c>
      <c r="N368">
        <v>7.2483899999999997</v>
      </c>
      <c r="O368">
        <v>-0.31880999999999998</v>
      </c>
      <c r="P368" s="1">
        <v>-1.23941E-4</v>
      </c>
      <c r="Q368" s="1"/>
      <c r="S368" s="1">
        <f t="shared" si="14"/>
        <v>1.23941E-4</v>
      </c>
    </row>
    <row r="369" spans="4:19" x14ac:dyDescent="0.25">
      <c r="D369" s="9">
        <v>1.1722999999999999</v>
      </c>
      <c r="E369" s="10">
        <v>1.9354133605957</v>
      </c>
      <c r="L369">
        <v>140</v>
      </c>
      <c r="M369">
        <v>7.2973100000000004</v>
      </c>
      <c r="N369">
        <v>7.2983399999999996</v>
      </c>
      <c r="O369">
        <v>-0.322301</v>
      </c>
      <c r="P369" s="1">
        <v>-1.0370900000000001E-4</v>
      </c>
      <c r="Q369" s="1"/>
      <c r="S369" s="1">
        <f t="shared" si="14"/>
        <v>1.0370900000000001E-4</v>
      </c>
    </row>
    <row r="370" spans="4:19" x14ac:dyDescent="0.25">
      <c r="D370" s="9">
        <v>1.2222999999999999</v>
      </c>
      <c r="E370" s="10">
        <v>1.9295425415039</v>
      </c>
      <c r="L370">
        <v>141</v>
      </c>
      <c r="M370">
        <v>7.3473100000000002</v>
      </c>
      <c r="N370">
        <v>7.3482900000000004</v>
      </c>
      <c r="O370">
        <v>-0.32579200000000003</v>
      </c>
      <c r="P370" s="1">
        <v>-8.6779899999999999E-5</v>
      </c>
      <c r="Q370" s="1"/>
      <c r="S370" s="1">
        <f t="shared" si="14"/>
        <v>8.6779899999999999E-5</v>
      </c>
    </row>
    <row r="371" spans="4:19" x14ac:dyDescent="0.25">
      <c r="D371" s="9">
        <v>1.2723</v>
      </c>
      <c r="E371" s="10">
        <v>1.9236717224121</v>
      </c>
      <c r="L371">
        <v>142</v>
      </c>
      <c r="M371">
        <v>7.3973100000000001</v>
      </c>
      <c r="N371">
        <v>7.3982400000000004</v>
      </c>
      <c r="O371">
        <v>-0.32928400000000002</v>
      </c>
      <c r="P371" s="1">
        <v>-7.2614199999999993E-5</v>
      </c>
      <c r="Q371" s="1"/>
      <c r="S371" s="1">
        <f t="shared" si="14"/>
        <v>7.2614199999999993E-5</v>
      </c>
    </row>
    <row r="372" spans="4:19" x14ac:dyDescent="0.25">
      <c r="D372" s="9">
        <v>1.3223</v>
      </c>
      <c r="E372" s="10">
        <v>1.9173116683959901</v>
      </c>
      <c r="L372">
        <v>143</v>
      </c>
      <c r="M372">
        <v>7.4473099999999999</v>
      </c>
      <c r="N372">
        <v>7.4481900000000003</v>
      </c>
      <c r="O372">
        <v>-0.33277600000000002</v>
      </c>
      <c r="P372" s="1">
        <v>-6.0760900000000003E-5</v>
      </c>
      <c r="Q372" s="1"/>
      <c r="S372" s="1">
        <f t="shared" si="14"/>
        <v>6.0760900000000003E-5</v>
      </c>
    </row>
    <row r="373" spans="4:19" x14ac:dyDescent="0.25">
      <c r="D373" s="9">
        <v>1.3723000000000001</v>
      </c>
      <c r="E373" s="10">
        <v>1.9109516143798799</v>
      </c>
      <c r="L373">
        <v>144</v>
      </c>
      <c r="M373">
        <v>7.4973099999999997</v>
      </c>
      <c r="N373">
        <v>7.4981400000000002</v>
      </c>
      <c r="O373">
        <v>-0.33626800000000001</v>
      </c>
      <c r="P373" s="1">
        <v>-5.08425E-5</v>
      </c>
      <c r="Q373" s="1"/>
      <c r="S373" s="1">
        <f t="shared" si="14"/>
        <v>5.08425E-5</v>
      </c>
    </row>
    <row r="374" spans="4:19" x14ac:dyDescent="0.25">
      <c r="D374" s="9">
        <v>1.4222999999999999</v>
      </c>
      <c r="E374" s="10">
        <v>1.90410232543944</v>
      </c>
      <c r="L374">
        <v>145</v>
      </c>
      <c r="M374">
        <v>7.5473100000000004</v>
      </c>
      <c r="N374">
        <v>7.5480900000000002</v>
      </c>
      <c r="O374">
        <v>-0.33976000000000001</v>
      </c>
      <c r="P374" s="1">
        <v>-4.2543100000000003E-5</v>
      </c>
      <c r="Q374" s="1"/>
      <c r="S374" s="1">
        <f t="shared" si="14"/>
        <v>4.2543100000000003E-5</v>
      </c>
    </row>
    <row r="375" spans="4:19" x14ac:dyDescent="0.25">
      <c r="D375" s="9">
        <v>1.4722999999999999</v>
      </c>
      <c r="E375" s="10">
        <v>1.8967638015746999</v>
      </c>
      <c r="L375">
        <v>146</v>
      </c>
      <c r="M375">
        <v>7.5973100000000002</v>
      </c>
      <c r="N375">
        <v>7.5980400000000001</v>
      </c>
      <c r="O375">
        <v>-0.343252</v>
      </c>
      <c r="P375" s="1">
        <v>-3.5598500000000001E-5</v>
      </c>
      <c r="Q375" s="1"/>
      <c r="S375" s="1">
        <f t="shared" si="14"/>
        <v>3.5598500000000001E-5</v>
      </c>
    </row>
    <row r="376" spans="4:19" x14ac:dyDescent="0.25">
      <c r="D376" s="9">
        <v>1.5223</v>
      </c>
      <c r="E376" s="10">
        <v>1.88942527770996</v>
      </c>
      <c r="L376">
        <v>147</v>
      </c>
      <c r="M376">
        <v>7.6473100000000001</v>
      </c>
      <c r="N376">
        <v>7.6479799999999996</v>
      </c>
      <c r="O376">
        <v>-0.346744</v>
      </c>
      <c r="P376" s="1">
        <v>-2.9787499999999999E-5</v>
      </c>
      <c r="Q376" s="1"/>
      <c r="S376" s="1">
        <f t="shared" si="14"/>
        <v>2.9787499999999999E-5</v>
      </c>
    </row>
    <row r="377" spans="4:19" x14ac:dyDescent="0.25">
      <c r="D377" s="9">
        <v>1.5723</v>
      </c>
      <c r="E377" s="10">
        <v>1.88159751892089</v>
      </c>
      <c r="L377">
        <v>148</v>
      </c>
      <c r="M377">
        <v>7.6973099999999999</v>
      </c>
      <c r="N377">
        <v>7.6979300000000004</v>
      </c>
      <c r="O377">
        <v>-0.35023700000000002</v>
      </c>
      <c r="P377" s="1">
        <v>-2.49251E-5</v>
      </c>
      <c r="Q377" s="1"/>
      <c r="S377" s="1">
        <f t="shared" si="14"/>
        <v>2.49251E-5</v>
      </c>
    </row>
    <row r="378" spans="4:19" x14ac:dyDescent="0.25">
      <c r="D378" s="9">
        <v>1.6223000000000001</v>
      </c>
      <c r="E378" s="10">
        <v>1.8742589950561499</v>
      </c>
      <c r="L378">
        <v>149</v>
      </c>
      <c r="M378">
        <v>7.7473099999999997</v>
      </c>
      <c r="N378">
        <v>7.7478800000000003</v>
      </c>
      <c r="O378">
        <v>-0.35372900000000002</v>
      </c>
      <c r="P378" s="1">
        <v>-2.0856399999999999E-5</v>
      </c>
      <c r="Q378" s="1"/>
      <c r="S378" s="1">
        <f t="shared" si="14"/>
        <v>2.0856399999999999E-5</v>
      </c>
    </row>
    <row r="379" spans="4:19" x14ac:dyDescent="0.25">
      <c r="D379" s="9">
        <v>1.6722999999999999</v>
      </c>
      <c r="E379" s="10">
        <v>1.8654527664184499</v>
      </c>
      <c r="L379">
        <v>150</v>
      </c>
      <c r="M379">
        <v>7.7973100000000004</v>
      </c>
      <c r="N379">
        <v>7.7978300000000003</v>
      </c>
      <c r="O379">
        <v>-0.35722199999999998</v>
      </c>
      <c r="P379" s="1">
        <v>-1.7451800000000001E-5</v>
      </c>
      <c r="Q379" s="1"/>
      <c r="S379" s="1">
        <f t="shared" si="14"/>
        <v>1.7451800000000001E-5</v>
      </c>
    </row>
    <row r="380" spans="4:19" x14ac:dyDescent="0.25">
      <c r="D380" s="9">
        <v>1.7222999999999999</v>
      </c>
      <c r="E380" s="10">
        <v>1.8571357727050699</v>
      </c>
      <c r="L380">
        <v>151</v>
      </c>
      <c r="M380">
        <v>7.8473100000000002</v>
      </c>
      <c r="N380">
        <v>7.8477800000000002</v>
      </c>
      <c r="O380">
        <v>-0.36071399999999998</v>
      </c>
      <c r="P380" s="1">
        <v>-1.4603000000000001E-5</v>
      </c>
      <c r="Q380" s="1"/>
      <c r="S380" s="1">
        <f t="shared" si="14"/>
        <v>1.4603000000000001E-5</v>
      </c>
    </row>
    <row r="381" spans="4:19" x14ac:dyDescent="0.25">
      <c r="D381" s="9">
        <v>1.7723</v>
      </c>
      <c r="E381" s="10">
        <v>1.84784030914306</v>
      </c>
      <c r="L381">
        <v>152</v>
      </c>
      <c r="M381">
        <v>7.8973100000000001</v>
      </c>
      <c r="N381">
        <v>7.8977300000000001</v>
      </c>
      <c r="O381">
        <v>-0.364207</v>
      </c>
      <c r="P381" s="1">
        <v>-1.22193E-5</v>
      </c>
      <c r="Q381" s="1"/>
      <c r="S381" s="1">
        <f t="shared" si="14"/>
        <v>1.22193E-5</v>
      </c>
    </row>
    <row r="382" spans="4:19" x14ac:dyDescent="0.25">
      <c r="D382" s="9">
        <v>1.8223</v>
      </c>
      <c r="E382" s="10">
        <v>1.83903408050537</v>
      </c>
      <c r="L382">
        <v>153</v>
      </c>
      <c r="M382">
        <v>7.9473099999999999</v>
      </c>
      <c r="N382">
        <v>7.9476800000000001</v>
      </c>
      <c r="O382">
        <v>-0.367699</v>
      </c>
      <c r="P382" s="1">
        <v>-1.02246E-5</v>
      </c>
      <c r="Q382" s="1"/>
      <c r="S382" s="1">
        <f t="shared" si="14"/>
        <v>1.02246E-5</v>
      </c>
    </row>
    <row r="383" spans="4:19" x14ac:dyDescent="0.25">
      <c r="D383" s="9">
        <v>1.8723000000000001</v>
      </c>
      <c r="E383" s="10">
        <v>1.8297386169433401</v>
      </c>
      <c r="L383">
        <v>154</v>
      </c>
      <c r="M383">
        <v>7.9973099999999997</v>
      </c>
      <c r="N383">
        <v>7.9976200000000004</v>
      </c>
      <c r="O383">
        <v>-0.37119200000000002</v>
      </c>
      <c r="P383" s="1">
        <v>-8.5555999999999999E-6</v>
      </c>
      <c r="Q383" s="1"/>
      <c r="S383" s="1">
        <f t="shared" si="14"/>
        <v>8.5555999999999999E-6</v>
      </c>
    </row>
    <row r="384" spans="4:19" x14ac:dyDescent="0.25">
      <c r="D384" s="9">
        <v>1.9222999999999999</v>
      </c>
      <c r="E384" s="10">
        <v>1.8199539184570399</v>
      </c>
      <c r="L384">
        <v>155</v>
      </c>
      <c r="M384">
        <v>8.0473099999999995</v>
      </c>
      <c r="N384">
        <v>8.0475700000000003</v>
      </c>
      <c r="O384">
        <v>-0.37468499999999999</v>
      </c>
      <c r="P384" s="1">
        <v>-7.1590000000000004E-6</v>
      </c>
      <c r="Q384" s="1"/>
      <c r="S384" s="1">
        <f t="shared" si="14"/>
        <v>7.1590000000000004E-6</v>
      </c>
    </row>
    <row r="385" spans="4:19" x14ac:dyDescent="0.25">
      <c r="D385" s="9">
        <v>1.9722999999999999</v>
      </c>
      <c r="E385" s="10">
        <v>1.8096799850463701</v>
      </c>
      <c r="L385">
        <v>156</v>
      </c>
      <c r="M385">
        <v>8.0973100000000002</v>
      </c>
      <c r="N385">
        <v>8.0975199999999994</v>
      </c>
      <c r="O385">
        <v>-0.37817699999999999</v>
      </c>
      <c r="P385" s="1">
        <v>-5.9903799999999997E-6</v>
      </c>
      <c r="Q385" s="1"/>
      <c r="S385" s="1">
        <f t="shared" si="14"/>
        <v>5.9903799999999997E-6</v>
      </c>
    </row>
    <row r="386" spans="4:19" x14ac:dyDescent="0.25">
      <c r="D386" s="9">
        <v>2.0223</v>
      </c>
      <c r="E386" s="10">
        <v>1.79940605163574</v>
      </c>
      <c r="L386">
        <v>157</v>
      </c>
      <c r="M386">
        <v>8.1473099999999992</v>
      </c>
      <c r="N386">
        <v>8.1474700000000002</v>
      </c>
      <c r="O386">
        <v>-0.38167000000000001</v>
      </c>
      <c r="P386" s="1">
        <v>-5.0125200000000004E-6</v>
      </c>
      <c r="Q386" s="1"/>
      <c r="S386" s="1">
        <f t="shared" si="14"/>
        <v>5.0125200000000004E-6</v>
      </c>
    </row>
    <row r="387" spans="4:19" x14ac:dyDescent="0.25">
      <c r="D387" s="9">
        <v>2.0722999999999998</v>
      </c>
      <c r="E387" s="10">
        <v>1.78815364837646</v>
      </c>
      <c r="L387">
        <v>158</v>
      </c>
      <c r="M387">
        <v>8.1973099999999999</v>
      </c>
      <c r="N387">
        <v>8.1974199999999993</v>
      </c>
      <c r="O387">
        <v>-0.38516299999999998</v>
      </c>
      <c r="P387" s="1">
        <v>-4.1942800000000001E-6</v>
      </c>
      <c r="Q387" s="1"/>
      <c r="S387" s="1">
        <f t="shared" si="14"/>
        <v>4.1942800000000001E-6</v>
      </c>
    </row>
    <row r="388" spans="4:19" x14ac:dyDescent="0.25">
      <c r="D388" s="9">
        <v>2.1223000000000001</v>
      </c>
      <c r="E388" s="10">
        <v>1.7778797149658201</v>
      </c>
      <c r="L388">
        <v>159</v>
      </c>
      <c r="M388">
        <v>8.2473100000000006</v>
      </c>
      <c r="N388">
        <v>8.2473700000000001</v>
      </c>
      <c r="O388">
        <v>-0.38865499999999997</v>
      </c>
      <c r="P388" s="1">
        <v>-3.5096100000000001E-6</v>
      </c>
      <c r="Q388" s="1"/>
      <c r="S388" s="1">
        <f t="shared" si="14"/>
        <v>3.5096100000000001E-6</v>
      </c>
    </row>
    <row r="389" spans="4:19" x14ac:dyDescent="0.25">
      <c r="D389" s="9">
        <v>2.1722999999999999</v>
      </c>
      <c r="E389" s="10">
        <v>1.7661380767822199</v>
      </c>
      <c r="L389">
        <v>160</v>
      </c>
      <c r="M389">
        <v>8.2973099999999995</v>
      </c>
      <c r="N389">
        <v>8.2973199999999991</v>
      </c>
      <c r="O389">
        <v>-0.392148</v>
      </c>
      <c r="P389" s="1">
        <v>-2.9367000000000002E-6</v>
      </c>
      <c r="Q389" s="1"/>
      <c r="S389" s="1">
        <f t="shared" si="14"/>
        <v>2.9367000000000002E-6</v>
      </c>
    </row>
    <row r="390" spans="4:19" x14ac:dyDescent="0.25">
      <c r="D390" s="9">
        <v>2.2223000000000002</v>
      </c>
      <c r="E390" s="10">
        <v>1.7543964385986199</v>
      </c>
      <c r="L390">
        <v>161</v>
      </c>
      <c r="M390">
        <v>8.3473100000000002</v>
      </c>
      <c r="N390">
        <v>8.34727</v>
      </c>
      <c r="O390">
        <v>-0.39564100000000002</v>
      </c>
      <c r="P390" s="1">
        <v>-2.4573000000000002E-6</v>
      </c>
      <c r="Q390" s="1"/>
      <c r="S390" s="1">
        <f t="shared" si="14"/>
        <v>2.4573000000000002E-6</v>
      </c>
    </row>
    <row r="391" spans="4:19" x14ac:dyDescent="0.25">
      <c r="D391" s="9">
        <v>2.2723</v>
      </c>
      <c r="E391" s="10">
        <v>1.74265480041502</v>
      </c>
      <c r="L391">
        <v>162</v>
      </c>
      <c r="M391">
        <v>8.3973099999999992</v>
      </c>
      <c r="N391">
        <v>8.3972099999999994</v>
      </c>
      <c r="O391">
        <v>-0.39913300000000002</v>
      </c>
      <c r="P391" s="1">
        <v>-2.0561600000000001E-6</v>
      </c>
      <c r="Q391" s="1"/>
      <c r="S391" s="1">
        <f t="shared" si="14"/>
        <v>2.0561600000000001E-6</v>
      </c>
    </row>
    <row r="392" spans="4:19" x14ac:dyDescent="0.25">
      <c r="D392" s="9">
        <v>2.3222999999999998</v>
      </c>
      <c r="E392" s="10">
        <v>1.7299346923827901</v>
      </c>
      <c r="L392">
        <v>163</v>
      </c>
      <c r="M392">
        <v>8.4473099999999999</v>
      </c>
      <c r="N392">
        <v>8.4471600000000002</v>
      </c>
      <c r="O392">
        <v>-0.40262599999999998</v>
      </c>
      <c r="P392" s="1">
        <v>-1.72049E-6</v>
      </c>
      <c r="Q392" s="1"/>
      <c r="S392" s="1">
        <f t="shared" si="14"/>
        <v>1.72049E-6</v>
      </c>
    </row>
    <row r="393" spans="4:19" x14ac:dyDescent="0.25">
      <c r="D393" s="9">
        <v>2.3723000000000001</v>
      </c>
      <c r="E393" s="10">
        <v>1.7177038192748899</v>
      </c>
      <c r="L393">
        <v>164</v>
      </c>
      <c r="M393">
        <v>8.4973100000000006</v>
      </c>
      <c r="N393">
        <v>8.4971099999999993</v>
      </c>
      <c r="O393">
        <v>-0.40611900000000001</v>
      </c>
      <c r="P393" s="1">
        <v>-1.4396200000000001E-6</v>
      </c>
      <c r="Q393" s="1"/>
      <c r="S393" s="1">
        <f t="shared" si="14"/>
        <v>1.4396200000000001E-6</v>
      </c>
    </row>
    <row r="394" spans="4:19" x14ac:dyDescent="0.25">
      <c r="D394" s="9">
        <v>2.4222999999999999</v>
      </c>
      <c r="E394" s="10">
        <v>1.70449447631836</v>
      </c>
      <c r="L394">
        <v>165</v>
      </c>
      <c r="M394">
        <v>8.5473099999999995</v>
      </c>
      <c r="N394">
        <v>8.5470600000000001</v>
      </c>
      <c r="O394">
        <v>-0.40961199999999998</v>
      </c>
      <c r="P394" s="1">
        <v>-1.20458E-6</v>
      </c>
      <c r="Q394" s="1"/>
      <c r="S394" s="1">
        <f t="shared" si="14"/>
        <v>1.20458E-6</v>
      </c>
    </row>
    <row r="395" spans="4:19" x14ac:dyDescent="0.25">
      <c r="D395" s="9">
        <v>2.4723000000000002</v>
      </c>
      <c r="E395" s="10">
        <v>1.69079589843747</v>
      </c>
      <c r="L395">
        <v>166</v>
      </c>
      <c r="M395">
        <v>8.5973100000000002</v>
      </c>
      <c r="N395">
        <v>8.5970099999999992</v>
      </c>
      <c r="O395">
        <v>-0.41310400000000003</v>
      </c>
      <c r="P395" s="1">
        <v>-1.00791E-6</v>
      </c>
      <c r="Q395" s="1"/>
      <c r="S395" s="1">
        <f t="shared" si="14"/>
        <v>1.00791E-6</v>
      </c>
    </row>
    <row r="396" spans="4:19" x14ac:dyDescent="0.25">
      <c r="D396" s="9">
        <v>2.5223</v>
      </c>
      <c r="E396" s="10">
        <v>1.6775865554809399</v>
      </c>
      <c r="L396">
        <v>167</v>
      </c>
      <c r="M396">
        <v>8.6473200000000006</v>
      </c>
      <c r="N396">
        <v>8.64696</v>
      </c>
      <c r="O396">
        <v>-0.416597</v>
      </c>
      <c r="P396" s="1">
        <v>-8.4333400000000003E-7</v>
      </c>
      <c r="Q396" s="1"/>
      <c r="S396" s="1">
        <f t="shared" si="14"/>
        <v>8.4333400000000003E-7</v>
      </c>
    </row>
    <row r="397" spans="4:19" x14ac:dyDescent="0.25">
      <c r="D397" s="9">
        <v>2.5722999999999998</v>
      </c>
      <c r="E397" s="10">
        <v>1.6633987426757599</v>
      </c>
      <c r="L397">
        <v>168</v>
      </c>
      <c r="M397">
        <v>8.6973199999999995</v>
      </c>
      <c r="N397">
        <v>8.6969100000000008</v>
      </c>
      <c r="O397">
        <v>-0.42009000000000002</v>
      </c>
      <c r="P397" s="1">
        <v>-7.0561199999999998E-7</v>
      </c>
      <c r="Q397" s="1"/>
      <c r="S397" s="1">
        <f t="shared" si="14"/>
        <v>7.0561199999999998E-7</v>
      </c>
    </row>
    <row r="398" spans="4:19" x14ac:dyDescent="0.25">
      <c r="D398" s="9">
        <v>2.6223000000000001</v>
      </c>
      <c r="E398" s="10">
        <v>1.6492109298705899</v>
      </c>
      <c r="L398">
        <v>169</v>
      </c>
      <c r="M398">
        <v>8.7473200000000002</v>
      </c>
      <c r="N398">
        <v>8.7468599999999999</v>
      </c>
      <c r="O398">
        <v>-0.42358299999999999</v>
      </c>
      <c r="P398" s="1">
        <v>-5.9036099999999998E-7</v>
      </c>
      <c r="Q398" s="1"/>
      <c r="S398" s="1">
        <f t="shared" si="14"/>
        <v>5.9036099999999998E-7</v>
      </c>
    </row>
    <row r="399" spans="4:19" x14ac:dyDescent="0.25">
      <c r="D399" s="9">
        <v>2.6722999999999999</v>
      </c>
      <c r="E399" s="10">
        <v>1.6340446472168</v>
      </c>
      <c r="L399">
        <v>170</v>
      </c>
      <c r="M399">
        <v>8.7973199999999991</v>
      </c>
      <c r="N399">
        <v>8.7967999999999993</v>
      </c>
      <c r="O399">
        <v>-0.42707499999999998</v>
      </c>
      <c r="P399" s="1">
        <v>-4.9390899999999998E-7</v>
      </c>
      <c r="Q399" s="1"/>
      <c r="S399" s="1">
        <f t="shared" si="14"/>
        <v>4.9390899999999998E-7</v>
      </c>
    </row>
    <row r="400" spans="4:19" x14ac:dyDescent="0.25">
      <c r="D400" s="9">
        <v>2.7223000000000002</v>
      </c>
      <c r="E400" s="10">
        <v>1.6193675994873</v>
      </c>
      <c r="L400">
        <v>171</v>
      </c>
      <c r="M400">
        <v>8.8473199999999999</v>
      </c>
      <c r="N400">
        <v>8.8467500000000001</v>
      </c>
      <c r="O400">
        <v>-0.43056800000000001</v>
      </c>
      <c r="P400" s="1">
        <v>-4.1318499999999998E-7</v>
      </c>
      <c r="Q400" s="1"/>
      <c r="S400" s="1">
        <f t="shared" si="14"/>
        <v>4.1318499999999998E-7</v>
      </c>
    </row>
    <row r="401" spans="4:19" x14ac:dyDescent="0.25">
      <c r="D401" s="9">
        <v>2.7723</v>
      </c>
      <c r="E401" s="10">
        <v>1.6037120819091599</v>
      </c>
      <c r="L401">
        <v>172</v>
      </c>
      <c r="M401">
        <v>8.8973200000000006</v>
      </c>
      <c r="N401">
        <v>8.8966999999999992</v>
      </c>
      <c r="O401">
        <v>-0.43406099999999997</v>
      </c>
      <c r="P401" s="1">
        <v>-3.4561900000000002E-7</v>
      </c>
      <c r="Q401" s="1"/>
      <c r="S401" s="1">
        <f t="shared" si="14"/>
        <v>3.4561900000000002E-7</v>
      </c>
    </row>
    <row r="402" spans="4:19" x14ac:dyDescent="0.25">
      <c r="D402" s="9">
        <v>2.8222999999999998</v>
      </c>
      <c r="E402" s="10">
        <v>1.58805656433103</v>
      </c>
      <c r="L402">
        <v>173</v>
      </c>
      <c r="M402">
        <v>8.9473199999999995</v>
      </c>
      <c r="N402">
        <v>8.94665</v>
      </c>
      <c r="O402">
        <v>-0.437554</v>
      </c>
      <c r="P402" s="1">
        <v>-2.8906000000000002E-7</v>
      </c>
      <c r="Q402" s="1"/>
      <c r="S402" s="1">
        <f t="shared" si="14"/>
        <v>2.8906000000000002E-7</v>
      </c>
    </row>
    <row r="403" spans="4:19" x14ac:dyDescent="0.25">
      <c r="D403" s="9">
        <v>2.8723000000000001</v>
      </c>
      <c r="E403" s="10">
        <v>1.5724010467529199</v>
      </c>
      <c r="L403">
        <v>174</v>
      </c>
      <c r="M403">
        <v>8.9973200000000002</v>
      </c>
      <c r="N403">
        <v>8.9966000000000008</v>
      </c>
      <c r="O403">
        <v>-0.44104599999999999</v>
      </c>
      <c r="P403" s="1">
        <v>-2.41704E-7</v>
      </c>
      <c r="Q403" s="1"/>
      <c r="S403" s="1">
        <f t="shared" si="14"/>
        <v>2.41704E-7</v>
      </c>
    </row>
    <row r="404" spans="4:19" x14ac:dyDescent="0.25">
      <c r="D404" s="9">
        <v>2.9222999999999999</v>
      </c>
      <c r="E404" s="10">
        <v>1.5552778244018499</v>
      </c>
      <c r="L404">
        <v>175</v>
      </c>
      <c r="M404">
        <v>9.0473199999999991</v>
      </c>
      <c r="N404">
        <v>9.0465499999999999</v>
      </c>
      <c r="O404">
        <v>-0.44453900000000002</v>
      </c>
      <c r="P404" s="1">
        <v>-2.0204700000000001E-7</v>
      </c>
      <c r="Q404" s="1"/>
      <c r="S404" s="1">
        <f t="shared" si="14"/>
        <v>2.0204700000000001E-7</v>
      </c>
    </row>
    <row r="405" spans="4:19" x14ac:dyDescent="0.25">
      <c r="D405" s="9">
        <v>2.9723000000000002</v>
      </c>
      <c r="E405" s="10">
        <v>1.5391330718994201</v>
      </c>
      <c r="L405">
        <v>176</v>
      </c>
      <c r="M405">
        <v>9.0973199999999999</v>
      </c>
      <c r="N405">
        <v>9.0965000000000007</v>
      </c>
      <c r="O405">
        <v>-0.44803199999999999</v>
      </c>
      <c r="P405" s="1">
        <v>-1.68823E-7</v>
      </c>
      <c r="Q405" s="1"/>
      <c r="S405" s="1">
        <f t="shared" si="14"/>
        <v>1.68823E-7</v>
      </c>
    </row>
    <row r="406" spans="4:19" x14ac:dyDescent="0.25">
      <c r="D406" s="9">
        <v>3.0223</v>
      </c>
      <c r="E406" s="10">
        <v>1.5220098495483401</v>
      </c>
      <c r="L406">
        <v>177</v>
      </c>
      <c r="M406">
        <v>9.1473200000000006</v>
      </c>
      <c r="N406">
        <v>9.1464400000000001</v>
      </c>
      <c r="O406">
        <v>-0.45152500000000001</v>
      </c>
      <c r="P406" s="1">
        <v>-1.40975E-7</v>
      </c>
      <c r="Q406" s="1"/>
      <c r="S406" s="1">
        <f t="shared" si="14"/>
        <v>1.40975E-7</v>
      </c>
    </row>
    <row r="407" spans="4:19" x14ac:dyDescent="0.25">
      <c r="D407" s="9">
        <v>3.0722999999999998</v>
      </c>
      <c r="E407" s="10">
        <v>1.5039081573486099</v>
      </c>
      <c r="L407">
        <v>178</v>
      </c>
      <c r="M407">
        <v>9.1973199999999995</v>
      </c>
      <c r="N407">
        <v>9.1963899999999992</v>
      </c>
      <c r="O407">
        <v>-0.455017</v>
      </c>
      <c r="P407" s="1">
        <v>-1.17617E-7</v>
      </c>
      <c r="Q407" s="1"/>
      <c r="S407" s="1">
        <f t="shared" si="14"/>
        <v>1.17617E-7</v>
      </c>
    </row>
    <row r="408" spans="4:19" x14ac:dyDescent="0.25">
      <c r="D408" s="9">
        <v>3.1223000000000001</v>
      </c>
      <c r="E408" s="10">
        <v>1.4867849349975499</v>
      </c>
      <c r="L408">
        <v>179</v>
      </c>
      <c r="M408">
        <v>9.2473200000000002</v>
      </c>
      <c r="N408">
        <v>9.24634</v>
      </c>
      <c r="O408">
        <v>-0.45850999999999997</v>
      </c>
      <c r="P408" s="1">
        <v>-9.80036E-8</v>
      </c>
      <c r="Q408" s="1"/>
      <c r="S408" s="1">
        <f t="shared" si="14"/>
        <v>9.80036E-8</v>
      </c>
    </row>
    <row r="409" spans="4:19" x14ac:dyDescent="0.25">
      <c r="D409" s="9">
        <v>3.1722999999999999</v>
      </c>
      <c r="E409" s="10">
        <v>1.46868324279784</v>
      </c>
      <c r="L409">
        <v>180</v>
      </c>
      <c r="M409">
        <v>9.2973199999999991</v>
      </c>
      <c r="N409">
        <v>9.2962900000000008</v>
      </c>
      <c r="O409">
        <v>-0.462003</v>
      </c>
      <c r="P409" s="1">
        <v>-8.1511400000000003E-8</v>
      </c>
      <c r="Q409" s="1"/>
      <c r="S409" s="1">
        <f t="shared" si="14"/>
        <v>8.1511400000000003E-8</v>
      </c>
    </row>
    <row r="410" spans="4:19" x14ac:dyDescent="0.25">
      <c r="D410" s="9">
        <v>3.2223000000000002</v>
      </c>
      <c r="E410" s="10">
        <v>1.4500923156737999</v>
      </c>
      <c r="L410">
        <v>181</v>
      </c>
      <c r="M410">
        <v>9.3473199999999999</v>
      </c>
      <c r="N410">
        <v>9.3462399999999999</v>
      </c>
      <c r="O410">
        <v>-0.46549600000000002</v>
      </c>
      <c r="P410" s="1">
        <v>-6.7614800000000003E-8</v>
      </c>
      <c r="Q410" s="1"/>
      <c r="S410" s="1">
        <f t="shared" si="14"/>
        <v>6.7614800000000003E-8</v>
      </c>
    </row>
    <row r="411" spans="4:19" x14ac:dyDescent="0.25">
      <c r="D411" s="9">
        <v>3.2723</v>
      </c>
      <c r="E411" s="10">
        <v>1.4310121536254901</v>
      </c>
      <c r="L411">
        <v>182</v>
      </c>
      <c r="M411">
        <v>9.3973200000000006</v>
      </c>
      <c r="N411">
        <v>9.3961900000000007</v>
      </c>
      <c r="O411">
        <v>-0.46898800000000002</v>
      </c>
      <c r="P411" s="1">
        <v>-5.5871599999999997E-8</v>
      </c>
      <c r="Q411" s="1"/>
      <c r="S411" s="1">
        <f t="shared" si="14"/>
        <v>5.5871599999999997E-8</v>
      </c>
    </row>
    <row r="412" spans="4:19" x14ac:dyDescent="0.25">
      <c r="D412" s="9">
        <v>3.3222999999999998</v>
      </c>
      <c r="E412" s="10">
        <v>1.41242122650146</v>
      </c>
      <c r="L412">
        <v>183</v>
      </c>
      <c r="M412">
        <v>9.4473199999999995</v>
      </c>
      <c r="N412">
        <v>9.4461399999999998</v>
      </c>
      <c r="O412">
        <v>-0.47248099999999998</v>
      </c>
      <c r="P412" s="1">
        <v>-4.5907600000000001E-8</v>
      </c>
      <c r="Q412" s="1"/>
      <c r="S412" s="1">
        <f t="shared" si="14"/>
        <v>4.5907600000000001E-8</v>
      </c>
    </row>
    <row r="413" spans="4:19" x14ac:dyDescent="0.25">
      <c r="D413" s="9">
        <v>3.3723000000000001</v>
      </c>
      <c r="E413" s="10">
        <v>1.3928518295288099</v>
      </c>
      <c r="L413">
        <v>184</v>
      </c>
      <c r="M413">
        <v>9.4973200000000002</v>
      </c>
      <c r="N413">
        <v>9.4960900000000006</v>
      </c>
      <c r="O413">
        <v>-0.47597400000000001</v>
      </c>
      <c r="P413" s="1">
        <v>-3.7405100000000002E-8</v>
      </c>
      <c r="Q413" s="1"/>
      <c r="S413" s="1">
        <f t="shared" si="14"/>
        <v>3.7405100000000002E-8</v>
      </c>
    </row>
    <row r="414" spans="4:19" x14ac:dyDescent="0.25">
      <c r="D414" s="9">
        <v>3.4222999999999999</v>
      </c>
      <c r="E414" s="10">
        <v>1.3732824325561199</v>
      </c>
      <c r="L414">
        <v>185</v>
      </c>
      <c r="M414">
        <v>9.5473199999999991</v>
      </c>
      <c r="N414">
        <v>9.54603</v>
      </c>
      <c r="O414">
        <v>-0.47946699999999998</v>
      </c>
      <c r="P414" s="1">
        <v>-3.00944E-8</v>
      </c>
      <c r="Q414" s="1"/>
      <c r="S414" s="1">
        <f t="shared" si="14"/>
        <v>3.00944E-8</v>
      </c>
    </row>
    <row r="415" spans="4:19" x14ac:dyDescent="0.25">
      <c r="D415" s="9">
        <v>3.4723000000000002</v>
      </c>
      <c r="E415" s="10">
        <v>1.35273456573486</v>
      </c>
      <c r="L415">
        <v>186</v>
      </c>
      <c r="M415">
        <v>9.5973199999999999</v>
      </c>
      <c r="N415">
        <v>9.5959800000000008</v>
      </c>
      <c r="O415">
        <v>-0.48295900000000003</v>
      </c>
      <c r="P415" s="1">
        <v>-2.3741399999999999E-8</v>
      </c>
      <c r="Q415" s="1"/>
      <c r="S415" s="1">
        <f t="shared" si="14"/>
        <v>2.3741399999999999E-8</v>
      </c>
    </row>
    <row r="416" spans="4:19" x14ac:dyDescent="0.25">
      <c r="D416" s="9">
        <v>3.5223</v>
      </c>
      <c r="E416" s="10">
        <v>1.3331651687621799</v>
      </c>
      <c r="L416">
        <v>187</v>
      </c>
      <c r="M416">
        <v>9.6473200000000006</v>
      </c>
      <c r="N416">
        <v>9.6459299999999999</v>
      </c>
      <c r="O416">
        <v>-0.486452</v>
      </c>
      <c r="P416" s="1">
        <v>-1.8145000000000001E-8</v>
      </c>
      <c r="Q416" s="1"/>
      <c r="S416" s="1">
        <f t="shared" si="14"/>
        <v>1.8145000000000001E-8</v>
      </c>
    </row>
    <row r="417" spans="4:21" x14ac:dyDescent="0.25">
      <c r="D417" s="9">
        <v>3.5722999999999998</v>
      </c>
      <c r="E417" s="10">
        <v>1.3121280670166</v>
      </c>
      <c r="L417">
        <v>188</v>
      </c>
      <c r="M417">
        <v>9.6973199999999995</v>
      </c>
      <c r="N417">
        <v>9.6958800000000007</v>
      </c>
      <c r="O417">
        <v>-0.48994500000000002</v>
      </c>
      <c r="P417" s="1">
        <v>-1.3125900000000001E-8</v>
      </c>
      <c r="Q417" s="1"/>
      <c r="S417" s="1">
        <f t="shared" si="14"/>
        <v>1.3125900000000001E-8</v>
      </c>
    </row>
    <row r="418" spans="4:21" x14ac:dyDescent="0.25">
      <c r="D418" s="9">
        <v>3.6223000000000001</v>
      </c>
      <c r="E418" s="10">
        <v>1.2910909652709901</v>
      </c>
      <c r="L418">
        <v>189</v>
      </c>
      <c r="M418">
        <v>9.7473200000000002</v>
      </c>
      <c r="N418">
        <v>9.7458299999999998</v>
      </c>
      <c r="O418">
        <v>-0.49343799999999999</v>
      </c>
      <c r="P418" s="1">
        <v>-8.5251100000000006E-9</v>
      </c>
      <c r="Q418" s="1"/>
      <c r="S418" s="1">
        <f t="shared" si="14"/>
        <v>8.5251100000000006E-9</v>
      </c>
    </row>
    <row r="419" spans="4:21" x14ac:dyDescent="0.25">
      <c r="D419" s="9">
        <v>3.6722999999999999</v>
      </c>
      <c r="E419" s="10">
        <v>1.27005386352537</v>
      </c>
      <c r="L419">
        <v>190</v>
      </c>
      <c r="M419">
        <v>9.7973199999999991</v>
      </c>
      <c r="N419">
        <v>9.7957800000000006</v>
      </c>
      <c r="O419">
        <v>-0.49692999999999998</v>
      </c>
      <c r="P419" s="1">
        <v>-4.1959900000000001E-9</v>
      </c>
      <c r="Q419" s="1"/>
      <c r="S419" s="1">
        <f t="shared" si="14"/>
        <v>4.1959900000000001E-9</v>
      </c>
    </row>
    <row r="420" spans="4:21" x14ac:dyDescent="0.25">
      <c r="D420" s="9">
        <v>3.7223000000000002</v>
      </c>
      <c r="E420" s="10">
        <v>1.2485275268554801</v>
      </c>
      <c r="L420">
        <v>191</v>
      </c>
      <c r="M420">
        <v>9.8473199999999999</v>
      </c>
      <c r="N420">
        <v>9.8457299999999996</v>
      </c>
      <c r="O420">
        <v>-0.50042299999999995</v>
      </c>
      <c r="P420" s="1">
        <v>2.6240099999999998E-12</v>
      </c>
      <c r="Q420" s="1"/>
      <c r="S420" s="1">
        <f t="shared" si="14"/>
        <v>-2.6240099999999998E-12</v>
      </c>
    </row>
    <row r="421" spans="4:21" x14ac:dyDescent="0.25">
      <c r="D421" s="9">
        <v>3.7723</v>
      </c>
      <c r="E421" s="10">
        <v>1.22651195526121</v>
      </c>
      <c r="P421" s="1"/>
      <c r="Q421" s="1"/>
    </row>
    <row r="422" spans="4:21" x14ac:dyDescent="0.25">
      <c r="D422" s="9">
        <v>3.8222999999999998</v>
      </c>
      <c r="E422" s="10">
        <v>1.2049856185912899</v>
      </c>
      <c r="P422" s="1"/>
      <c r="Q422" s="1"/>
    </row>
    <row r="423" spans="4:21" x14ac:dyDescent="0.25">
      <c r="D423" s="9">
        <v>3.8722999999999899</v>
      </c>
      <c r="E423" s="10">
        <v>1.1824808120727499</v>
      </c>
      <c r="L423" t="s">
        <v>42</v>
      </c>
      <c r="M423" t="s">
        <v>63</v>
      </c>
      <c r="P423" s="1"/>
      <c r="Q423" s="1"/>
    </row>
    <row r="424" spans="4:21" x14ac:dyDescent="0.25">
      <c r="D424" s="9">
        <v>3.9222999999999901</v>
      </c>
      <c r="E424" s="10">
        <v>1.1599760055542001</v>
      </c>
      <c r="L424" t="s">
        <v>17</v>
      </c>
      <c r="M424" t="s">
        <v>64</v>
      </c>
      <c r="P424" s="1"/>
      <c r="Q424" s="1"/>
    </row>
    <row r="425" spans="4:21" x14ac:dyDescent="0.25">
      <c r="D425" s="9">
        <v>3.97229999999999</v>
      </c>
      <c r="E425" s="10">
        <v>1.1369819641113099</v>
      </c>
      <c r="P425" s="1"/>
      <c r="Q425" s="1"/>
    </row>
    <row r="426" spans="4:21" x14ac:dyDescent="0.25">
      <c r="D426" s="9">
        <v>4.0222999999999898</v>
      </c>
      <c r="E426" s="10">
        <v>1.1144771575927499</v>
      </c>
      <c r="P426" s="1"/>
      <c r="Q426" s="1"/>
    </row>
    <row r="427" spans="4:21" x14ac:dyDescent="0.25">
      <c r="D427" s="9">
        <v>4.0722999999999896</v>
      </c>
      <c r="E427" s="10">
        <v>1.09099388122557</v>
      </c>
      <c r="L427" t="s">
        <v>46</v>
      </c>
      <c r="M427" t="s">
        <v>47</v>
      </c>
      <c r="N427" t="s">
        <v>48</v>
      </c>
      <c r="O427" t="s">
        <v>49</v>
      </c>
      <c r="P427" s="1" t="s">
        <v>50</v>
      </c>
      <c r="Q427" s="1" t="s">
        <v>51</v>
      </c>
      <c r="R427" t="s">
        <v>52</v>
      </c>
    </row>
    <row r="428" spans="4:21" x14ac:dyDescent="0.25">
      <c r="D428" s="9">
        <v>4.1222999999999903</v>
      </c>
      <c r="E428" s="10">
        <v>1.0675106048584</v>
      </c>
      <c r="L428" t="s">
        <v>53</v>
      </c>
      <c r="M428" t="s">
        <v>54</v>
      </c>
      <c r="N428" t="s">
        <v>55</v>
      </c>
      <c r="O428" t="s">
        <v>56</v>
      </c>
      <c r="P428" s="1" t="s">
        <v>57</v>
      </c>
      <c r="Q428" s="1" t="s">
        <v>58</v>
      </c>
      <c r="R428" t="s">
        <v>59</v>
      </c>
    </row>
    <row r="429" spans="4:21" x14ac:dyDescent="0.25">
      <c r="D429" s="9">
        <v>4.1722999999999901</v>
      </c>
      <c r="E429" s="10">
        <v>1.04402732849121</v>
      </c>
      <c r="P429" s="1"/>
      <c r="Q429" s="1"/>
    </row>
    <row r="430" spans="4:21" x14ac:dyDescent="0.25">
      <c r="D430" s="9">
        <v>4.22229999999999</v>
      </c>
      <c r="E430" s="10">
        <v>1.0205440521239999</v>
      </c>
      <c r="P430" s="1"/>
      <c r="Q430" s="1"/>
    </row>
    <row r="431" spans="4:21" x14ac:dyDescent="0.25">
      <c r="D431" s="9">
        <v>4.2722999999999898</v>
      </c>
      <c r="E431" s="10">
        <v>0.99657154083249999</v>
      </c>
      <c r="P431" s="1"/>
      <c r="Q431" s="1"/>
    </row>
    <row r="432" spans="4:21" x14ac:dyDescent="0.25">
      <c r="D432" s="9">
        <v>4.3222999999999896</v>
      </c>
      <c r="E432" s="10">
        <v>0.97259902954101096</v>
      </c>
      <c r="L432">
        <v>1</v>
      </c>
      <c r="M432" s="1">
        <v>5.3941700000000002E-2</v>
      </c>
      <c r="N432">
        <v>1296.8399999999999</v>
      </c>
      <c r="O432" s="1">
        <v>7.4185600000000003E-3</v>
      </c>
      <c r="P432" s="1">
        <v>-2.4328599999999998E-3</v>
      </c>
      <c r="Q432" s="1">
        <v>-2.3352999999999998E-3</v>
      </c>
      <c r="R432">
        <v>-0.249611</v>
      </c>
      <c r="S432">
        <v>-0.23960200000000001</v>
      </c>
      <c r="T432" s="1">
        <v>9.2773700000000001E-2</v>
      </c>
      <c r="U432" s="1">
        <v>9.2773700000000001E-2</v>
      </c>
    </row>
    <row r="433" spans="4:21" x14ac:dyDescent="0.25">
      <c r="D433" s="9">
        <v>4.3722999999999903</v>
      </c>
      <c r="E433" s="10">
        <v>0.94813728332519098</v>
      </c>
      <c r="L433">
        <v>2</v>
      </c>
      <c r="M433">
        <v>0.161825</v>
      </c>
      <c r="N433">
        <v>1296.8699999999999</v>
      </c>
      <c r="O433" s="1">
        <v>2.1853999999999998E-2</v>
      </c>
      <c r="P433" s="1">
        <v>-2.3352999999999998E-3</v>
      </c>
      <c r="Q433" s="1">
        <v>-2.2381100000000002E-3</v>
      </c>
      <c r="R433">
        <v>-0.23960200000000001</v>
      </c>
      <c r="S433">
        <v>-0.22963</v>
      </c>
      <c r="T433" s="1">
        <v>9.2438699999999999E-2</v>
      </c>
      <c r="U433" s="1">
        <v>9.2438699999999999E-2</v>
      </c>
    </row>
    <row r="434" spans="4:21" x14ac:dyDescent="0.25">
      <c r="D434" s="9">
        <v>4.4222999999999901</v>
      </c>
      <c r="E434" s="10">
        <v>0.92416477203369896</v>
      </c>
      <c r="L434">
        <v>3</v>
      </c>
      <c r="M434">
        <v>0.269708</v>
      </c>
      <c r="N434">
        <v>1296.8900000000001</v>
      </c>
      <c r="O434" s="1">
        <v>3.5688699999999997E-2</v>
      </c>
      <c r="P434" s="1">
        <v>-2.2381100000000002E-3</v>
      </c>
      <c r="Q434" s="1">
        <v>-2.14124E-3</v>
      </c>
      <c r="R434">
        <v>-0.22963</v>
      </c>
      <c r="S434">
        <v>-0.219692</v>
      </c>
      <c r="T434" s="1">
        <v>9.2117699999999997E-2</v>
      </c>
      <c r="U434" s="1">
        <v>9.2117699999999997E-2</v>
      </c>
    </row>
    <row r="435" spans="4:21" x14ac:dyDescent="0.25">
      <c r="D435" s="9">
        <v>4.47229999999999</v>
      </c>
      <c r="E435" s="10">
        <v>0.89970302581786799</v>
      </c>
      <c r="L435">
        <v>4</v>
      </c>
      <c r="M435">
        <v>0.37759199999999998</v>
      </c>
      <c r="N435">
        <v>1296.9100000000001</v>
      </c>
      <c r="O435" s="1">
        <v>4.8924599999999999E-2</v>
      </c>
      <c r="P435" s="1">
        <v>-2.14124E-3</v>
      </c>
      <c r="Q435" s="1">
        <v>-2.0447099999999999E-3</v>
      </c>
      <c r="R435">
        <v>-0.219692</v>
      </c>
      <c r="S435">
        <v>-0.209787</v>
      </c>
      <c r="T435" s="1">
        <v>9.1810600000000006E-2</v>
      </c>
      <c r="U435" s="1">
        <v>9.1810600000000006E-2</v>
      </c>
    </row>
    <row r="436" spans="4:21" x14ac:dyDescent="0.25">
      <c r="D436" s="9">
        <v>4.5222999999999898</v>
      </c>
      <c r="E436" s="10">
        <v>0.875241279602051</v>
      </c>
      <c r="L436">
        <v>5</v>
      </c>
      <c r="M436">
        <v>0.48547499999999999</v>
      </c>
      <c r="N436">
        <v>1296.93</v>
      </c>
      <c r="O436" s="1">
        <v>6.1563800000000002E-2</v>
      </c>
      <c r="P436" s="1">
        <v>-2.0447099999999999E-3</v>
      </c>
      <c r="Q436" s="1">
        <v>-1.94848E-3</v>
      </c>
      <c r="R436">
        <v>-0.209787</v>
      </c>
      <c r="S436">
        <v>-0.19991400000000001</v>
      </c>
      <c r="T436" s="1">
        <v>9.1517399999999999E-2</v>
      </c>
      <c r="U436" s="1">
        <v>9.1517399999999999E-2</v>
      </c>
    </row>
    <row r="437" spans="4:21" x14ac:dyDescent="0.25">
      <c r="D437" s="9">
        <v>4.5722999999999896</v>
      </c>
      <c r="E437" s="10">
        <v>0.85077953338618795</v>
      </c>
      <c r="L437">
        <v>6</v>
      </c>
      <c r="M437">
        <v>0.59335800000000005</v>
      </c>
      <c r="N437">
        <v>1296.95</v>
      </c>
      <c r="O437" s="1">
        <v>7.3608099999999996E-2</v>
      </c>
      <c r="P437" s="1">
        <v>-1.94848E-3</v>
      </c>
      <c r="Q437" s="1">
        <v>-1.85254E-3</v>
      </c>
      <c r="R437">
        <v>-0.19991400000000001</v>
      </c>
      <c r="S437">
        <v>-0.19007099999999999</v>
      </c>
      <c r="T437" s="1">
        <v>9.1238E-2</v>
      </c>
      <c r="U437" s="1">
        <v>9.1238E-2</v>
      </c>
    </row>
    <row r="438" spans="4:21" x14ac:dyDescent="0.25">
      <c r="D438" s="9">
        <v>4.6222999999999903</v>
      </c>
      <c r="E438" s="10">
        <v>0.82631778717040805</v>
      </c>
      <c r="L438">
        <v>7</v>
      </c>
      <c r="M438">
        <v>0.67230000000000001</v>
      </c>
      <c r="N438">
        <v>1297</v>
      </c>
      <c r="O438">
        <v>0.107159</v>
      </c>
      <c r="P438" s="1">
        <v>-1.95117E-2</v>
      </c>
      <c r="Q438" s="1">
        <v>-1.9047399999999999E-2</v>
      </c>
      <c r="R438">
        <v>-2.0019</v>
      </c>
      <c r="S438">
        <v>-1.9542600000000001</v>
      </c>
      <c r="T438">
        <v>0.95275699999999997</v>
      </c>
      <c r="U438">
        <v>0.95275699999999997</v>
      </c>
    </row>
    <row r="439" spans="4:21" x14ac:dyDescent="0.25">
      <c r="D439" s="9">
        <v>4.6722999999999901</v>
      </c>
      <c r="E439" s="10">
        <v>0.80185604095458496</v>
      </c>
      <c r="L439">
        <v>8</v>
      </c>
      <c r="M439">
        <v>0.72230000000000005</v>
      </c>
      <c r="N439">
        <v>1297.0899999999999</v>
      </c>
      <c r="O439">
        <v>0.16234599999999999</v>
      </c>
      <c r="P439" s="1">
        <v>-1.9481399999999999E-2</v>
      </c>
      <c r="Q439" s="1">
        <v>-1.90133E-2</v>
      </c>
      <c r="R439">
        <v>-1.9987900000000001</v>
      </c>
      <c r="S439">
        <v>-1.95076</v>
      </c>
      <c r="T439">
        <v>0.96067499999999995</v>
      </c>
      <c r="U439">
        <v>0.96067499999999995</v>
      </c>
    </row>
    <row r="440" spans="4:21" x14ac:dyDescent="0.25">
      <c r="D440" s="9">
        <v>4.72229999999999</v>
      </c>
      <c r="E440" s="10">
        <v>0.77739429473876098</v>
      </c>
      <c r="L440">
        <v>9</v>
      </c>
      <c r="M440">
        <v>0.77229999999999999</v>
      </c>
      <c r="N440">
        <v>1297.17</v>
      </c>
      <c r="O440">
        <v>0.21743699999999999</v>
      </c>
      <c r="P440" s="1">
        <v>-1.9449000000000001E-2</v>
      </c>
      <c r="Q440" s="1">
        <v>-1.8977000000000001E-2</v>
      </c>
      <c r="R440">
        <v>-1.9954700000000001</v>
      </c>
      <c r="S440">
        <v>-1.9470400000000001</v>
      </c>
      <c r="T440">
        <v>0.96860500000000005</v>
      </c>
      <c r="U440">
        <v>0.96860500000000005</v>
      </c>
    </row>
    <row r="441" spans="4:21" x14ac:dyDescent="0.25">
      <c r="D441" s="9">
        <v>4.7722999999999898</v>
      </c>
      <c r="E441" s="10">
        <v>0.75244331359859495</v>
      </c>
      <c r="L441">
        <v>10</v>
      </c>
      <c r="M441">
        <v>0.82230000000000003</v>
      </c>
      <c r="N441">
        <v>1297.25</v>
      </c>
      <c r="O441">
        <v>0.27242699999999997</v>
      </c>
      <c r="P441" s="1">
        <v>-1.9414299999999999E-2</v>
      </c>
      <c r="Q441" s="1">
        <v>-1.8938400000000001E-2</v>
      </c>
      <c r="R441">
        <v>-1.9919100000000001</v>
      </c>
      <c r="S441">
        <v>-1.9430799999999999</v>
      </c>
      <c r="T441">
        <v>0.97654399999999997</v>
      </c>
      <c r="U441">
        <v>0.97654399999999997</v>
      </c>
    </row>
    <row r="442" spans="4:21" x14ac:dyDescent="0.25">
      <c r="D442" s="9">
        <v>4.8222999999999896</v>
      </c>
      <c r="E442" s="10">
        <v>0.72847080230710703</v>
      </c>
      <c r="L442">
        <v>11</v>
      </c>
      <c r="M442">
        <v>0.87229999999999996</v>
      </c>
      <c r="N442">
        <v>1297.33</v>
      </c>
      <c r="O442">
        <v>0.32730799999999999</v>
      </c>
      <c r="P442" s="1">
        <v>-1.9377399999999999E-2</v>
      </c>
      <c r="Q442" s="1">
        <v>-1.8897600000000001E-2</v>
      </c>
      <c r="R442">
        <v>-1.9881200000000001</v>
      </c>
      <c r="S442">
        <v>-1.9389000000000001</v>
      </c>
      <c r="T442">
        <v>0.98448899999999995</v>
      </c>
      <c r="U442">
        <v>0.98448899999999995</v>
      </c>
    </row>
    <row r="443" spans="4:21" x14ac:dyDescent="0.25">
      <c r="D443" s="9">
        <v>4.8722999999999903</v>
      </c>
      <c r="E443" s="10">
        <v>0.70400905609124897</v>
      </c>
      <c r="L443">
        <v>12</v>
      </c>
      <c r="M443">
        <v>0.92230000000000001</v>
      </c>
      <c r="N443">
        <v>1297.4100000000001</v>
      </c>
      <c r="O443">
        <v>0.382075</v>
      </c>
      <c r="P443" s="1">
        <v>-1.93382E-2</v>
      </c>
      <c r="Q443" s="1">
        <v>-1.88545E-2</v>
      </c>
      <c r="R443">
        <v>-1.9841</v>
      </c>
      <c r="S443">
        <v>-1.93448</v>
      </c>
      <c r="T443">
        <v>0.99243899999999996</v>
      </c>
      <c r="U443">
        <v>0.99243899999999996</v>
      </c>
    </row>
    <row r="444" spans="4:21" x14ac:dyDescent="0.25">
      <c r="D444" s="9">
        <v>4.9222999999999901</v>
      </c>
      <c r="E444" s="10">
        <v>0.67954730987546197</v>
      </c>
      <c r="L444">
        <v>13</v>
      </c>
      <c r="M444">
        <v>0.97230000000000005</v>
      </c>
      <c r="N444">
        <v>1297.49</v>
      </c>
      <c r="O444">
        <v>0.43672100000000003</v>
      </c>
      <c r="P444" s="1">
        <v>-1.9296600000000001E-2</v>
      </c>
      <c r="Q444" s="1">
        <v>-1.8809099999999999E-2</v>
      </c>
      <c r="R444">
        <v>-1.97983</v>
      </c>
      <c r="S444">
        <v>-1.92981</v>
      </c>
      <c r="T444">
        <v>1.0003899999999999</v>
      </c>
      <c r="U444">
        <v>1.0003899999999999</v>
      </c>
    </row>
    <row r="445" spans="4:21" x14ac:dyDescent="0.25">
      <c r="D445" s="9">
        <v>4.97229999999999</v>
      </c>
      <c r="E445" s="10">
        <v>0.65557479858396195</v>
      </c>
      <c r="L445">
        <v>14</v>
      </c>
      <c r="M445">
        <v>1.0223</v>
      </c>
      <c r="N445">
        <v>1297.56</v>
      </c>
      <c r="O445">
        <v>0.49123899999999998</v>
      </c>
      <c r="P445" s="1">
        <v>-1.9252700000000001E-2</v>
      </c>
      <c r="Q445" s="1">
        <v>-1.8761300000000002E-2</v>
      </c>
      <c r="R445">
        <v>-1.97533</v>
      </c>
      <c r="S445">
        <v>-1.9249099999999999</v>
      </c>
      <c r="T445">
        <v>1.0083299999999999</v>
      </c>
      <c r="U445">
        <v>1.0083299999999999</v>
      </c>
    </row>
    <row r="446" spans="4:21" x14ac:dyDescent="0.25">
      <c r="D446" s="9">
        <v>5.0222999999999898</v>
      </c>
      <c r="E446" s="10">
        <v>0.63160228729243395</v>
      </c>
      <c r="L446">
        <v>15</v>
      </c>
      <c r="M446">
        <v>1.0723</v>
      </c>
      <c r="N446">
        <v>1297.6400000000001</v>
      </c>
      <c r="O446">
        <v>0.54562100000000002</v>
      </c>
      <c r="P446" s="1">
        <v>-1.9206299999999999E-2</v>
      </c>
      <c r="Q446" s="1">
        <v>-1.8711100000000001E-2</v>
      </c>
      <c r="R446">
        <v>-1.9705699999999999</v>
      </c>
      <c r="S446">
        <v>-1.9197599999999999</v>
      </c>
      <c r="T446">
        <v>1.01627</v>
      </c>
      <c r="U446">
        <v>1.01627</v>
      </c>
    </row>
    <row r="447" spans="4:21" x14ac:dyDescent="0.25">
      <c r="D447" s="9">
        <v>5.0722999999999896</v>
      </c>
      <c r="E447" s="10">
        <v>0.60762977600096402</v>
      </c>
      <c r="L447">
        <v>16</v>
      </c>
      <c r="M447">
        <v>1.1223000000000001</v>
      </c>
      <c r="N447">
        <v>1297.71</v>
      </c>
      <c r="O447">
        <v>0.59986200000000001</v>
      </c>
      <c r="P447" s="1">
        <v>-1.9157500000000001E-2</v>
      </c>
      <c r="Q447" s="1">
        <v>-1.8658399999999999E-2</v>
      </c>
      <c r="R447">
        <v>-1.96556</v>
      </c>
      <c r="S447">
        <v>-1.91435</v>
      </c>
      <c r="T447">
        <v>1.0242100000000001</v>
      </c>
      <c r="U447">
        <v>1.0242100000000001</v>
      </c>
    </row>
    <row r="448" spans="4:21" x14ac:dyDescent="0.25">
      <c r="D448" s="9">
        <v>5.1222999999999903</v>
      </c>
      <c r="E448" s="10">
        <v>0.584146499633731</v>
      </c>
      <c r="L448">
        <v>17</v>
      </c>
      <c r="M448">
        <v>1.1722999999999999</v>
      </c>
      <c r="N448">
        <v>1297.78</v>
      </c>
      <c r="O448">
        <v>0.65395400000000004</v>
      </c>
      <c r="P448" s="1">
        <v>-1.91062E-2</v>
      </c>
      <c r="Q448" s="1">
        <v>-1.86033E-2</v>
      </c>
      <c r="R448">
        <v>-1.9602999999999999</v>
      </c>
      <c r="S448">
        <v>-1.90869</v>
      </c>
      <c r="T448">
        <v>1.0321199999999999</v>
      </c>
      <c r="U448">
        <v>1.0321199999999999</v>
      </c>
    </row>
    <row r="449" spans="4:21" x14ac:dyDescent="0.25">
      <c r="D449" s="9">
        <v>5.1722999999999901</v>
      </c>
      <c r="E449" s="10">
        <v>0.56066322326658902</v>
      </c>
      <c r="L449">
        <v>18</v>
      </c>
      <c r="M449">
        <v>1.2222999999999999</v>
      </c>
      <c r="N449">
        <v>1297.8499999999999</v>
      </c>
      <c r="O449">
        <v>0.70789000000000002</v>
      </c>
      <c r="P449" s="1">
        <v>-1.9052400000000001E-2</v>
      </c>
      <c r="Q449" s="1">
        <v>-1.8545599999999999E-2</v>
      </c>
      <c r="R449">
        <v>-1.95478</v>
      </c>
      <c r="S449" s="1">
        <v>-1.9027799999999999</v>
      </c>
      <c r="T449">
        <v>1.0400199999999999</v>
      </c>
      <c r="U449">
        <v>1.0400199999999999</v>
      </c>
    </row>
    <row r="450" spans="4:21" x14ac:dyDescent="0.25">
      <c r="D450" s="9">
        <v>5.22229999999999</v>
      </c>
      <c r="E450" s="10">
        <v>0.53766918182370804</v>
      </c>
      <c r="L450">
        <v>19</v>
      </c>
      <c r="M450">
        <v>1.2723</v>
      </c>
      <c r="N450">
        <v>1297.92</v>
      </c>
      <c r="O450">
        <v>0.76166299999999998</v>
      </c>
      <c r="P450" s="1">
        <v>-1.8995999999999999E-2</v>
      </c>
      <c r="Q450" s="1">
        <v>-1.8485399999999999E-2</v>
      </c>
      <c r="R450" s="1">
        <v>-1.94899</v>
      </c>
      <c r="S450" s="1">
        <v>-1.8966000000000001</v>
      </c>
      <c r="T450">
        <v>1.0479099999999999</v>
      </c>
      <c r="U450">
        <v>1.0479099999999999</v>
      </c>
    </row>
    <row r="451" spans="4:21" x14ac:dyDescent="0.25">
      <c r="D451" s="9">
        <v>5.2722999999999898</v>
      </c>
      <c r="E451" s="10">
        <v>0.51418590545649601</v>
      </c>
      <c r="L451">
        <v>20</v>
      </c>
      <c r="M451">
        <v>1.3223</v>
      </c>
      <c r="N451">
        <v>1297.99</v>
      </c>
      <c r="O451">
        <v>0.81526500000000002</v>
      </c>
      <c r="P451" s="1">
        <v>-1.8936999999999999E-2</v>
      </c>
      <c r="Q451" s="1">
        <v>-1.8422500000000001E-2</v>
      </c>
      <c r="R451" s="1">
        <v>-1.9429399999999999</v>
      </c>
      <c r="S451" s="1">
        <v>-1.89015</v>
      </c>
      <c r="T451">
        <v>1.05576</v>
      </c>
      <c r="U451">
        <v>1.05576</v>
      </c>
    </row>
    <row r="452" spans="4:21" x14ac:dyDescent="0.25">
      <c r="D452" s="9">
        <v>5.3222999999999896</v>
      </c>
      <c r="E452" s="10">
        <v>0.49168109893797002</v>
      </c>
      <c r="L452">
        <v>21</v>
      </c>
      <c r="M452">
        <v>1.3723000000000001</v>
      </c>
      <c r="N452">
        <v>1298.06</v>
      </c>
      <c r="O452">
        <v>0.86868800000000002</v>
      </c>
      <c r="P452" s="1">
        <v>-1.8875400000000001E-2</v>
      </c>
      <c r="Q452" s="1">
        <v>-1.8357100000000001E-2</v>
      </c>
      <c r="R452" s="1">
        <v>-1.9366099999999999</v>
      </c>
      <c r="S452" s="1">
        <v>-1.88344</v>
      </c>
      <c r="T452">
        <v>1.06359</v>
      </c>
      <c r="U452">
        <v>1.06359</v>
      </c>
    </row>
    <row r="453" spans="4:21" x14ac:dyDescent="0.25">
      <c r="D453" s="9">
        <v>5.3722999999999903</v>
      </c>
      <c r="E453" s="10">
        <v>0.46966552734370298</v>
      </c>
      <c r="L453">
        <v>22</v>
      </c>
      <c r="M453">
        <v>1.4222999999999999</v>
      </c>
      <c r="N453">
        <v>1298.1199999999999</v>
      </c>
      <c r="O453">
        <v>0.92192600000000002</v>
      </c>
      <c r="P453" s="1">
        <v>-1.8811100000000001E-2</v>
      </c>
      <c r="Q453" s="1">
        <v>-1.8289E-2</v>
      </c>
      <c r="R453" s="1">
        <v>-1.9300200000000001</v>
      </c>
      <c r="S453" s="1">
        <v>-1.87645</v>
      </c>
      <c r="T453">
        <v>1.07138</v>
      </c>
      <c r="U453">
        <v>1.07138</v>
      </c>
    </row>
    <row r="454" spans="4:21" x14ac:dyDescent="0.25">
      <c r="D454" s="9">
        <v>5.4222999999999901</v>
      </c>
      <c r="E454" s="10">
        <v>0.44764995574949901</v>
      </c>
      <c r="L454">
        <v>23</v>
      </c>
      <c r="M454">
        <v>1.4722999999999999</v>
      </c>
      <c r="N454">
        <v>1298.19</v>
      </c>
      <c r="O454">
        <v>0.97497</v>
      </c>
      <c r="P454" s="1">
        <v>-1.8744E-2</v>
      </c>
      <c r="Q454" s="1">
        <v>-1.8218100000000001E-2</v>
      </c>
      <c r="R454" s="1">
        <v>-1.9231400000000001</v>
      </c>
      <c r="S454" s="1">
        <v>-1.8691800000000001</v>
      </c>
      <c r="T454">
        <v>1.07914</v>
      </c>
      <c r="U454">
        <v>1.07914</v>
      </c>
    </row>
    <row r="455" spans="4:21" x14ac:dyDescent="0.25">
      <c r="D455" s="9">
        <v>5.47229999999999</v>
      </c>
      <c r="E455" s="10">
        <v>0.42612361907956797</v>
      </c>
      <c r="L455">
        <v>24</v>
      </c>
      <c r="M455">
        <v>1.5223</v>
      </c>
      <c r="N455">
        <v>1298.25</v>
      </c>
      <c r="O455">
        <v>1.0278099999999999</v>
      </c>
      <c r="P455" s="1">
        <v>-1.8674199999999998E-2</v>
      </c>
      <c r="Q455" s="1">
        <v>-1.81446E-2</v>
      </c>
      <c r="R455" s="1">
        <v>-1.91598</v>
      </c>
      <c r="S455" s="1">
        <v>-1.8616299999999999</v>
      </c>
      <c r="T455">
        <v>1.0868500000000001</v>
      </c>
      <c r="U455">
        <v>1.0868500000000001</v>
      </c>
    </row>
    <row r="456" spans="4:21" x14ac:dyDescent="0.25">
      <c r="D456" s="9">
        <v>5.5222999999999898</v>
      </c>
      <c r="E456" s="10">
        <v>0.40459728240964998</v>
      </c>
      <c r="L456">
        <v>25</v>
      </c>
      <c r="M456">
        <v>1.5723</v>
      </c>
      <c r="N456">
        <v>1298.31</v>
      </c>
      <c r="O456">
        <v>1.0804499999999999</v>
      </c>
      <c r="P456" s="1">
        <v>-1.8601699999999999E-2</v>
      </c>
      <c r="Q456" s="1">
        <v>-1.8068299999999999E-2</v>
      </c>
      <c r="R456" s="1">
        <v>-1.9085300000000001</v>
      </c>
      <c r="S456" s="1">
        <v>-1.8537999999999999</v>
      </c>
      <c r="T456">
        <v>1.0945199999999999</v>
      </c>
      <c r="U456">
        <v>1.0945199999999999</v>
      </c>
    </row>
    <row r="457" spans="4:21" x14ac:dyDescent="0.25">
      <c r="D457" s="9">
        <v>5.5722999999999896</v>
      </c>
      <c r="E457" s="10">
        <v>0.38356018066403802</v>
      </c>
      <c r="L457">
        <v>26</v>
      </c>
      <c r="M457">
        <v>1.6223000000000001</v>
      </c>
      <c r="N457">
        <v>1298.3699999999999</v>
      </c>
      <c r="O457">
        <v>1.13286</v>
      </c>
      <c r="P457" s="1">
        <v>-1.85262E-2</v>
      </c>
      <c r="Q457" s="1">
        <v>-1.7989100000000001E-2</v>
      </c>
      <c r="R457" s="1">
        <v>-1.90079</v>
      </c>
      <c r="S457" s="1">
        <v>-1.8456900000000001</v>
      </c>
      <c r="T457">
        <v>1.1021300000000001</v>
      </c>
      <c r="U457">
        <v>1.1021300000000001</v>
      </c>
    </row>
    <row r="458" spans="4:21" x14ac:dyDescent="0.25">
      <c r="D458" s="9">
        <v>5.6222999999999903</v>
      </c>
      <c r="E458" s="10">
        <v>0.36399078369136301</v>
      </c>
      <c r="L458">
        <v>27</v>
      </c>
      <c r="M458">
        <v>1.6722999999999999</v>
      </c>
      <c r="N458">
        <v>1298.43</v>
      </c>
      <c r="O458">
        <v>1.1850499999999999</v>
      </c>
      <c r="P458" s="1">
        <v>-1.8447999999999999E-2</v>
      </c>
      <c r="Q458" s="1">
        <v>-1.7907200000000002E-2</v>
      </c>
      <c r="R458" s="1">
        <v>-1.89276</v>
      </c>
      <c r="S458" s="1">
        <v>-1.83728</v>
      </c>
      <c r="T458">
        <v>1.10968</v>
      </c>
      <c r="U458">
        <v>1.10968</v>
      </c>
    </row>
    <row r="459" spans="4:21" x14ac:dyDescent="0.25">
      <c r="D459" s="9">
        <v>5.6722999999999901</v>
      </c>
      <c r="E459" s="10">
        <v>0.34344291687006201</v>
      </c>
      <c r="L459">
        <v>28</v>
      </c>
      <c r="M459">
        <v>1.7222999999999999</v>
      </c>
      <c r="N459">
        <v>1298.49</v>
      </c>
      <c r="O459">
        <v>1.2370099999999999</v>
      </c>
      <c r="P459" s="1">
        <v>-1.8366799999999999E-2</v>
      </c>
      <c r="Q459" s="1">
        <v>-1.7822399999999999E-2</v>
      </c>
      <c r="R459" s="1">
        <v>-1.88443</v>
      </c>
      <c r="S459" s="1">
        <v>-1.82857</v>
      </c>
      <c r="T459" s="1">
        <v>1.1171800000000001</v>
      </c>
      <c r="U459" s="1">
        <v>1.1171800000000001</v>
      </c>
    </row>
    <row r="460" spans="4:21" x14ac:dyDescent="0.25">
      <c r="D460" s="9">
        <v>5.72229999999999</v>
      </c>
      <c r="E460" s="10">
        <v>0.32436275482175098</v>
      </c>
      <c r="L460">
        <v>29</v>
      </c>
      <c r="M460">
        <v>1.7723</v>
      </c>
      <c r="N460">
        <v>1298.54</v>
      </c>
      <c r="O460">
        <v>1.2887200000000001</v>
      </c>
      <c r="P460" s="1">
        <v>-1.8282699999999999E-2</v>
      </c>
      <c r="Q460" s="1">
        <v>-1.77346E-2</v>
      </c>
      <c r="R460" s="1">
        <v>-1.8757999999999999</v>
      </c>
      <c r="S460" s="1">
        <v>-1.8195699999999999</v>
      </c>
      <c r="T460" s="1">
        <v>1.1246</v>
      </c>
      <c r="U460" s="1">
        <v>1.1246</v>
      </c>
    </row>
    <row r="461" spans="4:21" x14ac:dyDescent="0.25">
      <c r="D461" s="9">
        <v>5.7722999999999898</v>
      </c>
      <c r="E461" s="10">
        <v>0.30528259277342701</v>
      </c>
      <c r="L461">
        <v>30</v>
      </c>
      <c r="M461">
        <v>1.8223</v>
      </c>
      <c r="N461">
        <v>1298.5999999999999</v>
      </c>
      <c r="O461">
        <v>1.34019</v>
      </c>
      <c r="P461" s="1">
        <v>-1.8195599999999999E-2</v>
      </c>
      <c r="Q461" s="1">
        <v>-1.7644E-2</v>
      </c>
      <c r="R461" s="1">
        <v>-1.86687</v>
      </c>
      <c r="S461" s="1">
        <v>-1.81027</v>
      </c>
      <c r="T461" s="1">
        <v>1.1319399999999999</v>
      </c>
      <c r="U461" s="1">
        <v>1.1319399999999999</v>
      </c>
    </row>
    <row r="462" spans="4:21" x14ac:dyDescent="0.25">
      <c r="D462" s="9">
        <v>5.8222999999999896</v>
      </c>
      <c r="E462" s="10">
        <v>0.28669166564937998</v>
      </c>
      <c r="L462">
        <v>31</v>
      </c>
      <c r="M462">
        <v>1.8723000000000001</v>
      </c>
      <c r="N462">
        <v>1298.6500000000001</v>
      </c>
      <c r="O462">
        <v>1.3913899999999999</v>
      </c>
      <c r="P462" s="1">
        <v>-1.81055E-2</v>
      </c>
      <c r="Q462" s="1">
        <v>-1.7550300000000001E-2</v>
      </c>
      <c r="R462" s="1">
        <v>-1.8576299999999999</v>
      </c>
      <c r="S462" s="1">
        <v>-1.8006599999999999</v>
      </c>
      <c r="T462" s="1">
        <v>1.1392100000000001</v>
      </c>
      <c r="U462" s="1">
        <v>1.1392100000000001</v>
      </c>
    </row>
    <row r="463" spans="4:21" x14ac:dyDescent="0.25">
      <c r="D463" s="9">
        <v>5.8722999999999903</v>
      </c>
      <c r="E463" s="10">
        <v>0.26907920837402</v>
      </c>
      <c r="L463">
        <v>32</v>
      </c>
      <c r="M463">
        <v>1.9222999999999999</v>
      </c>
      <c r="N463">
        <v>1298.7</v>
      </c>
      <c r="O463">
        <v>1.4423299999999999</v>
      </c>
      <c r="P463" s="1">
        <v>-1.8012400000000001E-2</v>
      </c>
      <c r="Q463" s="1">
        <v>-1.7453699999999999E-2</v>
      </c>
      <c r="R463" s="1">
        <v>-1.8480700000000001</v>
      </c>
      <c r="S463" s="1">
        <v>-1.7907500000000001</v>
      </c>
      <c r="T463" s="1">
        <v>1.14639</v>
      </c>
      <c r="U463" s="1">
        <v>1.14639</v>
      </c>
    </row>
    <row r="464" spans="4:21" x14ac:dyDescent="0.25">
      <c r="D464" s="9">
        <v>5.9222999999999901</v>
      </c>
      <c r="E464" s="10">
        <v>0.25195598602289898</v>
      </c>
      <c r="L464">
        <v>33</v>
      </c>
      <c r="M464">
        <v>1.9722999999999999</v>
      </c>
      <c r="N464">
        <v>1298.76</v>
      </c>
      <c r="O464">
        <v>1.49299</v>
      </c>
      <c r="P464" s="1">
        <v>-1.79162E-2</v>
      </c>
      <c r="Q464" s="1">
        <v>-1.7354100000000001E-2</v>
      </c>
      <c r="R464" s="1">
        <v>-1.8382000000000001</v>
      </c>
      <c r="S464" s="1">
        <v>-1.7805299999999999</v>
      </c>
      <c r="T464" s="1">
        <v>1.15347</v>
      </c>
      <c r="U464" s="1">
        <v>1.15347</v>
      </c>
    </row>
    <row r="465" spans="4:21" x14ac:dyDescent="0.25">
      <c r="D465" s="9">
        <v>5.97229999999999</v>
      </c>
      <c r="E465" s="10">
        <v>0.23532199859620201</v>
      </c>
      <c r="L465">
        <v>34</v>
      </c>
      <c r="M465">
        <v>2.0223</v>
      </c>
      <c r="N465">
        <v>1298.81</v>
      </c>
      <c r="O465">
        <v>1.5433699999999999</v>
      </c>
      <c r="P465" s="1">
        <v>-1.78169E-2</v>
      </c>
      <c r="Q465" s="1">
        <v>-1.72514E-2</v>
      </c>
      <c r="R465" s="1">
        <v>-1.82802</v>
      </c>
      <c r="S465" s="1">
        <v>-1.76999</v>
      </c>
      <c r="T465" s="1">
        <v>1.16046</v>
      </c>
      <c r="U465" s="1">
        <v>1.16046</v>
      </c>
    </row>
    <row r="466" spans="4:21" x14ac:dyDescent="0.25">
      <c r="D466" s="9">
        <v>6.0222999999999898</v>
      </c>
      <c r="E466" s="10">
        <v>0.21917724609370301</v>
      </c>
      <c r="L466">
        <v>35</v>
      </c>
      <c r="M466">
        <v>2.0722999999999998</v>
      </c>
      <c r="N466">
        <v>1298.8499999999999</v>
      </c>
      <c r="O466">
        <v>1.5934600000000001</v>
      </c>
      <c r="P466" s="1">
        <v>-1.7714500000000001E-2</v>
      </c>
      <c r="Q466" s="1">
        <v>-1.71457E-2</v>
      </c>
      <c r="R466" s="1">
        <v>-1.81751</v>
      </c>
      <c r="S466" s="1">
        <v>-1.7591399999999999</v>
      </c>
      <c r="T466" s="1">
        <v>1.16733</v>
      </c>
      <c r="U466" s="1">
        <v>1.16733</v>
      </c>
    </row>
    <row r="467" spans="4:21" x14ac:dyDescent="0.25">
      <c r="D467" s="9">
        <v>6.0722999999999896</v>
      </c>
      <c r="E467" s="10">
        <v>0.203521728515626</v>
      </c>
      <c r="L467">
        <v>36</v>
      </c>
      <c r="M467">
        <v>2.1223000000000001</v>
      </c>
      <c r="N467">
        <v>1298.9000000000001</v>
      </c>
      <c r="O467">
        <v>1.64324</v>
      </c>
      <c r="P467" s="1">
        <v>-1.7609E-2</v>
      </c>
      <c r="Q467" s="1">
        <v>-1.7036800000000001E-2</v>
      </c>
      <c r="R467" s="1">
        <v>-1.8066800000000001</v>
      </c>
      <c r="S467" s="1">
        <v>-1.74797</v>
      </c>
      <c r="T467" s="1">
        <v>1.1740900000000001</v>
      </c>
      <c r="U467" s="1">
        <v>1.1740900000000001</v>
      </c>
    </row>
    <row r="468" spans="4:21" x14ac:dyDescent="0.25">
      <c r="D468" s="9">
        <v>6.1222999999999903</v>
      </c>
      <c r="E468" s="10">
        <v>0.18884468078610001</v>
      </c>
      <c r="L468">
        <v>37</v>
      </c>
      <c r="M468">
        <v>2.1722999999999999</v>
      </c>
      <c r="N468">
        <v>1298.95</v>
      </c>
      <c r="O468">
        <v>1.6927000000000001</v>
      </c>
      <c r="P468" s="1">
        <v>-1.75002E-2</v>
      </c>
      <c r="Q468" s="1">
        <v>-1.69248E-2</v>
      </c>
      <c r="R468" s="1">
        <v>-1.79552</v>
      </c>
      <c r="S468" s="1">
        <v>-1.7364900000000001</v>
      </c>
      <c r="T468" s="1">
        <v>1.1807300000000001</v>
      </c>
      <c r="U468" s="1">
        <v>1.1807300000000001</v>
      </c>
    </row>
    <row r="469" spans="4:21" x14ac:dyDescent="0.25">
      <c r="D469" s="9">
        <v>6.1722999999999901</v>
      </c>
      <c r="E469" s="10">
        <v>0.174656867980925</v>
      </c>
      <c r="L469">
        <v>38</v>
      </c>
      <c r="M469">
        <v>2.2223000000000002</v>
      </c>
      <c r="N469">
        <v>1298.99</v>
      </c>
      <c r="O469">
        <v>1.7418499999999999</v>
      </c>
      <c r="P469" s="1">
        <v>-1.7388299999999999E-2</v>
      </c>
      <c r="Q469" s="1">
        <v>-1.68097E-2</v>
      </c>
      <c r="R469" s="1">
        <v>-1.78403</v>
      </c>
      <c r="S469" s="1">
        <v>-1.7246699999999999</v>
      </c>
      <c r="T469" s="1">
        <v>1.18723</v>
      </c>
      <c r="U469" s="1">
        <v>1.18723</v>
      </c>
    </row>
    <row r="470" spans="4:21" x14ac:dyDescent="0.25">
      <c r="D470" s="9">
        <v>6.22229999999999</v>
      </c>
      <c r="E470" s="10">
        <v>0.160958290100085</v>
      </c>
      <c r="L470">
        <v>39</v>
      </c>
      <c r="M470">
        <v>2.2723</v>
      </c>
      <c r="N470">
        <v>1299.03</v>
      </c>
      <c r="O470">
        <v>1.79067</v>
      </c>
      <c r="P470" s="1">
        <v>-1.72731E-2</v>
      </c>
      <c r="Q470" s="1">
        <v>-1.6691399999999999E-2</v>
      </c>
      <c r="R470" s="1">
        <v>-1.7722199999999999</v>
      </c>
      <c r="S470" s="1">
        <v>-1.71254</v>
      </c>
      <c r="T470" s="1">
        <v>1.1936</v>
      </c>
      <c r="U470" s="1">
        <v>1.1936</v>
      </c>
    </row>
    <row r="471" spans="4:21" x14ac:dyDescent="0.25">
      <c r="D471" s="9">
        <v>6.2722999999999898</v>
      </c>
      <c r="E471" s="10">
        <v>0.14823818206786901</v>
      </c>
      <c r="L471">
        <v>40</v>
      </c>
      <c r="M471">
        <v>2.3222999999999998</v>
      </c>
      <c r="N471">
        <v>1299.08</v>
      </c>
      <c r="O471">
        <v>1.8391500000000001</v>
      </c>
      <c r="P471" s="1">
        <v>-1.7154599999999999E-2</v>
      </c>
      <c r="Q471" s="1">
        <v>-1.6569899999999999E-2</v>
      </c>
      <c r="R471" s="1">
        <v>-1.76006</v>
      </c>
      <c r="S471" s="1">
        <v>-1.70007</v>
      </c>
      <c r="T471" s="1">
        <v>1.1998200000000001</v>
      </c>
      <c r="U471" s="1">
        <v>1.1998200000000001</v>
      </c>
    </row>
    <row r="472" spans="4:21" x14ac:dyDescent="0.25">
      <c r="D472" s="9">
        <v>6.3222999999999896</v>
      </c>
      <c r="E472" s="10">
        <v>0.13600730895992399</v>
      </c>
      <c r="L472">
        <v>41</v>
      </c>
      <c r="M472">
        <v>2.3723000000000001</v>
      </c>
      <c r="N472">
        <v>1299.1199999999999</v>
      </c>
      <c r="O472">
        <v>1.8872800000000001</v>
      </c>
      <c r="P472" s="1">
        <v>-1.70329E-2</v>
      </c>
      <c r="Q472" s="1">
        <v>-1.64452E-2</v>
      </c>
      <c r="R472" s="1">
        <v>-1.7475700000000001</v>
      </c>
      <c r="S472" s="1">
        <v>-1.6872799999999999</v>
      </c>
      <c r="T472" s="1">
        <v>1.2058899999999999</v>
      </c>
      <c r="U472" s="1">
        <v>1.2058899999999999</v>
      </c>
    </row>
    <row r="473" spans="4:21" x14ac:dyDescent="0.25">
      <c r="D473" s="9">
        <v>6.3722999999999903</v>
      </c>
      <c r="E473" s="10">
        <v>0.124265670776328</v>
      </c>
      <c r="L473">
        <v>42</v>
      </c>
      <c r="M473">
        <v>2.4222999999999999</v>
      </c>
      <c r="N473">
        <v>1299.1600000000001</v>
      </c>
      <c r="O473">
        <v>1.93506</v>
      </c>
      <c r="P473" s="1">
        <v>-1.6907800000000001E-2</v>
      </c>
      <c r="Q473" s="1">
        <v>-1.63173E-2</v>
      </c>
      <c r="R473" s="1">
        <v>-1.7347399999999999</v>
      </c>
      <c r="S473" s="1">
        <v>-1.67415</v>
      </c>
      <c r="T473" s="1">
        <v>1.2117899999999999</v>
      </c>
      <c r="U473" s="1">
        <v>1.2117899999999999</v>
      </c>
    </row>
    <row r="474" spans="4:21" x14ac:dyDescent="0.25">
      <c r="D474" s="9">
        <v>6.4222999999999901</v>
      </c>
      <c r="E474" s="10">
        <v>0.113502502441372</v>
      </c>
      <c r="L474">
        <v>43</v>
      </c>
      <c r="M474">
        <v>2.4723000000000002</v>
      </c>
      <c r="N474">
        <v>1299.19</v>
      </c>
      <c r="O474">
        <v>1.9824600000000001</v>
      </c>
      <c r="P474" s="1">
        <v>-1.6779499999999999E-2</v>
      </c>
      <c r="Q474" s="1">
        <v>-1.6186099999999998E-2</v>
      </c>
      <c r="R474" s="1">
        <v>-1.72157</v>
      </c>
      <c r="S474" s="1">
        <v>-1.6607000000000001</v>
      </c>
      <c r="T474" s="1">
        <v>1.2175199999999999</v>
      </c>
      <c r="U474" s="1">
        <v>1.2175199999999999</v>
      </c>
    </row>
    <row r="475" spans="4:21" x14ac:dyDescent="0.25">
      <c r="D475" s="9">
        <v>6.47229999999999</v>
      </c>
      <c r="E475" s="10">
        <v>0.10273933410639401</v>
      </c>
      <c r="L475">
        <v>44</v>
      </c>
      <c r="M475">
        <v>2.5223</v>
      </c>
      <c r="N475">
        <v>1299.23</v>
      </c>
      <c r="O475">
        <v>2.02949</v>
      </c>
      <c r="P475" s="1">
        <v>-1.6647800000000001E-2</v>
      </c>
      <c r="Q475" s="1">
        <v>-1.6051800000000001E-2</v>
      </c>
      <c r="R475" s="1">
        <v>-1.7080599999999999</v>
      </c>
      <c r="S475" s="1">
        <v>-1.6469100000000001</v>
      </c>
      <c r="T475" s="1">
        <v>1.22306</v>
      </c>
      <c r="U475" s="1">
        <v>1.22306</v>
      </c>
    </row>
    <row r="476" spans="4:21" x14ac:dyDescent="0.25">
      <c r="D476" s="9">
        <v>6.5222999999999898</v>
      </c>
      <c r="E476" s="10">
        <v>9.3933105468744907E-2</v>
      </c>
      <c r="L476">
        <v>45</v>
      </c>
      <c r="M476">
        <v>2.5722999999999998</v>
      </c>
      <c r="N476">
        <v>1299.27</v>
      </c>
      <c r="O476">
        <v>2.0761400000000001</v>
      </c>
      <c r="P476" s="1">
        <v>-1.6512700000000002E-2</v>
      </c>
      <c r="Q476" s="1">
        <v>-1.59141E-2</v>
      </c>
      <c r="R476" s="1">
        <v>-1.69421</v>
      </c>
      <c r="S476" s="1">
        <v>-1.63279</v>
      </c>
      <c r="T476" s="1">
        <v>1.2284200000000001</v>
      </c>
      <c r="U476" s="1">
        <v>1.2284200000000001</v>
      </c>
    </row>
    <row r="477" spans="4:21" x14ac:dyDescent="0.25">
      <c r="D477" s="9">
        <v>6.5722999999999896</v>
      </c>
      <c r="E477" s="10">
        <v>8.4148406982381796E-2</v>
      </c>
      <c r="L477">
        <v>46</v>
      </c>
      <c r="M477">
        <v>2.6223000000000001</v>
      </c>
      <c r="N477">
        <v>1299.3</v>
      </c>
      <c r="O477">
        <v>2.1223800000000002</v>
      </c>
      <c r="P477" s="1">
        <v>-1.6374300000000001E-2</v>
      </c>
      <c r="Q477" s="1">
        <v>-1.5773200000000001E-2</v>
      </c>
      <c r="R477" s="1">
        <v>-1.68001</v>
      </c>
      <c r="S477" s="1">
        <v>-1.61833</v>
      </c>
      <c r="T477" s="1">
        <v>1.2335700000000001</v>
      </c>
      <c r="U477" s="1">
        <v>1.2335700000000001</v>
      </c>
    </row>
    <row r="478" spans="4:21" x14ac:dyDescent="0.25">
      <c r="D478" s="9">
        <v>6.6222999999999796</v>
      </c>
      <c r="E478" s="10">
        <v>7.6320648193340904E-2</v>
      </c>
      <c r="L478">
        <v>47</v>
      </c>
      <c r="M478">
        <v>2.6722999999999999</v>
      </c>
      <c r="N478">
        <v>1299.3399999999999</v>
      </c>
      <c r="O478">
        <v>2.1682299999999999</v>
      </c>
      <c r="P478" s="1">
        <v>-1.62325E-2</v>
      </c>
      <c r="Q478" s="1">
        <v>-1.5629000000000001E-2</v>
      </c>
      <c r="R478" s="1">
        <v>-1.6654599999999999</v>
      </c>
      <c r="S478" s="1">
        <v>-1.6035299999999999</v>
      </c>
      <c r="T478" s="1">
        <v>1.23851</v>
      </c>
      <c r="U478" s="1">
        <v>1.23851</v>
      </c>
    </row>
    <row r="479" spans="4:21" x14ac:dyDescent="0.25">
      <c r="D479" s="9">
        <v>6.6722999999999901</v>
      </c>
      <c r="E479" s="10">
        <v>6.6535949707013903E-2</v>
      </c>
      <c r="L479">
        <v>48</v>
      </c>
      <c r="M479">
        <v>2.7223000000000002</v>
      </c>
      <c r="N479">
        <v>1299.3699999999999</v>
      </c>
      <c r="O479">
        <v>2.21366</v>
      </c>
      <c r="P479" s="1">
        <v>-1.6087400000000002E-2</v>
      </c>
      <c r="Q479" s="1">
        <v>-1.54815E-2</v>
      </c>
      <c r="R479" s="1">
        <v>-1.65056</v>
      </c>
      <c r="S479" s="1">
        <v>-1.5884</v>
      </c>
      <c r="T479" s="1">
        <v>1.2432300000000001</v>
      </c>
      <c r="U479" s="1">
        <v>1.2432300000000001</v>
      </c>
    </row>
    <row r="480" spans="4:21" x14ac:dyDescent="0.25">
      <c r="D480" s="9">
        <v>6.7222999999999802</v>
      </c>
      <c r="E480" s="10">
        <v>5.7240486145002503E-2</v>
      </c>
      <c r="L480">
        <v>49</v>
      </c>
      <c r="M480">
        <v>2.7723</v>
      </c>
      <c r="N480">
        <v>1299.4000000000001</v>
      </c>
      <c r="O480">
        <v>2.2586599999999999</v>
      </c>
      <c r="P480" s="1">
        <v>-1.5938799999999999E-2</v>
      </c>
      <c r="Q480" s="1">
        <v>-1.53308E-2</v>
      </c>
      <c r="R480" s="1">
        <v>-1.6353200000000001</v>
      </c>
      <c r="S480" s="1">
        <v>-1.57294</v>
      </c>
      <c r="T480" s="1">
        <v>1.2477100000000001</v>
      </c>
      <c r="U480" s="1">
        <v>1.2477100000000001</v>
      </c>
    </row>
    <row r="481" spans="4:21" x14ac:dyDescent="0.25">
      <c r="D481" s="9">
        <v>6.7722999999999898</v>
      </c>
      <c r="E481" s="10">
        <v>4.7945022582951698E-2</v>
      </c>
      <c r="L481">
        <v>50</v>
      </c>
      <c r="M481">
        <v>2.8222999999999998</v>
      </c>
      <c r="N481">
        <v>1299.43</v>
      </c>
      <c r="O481">
        <v>2.3032300000000001</v>
      </c>
      <c r="P481" s="1">
        <v>-1.57869E-2</v>
      </c>
      <c r="Q481" s="1">
        <v>-1.51767E-2</v>
      </c>
      <c r="R481" s="1">
        <v>-1.6197299999999999</v>
      </c>
      <c r="S481" s="1">
        <v>-1.5571299999999999</v>
      </c>
      <c r="T481" s="1">
        <v>1.2519499999999999</v>
      </c>
      <c r="U481" s="1">
        <v>1.2519499999999999</v>
      </c>
    </row>
    <row r="482" spans="4:21" x14ac:dyDescent="0.25">
      <c r="D482" s="9">
        <v>6.8222999999999798</v>
      </c>
      <c r="E482" s="10">
        <v>4.0606498718228697E-2</v>
      </c>
      <c r="L482">
        <v>51</v>
      </c>
      <c r="M482">
        <v>2.8723000000000001</v>
      </c>
      <c r="N482">
        <v>1299.46</v>
      </c>
      <c r="O482">
        <v>2.3473600000000001</v>
      </c>
      <c r="P482" s="1">
        <v>-1.56315E-2</v>
      </c>
      <c r="Q482" s="1">
        <v>-1.50195E-2</v>
      </c>
      <c r="R482" s="1">
        <v>-1.60379</v>
      </c>
      <c r="S482" s="1">
        <v>-1.5409999999999999</v>
      </c>
      <c r="T482" s="1">
        <v>1.2559400000000001</v>
      </c>
      <c r="U482" s="1">
        <v>1.2559400000000001</v>
      </c>
    </row>
    <row r="483" spans="4:21" x14ac:dyDescent="0.25">
      <c r="D483" s="9">
        <v>6.89729999999998</v>
      </c>
      <c r="E483" s="10">
        <v>4.5009613037106697E-2</v>
      </c>
      <c r="L483">
        <v>52</v>
      </c>
      <c r="M483">
        <v>2.9222999999999999</v>
      </c>
      <c r="N483">
        <v>1299.49</v>
      </c>
      <c r="O483">
        <v>2.3910399999999998</v>
      </c>
      <c r="P483" s="1">
        <v>-1.54728E-2</v>
      </c>
      <c r="Q483" s="1">
        <v>-1.48589E-2</v>
      </c>
      <c r="R483" s="1">
        <v>-1.58751</v>
      </c>
      <c r="S483" s="1">
        <v>-1.5245200000000001</v>
      </c>
      <c r="T483" s="1">
        <v>1.25966</v>
      </c>
      <c r="U483" s="1">
        <v>1.25966</v>
      </c>
    </row>
    <row r="484" spans="4:21" x14ac:dyDescent="0.25">
      <c r="D484" s="9">
        <v>6.9972999999999796</v>
      </c>
      <c r="E484" s="10">
        <v>3.1800270080525703E-2</v>
      </c>
      <c r="L484">
        <v>53</v>
      </c>
      <c r="M484">
        <v>2.9723000000000002</v>
      </c>
      <c r="N484">
        <v>1299.51</v>
      </c>
      <c r="O484">
        <v>2.43425</v>
      </c>
      <c r="P484" s="1">
        <v>-1.5310600000000001E-2</v>
      </c>
      <c r="Q484" s="1">
        <v>-1.4695099999999999E-2</v>
      </c>
      <c r="R484" s="1">
        <v>-1.57087</v>
      </c>
      <c r="S484" s="1">
        <v>-1.5077199999999999</v>
      </c>
      <c r="T484" s="1">
        <v>1.2630999999999999</v>
      </c>
      <c r="U484" s="1">
        <v>1.2630999999999999</v>
      </c>
    </row>
    <row r="485" spans="4:21" x14ac:dyDescent="0.25">
      <c r="D485" s="9">
        <v>7.0972999999999802</v>
      </c>
      <c r="E485" s="10">
        <v>2.22601890563985E-2</v>
      </c>
      <c r="L485">
        <v>54</v>
      </c>
      <c r="M485">
        <v>3.0223</v>
      </c>
      <c r="N485">
        <v>1299.54</v>
      </c>
      <c r="O485">
        <v>2.4769899999999998</v>
      </c>
      <c r="P485" s="1">
        <v>-1.51451E-2</v>
      </c>
      <c r="Q485" s="1">
        <v>-1.45281E-2</v>
      </c>
      <c r="R485" s="1">
        <v>-1.55389</v>
      </c>
      <c r="S485" s="1">
        <v>-1.49058</v>
      </c>
      <c r="T485" s="1">
        <v>1.2662599999999999</v>
      </c>
      <c r="U485" s="1">
        <v>1.2662599999999999</v>
      </c>
    </row>
    <row r="486" spans="4:21" x14ac:dyDescent="0.25">
      <c r="D486" s="9">
        <v>7.1972999999999798</v>
      </c>
      <c r="E486" s="10">
        <v>1.5655517578104301E-2</v>
      </c>
      <c r="L486">
        <v>55</v>
      </c>
      <c r="M486">
        <v>3.0722999999999998</v>
      </c>
      <c r="N486">
        <v>1299.57</v>
      </c>
      <c r="O486">
        <v>2.5192600000000001</v>
      </c>
      <c r="P486" s="1">
        <v>-1.49763E-2</v>
      </c>
      <c r="Q486" s="1">
        <v>-1.43578E-2</v>
      </c>
      <c r="R486" s="1">
        <v>-1.53657</v>
      </c>
      <c r="S486" s="1">
        <v>-1.4731099999999999</v>
      </c>
      <c r="T486" s="1">
        <v>1.26911</v>
      </c>
      <c r="U486" s="1">
        <v>1.26911</v>
      </c>
    </row>
    <row r="487" spans="4:21" x14ac:dyDescent="0.25">
      <c r="D487" s="9">
        <v>7.2972999999999804</v>
      </c>
      <c r="E487" s="10">
        <v>1.1007785797105801E-2</v>
      </c>
      <c r="L487">
        <v>56</v>
      </c>
      <c r="M487">
        <v>3.1223000000000001</v>
      </c>
      <c r="N487">
        <v>1299.5899999999999</v>
      </c>
      <c r="O487">
        <v>2.5610300000000001</v>
      </c>
      <c r="P487" s="1">
        <v>-1.4804100000000001E-2</v>
      </c>
      <c r="Q487" s="1">
        <v>-1.41843E-2</v>
      </c>
      <c r="R487">
        <v>-1.5188999999999999</v>
      </c>
      <c r="S487">
        <v>-1.4553100000000001</v>
      </c>
      <c r="T487">
        <v>1.2716499999999999</v>
      </c>
      <c r="U487">
        <v>1.2716499999999999</v>
      </c>
    </row>
    <row r="488" spans="4:21" x14ac:dyDescent="0.25">
      <c r="D488" s="9">
        <v>7.39729999999998</v>
      </c>
      <c r="E488" s="10">
        <v>8.0723762512004103E-3</v>
      </c>
      <c r="L488">
        <v>57</v>
      </c>
      <c r="M488">
        <v>3.1722999999999999</v>
      </c>
      <c r="N488">
        <v>1299.6099999999999</v>
      </c>
      <c r="O488">
        <v>2.6023000000000001</v>
      </c>
      <c r="P488" s="1">
        <v>-1.4628499999999999E-2</v>
      </c>
      <c r="Q488" s="1">
        <v>-1.40077E-2</v>
      </c>
      <c r="R488">
        <v>-1.50088</v>
      </c>
      <c r="S488">
        <v>-1.43719</v>
      </c>
      <c r="T488">
        <v>1.27386</v>
      </c>
      <c r="U488">
        <v>1.27386</v>
      </c>
    </row>
    <row r="489" spans="4:21" x14ac:dyDescent="0.25">
      <c r="D489" s="9">
        <v>7.4972999999999796</v>
      </c>
      <c r="E489" s="10">
        <v>5.3815841674586997E-3</v>
      </c>
      <c r="L489">
        <v>58</v>
      </c>
      <c r="M489">
        <v>3.2223000000000002</v>
      </c>
      <c r="N489">
        <v>1299.6400000000001</v>
      </c>
      <c r="O489">
        <v>2.6430600000000002</v>
      </c>
      <c r="P489" s="1">
        <v>-1.44496E-2</v>
      </c>
      <c r="Q489" s="1">
        <v>-1.3827900000000001E-2</v>
      </c>
      <c r="R489">
        <v>-1.4825299999999999</v>
      </c>
      <c r="S489">
        <v>-1.41875</v>
      </c>
      <c r="T489">
        <v>1.27573</v>
      </c>
      <c r="U489">
        <v>1.27573</v>
      </c>
    </row>
    <row r="490" spans="4:21" x14ac:dyDescent="0.25">
      <c r="D490" s="9">
        <v>7.5972999999999802</v>
      </c>
      <c r="E490" s="10">
        <v>4.1584968566783101E-3</v>
      </c>
      <c r="L490">
        <v>59</v>
      </c>
      <c r="M490">
        <v>3.2723</v>
      </c>
      <c r="N490">
        <v>1299.6600000000001</v>
      </c>
      <c r="O490">
        <v>2.6833</v>
      </c>
      <c r="P490" s="1">
        <v>-1.4267500000000001E-2</v>
      </c>
      <c r="Q490" s="1">
        <v>-1.3644999999999999E-2</v>
      </c>
      <c r="R490">
        <v>-1.46384</v>
      </c>
      <c r="S490">
        <v>-1.39998</v>
      </c>
      <c r="T490">
        <v>1.27725</v>
      </c>
      <c r="U490">
        <v>1.27725</v>
      </c>
    </row>
    <row r="491" spans="4:21" x14ac:dyDescent="0.25">
      <c r="D491" s="9">
        <v>7.6972999999999798</v>
      </c>
      <c r="E491" s="10">
        <v>2.9354095458852402E-3</v>
      </c>
      <c r="L491">
        <v>60</v>
      </c>
      <c r="M491">
        <v>3.3222999999999998</v>
      </c>
      <c r="N491">
        <v>1299.68</v>
      </c>
      <c r="O491">
        <v>2.72302</v>
      </c>
      <c r="P491" s="1">
        <v>-1.40821E-2</v>
      </c>
      <c r="Q491" s="1">
        <v>-1.34591E-2</v>
      </c>
      <c r="R491">
        <v>-1.44482</v>
      </c>
      <c r="S491">
        <v>-1.3809</v>
      </c>
      <c r="T491">
        <v>1.2784</v>
      </c>
      <c r="U491">
        <v>1.2784</v>
      </c>
    </row>
    <row r="492" spans="4:21" x14ac:dyDescent="0.25">
      <c r="D492" s="9">
        <v>7.7972999999999804</v>
      </c>
      <c r="E492" s="10">
        <v>1.9569396972516999E-3</v>
      </c>
      <c r="L492">
        <v>61</v>
      </c>
      <c r="M492">
        <v>3.3723000000000001</v>
      </c>
      <c r="N492">
        <v>1299.7</v>
      </c>
      <c r="O492">
        <v>2.7622</v>
      </c>
      <c r="P492" s="1">
        <v>-1.38935E-2</v>
      </c>
      <c r="Q492" s="1">
        <v>-1.32701E-2</v>
      </c>
      <c r="R492">
        <v>-1.42547</v>
      </c>
      <c r="S492">
        <v>-1.36151</v>
      </c>
      <c r="T492">
        <v>1.2791699999999999</v>
      </c>
      <c r="U492">
        <v>1.2791699999999999</v>
      </c>
    </row>
    <row r="493" spans="4:21" x14ac:dyDescent="0.25">
      <c r="D493" s="9">
        <v>7.89729999999998</v>
      </c>
      <c r="E493" s="10">
        <v>1.71232223510763E-3</v>
      </c>
      <c r="L493">
        <v>62</v>
      </c>
      <c r="M493">
        <v>3.4222999999999999</v>
      </c>
      <c r="N493">
        <v>1299.72</v>
      </c>
      <c r="O493">
        <v>2.8008299999999999</v>
      </c>
      <c r="P493" s="1">
        <v>-1.3701700000000001E-2</v>
      </c>
      <c r="Q493" s="1">
        <v>-1.30781E-2</v>
      </c>
      <c r="R493">
        <v>-1.4057900000000001</v>
      </c>
      <c r="S493">
        <v>-1.3418099999999999</v>
      </c>
      <c r="T493">
        <v>1.27955</v>
      </c>
      <c r="U493">
        <v>1.27955</v>
      </c>
    </row>
    <row r="494" spans="4:21" x14ac:dyDescent="0.25">
      <c r="D494" s="9">
        <v>7.9972999999999796</v>
      </c>
      <c r="E494" s="10">
        <v>9.7846984860437605E-4</v>
      </c>
      <c r="L494">
        <v>63</v>
      </c>
      <c r="M494">
        <v>3.4723000000000002</v>
      </c>
      <c r="N494">
        <v>1299.73</v>
      </c>
      <c r="O494">
        <v>2.8389099999999998</v>
      </c>
      <c r="P494" s="1">
        <v>-1.35067E-2</v>
      </c>
      <c r="Q494" s="1">
        <v>-1.2883199999999999E-2</v>
      </c>
      <c r="R494">
        <v>-1.3857900000000001</v>
      </c>
      <c r="S494">
        <v>-1.3218099999999999</v>
      </c>
      <c r="T494">
        <v>1.2795300000000001</v>
      </c>
      <c r="U494">
        <v>1.2795300000000001</v>
      </c>
    </row>
    <row r="495" spans="4:21" x14ac:dyDescent="0.25">
      <c r="D495" s="9">
        <v>8.0972999999999793</v>
      </c>
      <c r="E495" s="10">
        <v>9.7846984863285608E-4</v>
      </c>
      <c r="L495">
        <v>64</v>
      </c>
      <c r="M495">
        <v>3.5223</v>
      </c>
      <c r="N495">
        <v>1299.75</v>
      </c>
      <c r="O495">
        <v>2.87643</v>
      </c>
      <c r="P495" s="1">
        <v>-1.33087E-2</v>
      </c>
      <c r="Q495" s="1">
        <v>-1.2685399999999999E-2</v>
      </c>
      <c r="R495">
        <v>-1.36547</v>
      </c>
      <c r="S495">
        <v>-1.30152</v>
      </c>
      <c r="T495">
        <v>1.27908</v>
      </c>
      <c r="U495">
        <v>1.27908</v>
      </c>
    </row>
    <row r="496" spans="4:21" x14ac:dyDescent="0.25">
      <c r="D496" s="9">
        <v>8.1972999999999807</v>
      </c>
      <c r="E496" s="10">
        <v>7.3385238646038703E-4</v>
      </c>
      <c r="L496">
        <v>65</v>
      </c>
      <c r="M496">
        <v>3.5722999999999998</v>
      </c>
      <c r="N496">
        <v>1299.77</v>
      </c>
      <c r="O496">
        <v>2.9133800000000001</v>
      </c>
      <c r="P496" s="1">
        <v>-1.3107600000000001E-2</v>
      </c>
      <c r="Q496" s="1">
        <v>-1.24847E-2</v>
      </c>
      <c r="R496">
        <v>-1.34484</v>
      </c>
      <c r="S496">
        <v>-1.2809299999999999</v>
      </c>
      <c r="T496">
        <v>1.2782</v>
      </c>
      <c r="U496">
        <v>1.2782</v>
      </c>
    </row>
    <row r="497" spans="4:21" x14ac:dyDescent="0.25">
      <c r="D497" s="9">
        <v>8.2972999999999804</v>
      </c>
      <c r="E497" s="10">
        <v>4.89234924316412E-4</v>
      </c>
      <c r="L497">
        <v>66</v>
      </c>
      <c r="M497">
        <v>3.6223000000000001</v>
      </c>
      <c r="N497">
        <v>1299.78</v>
      </c>
      <c r="O497">
        <v>2.9497399999999998</v>
      </c>
      <c r="P497" s="1">
        <v>-1.2903599999999999E-2</v>
      </c>
      <c r="Q497" s="1">
        <v>-1.22814E-2</v>
      </c>
      <c r="R497">
        <v>-1.3239099999999999</v>
      </c>
      <c r="S497">
        <v>-1.26007</v>
      </c>
      <c r="T497">
        <v>1.2768699999999999</v>
      </c>
      <c r="U497">
        <v>1.2768699999999999</v>
      </c>
    </row>
    <row r="498" spans="4:21" x14ac:dyDescent="0.25">
      <c r="D498" s="9">
        <v>8.39729999999998</v>
      </c>
      <c r="E498" s="10">
        <v>4.8923492430217501E-4</v>
      </c>
      <c r="L498">
        <v>67</v>
      </c>
      <c r="M498">
        <v>3.6722999999999999</v>
      </c>
      <c r="N498">
        <v>1299.8</v>
      </c>
      <c r="O498" s="1">
        <v>2.9855200000000002</v>
      </c>
      <c r="P498" s="1">
        <v>-1.26967E-2</v>
      </c>
      <c r="Q498" s="1">
        <v>-1.2075300000000001E-2</v>
      </c>
      <c r="R498" s="1">
        <v>-1.3026800000000001</v>
      </c>
      <c r="S498">
        <v>-1.23892</v>
      </c>
      <c r="T498">
        <v>1.27508</v>
      </c>
      <c r="U498">
        <v>1.27508</v>
      </c>
    </row>
    <row r="499" spans="4:21" x14ac:dyDescent="0.25">
      <c r="D499" s="9">
        <v>8.4972999999999796</v>
      </c>
      <c r="E499" s="10">
        <v>4.8923492430217295E-4</v>
      </c>
      <c r="L499">
        <v>68</v>
      </c>
      <c r="M499" s="1">
        <v>3.7223000000000002</v>
      </c>
      <c r="N499">
        <v>1299.81</v>
      </c>
      <c r="O499" s="1">
        <v>3.0207000000000002</v>
      </c>
      <c r="P499" s="1">
        <v>-1.24869E-2</v>
      </c>
      <c r="Q499" s="1">
        <v>-1.18666E-2</v>
      </c>
      <c r="R499" s="1">
        <v>-1.2811600000000001</v>
      </c>
      <c r="S499">
        <v>-1.2175100000000001</v>
      </c>
      <c r="T499">
        <v>1.27281</v>
      </c>
      <c r="U499">
        <v>1.27281</v>
      </c>
    </row>
    <row r="500" spans="4:21" x14ac:dyDescent="0.25">
      <c r="D500" s="9">
        <v>8.5972999999999793</v>
      </c>
      <c r="E500" s="10">
        <v>4.8923492430217198E-4</v>
      </c>
      <c r="L500">
        <v>69</v>
      </c>
      <c r="M500">
        <v>3.7723</v>
      </c>
      <c r="N500">
        <v>1299.82</v>
      </c>
      <c r="O500" s="1">
        <v>3.0552800000000002</v>
      </c>
      <c r="P500" s="1">
        <v>-1.22743E-2</v>
      </c>
      <c r="Q500" s="1">
        <v>-1.16554E-2</v>
      </c>
      <c r="R500" s="1">
        <v>-1.25935</v>
      </c>
      <c r="S500">
        <v>-1.19584</v>
      </c>
      <c r="T500">
        <v>1.2700499999999999</v>
      </c>
      <c r="U500">
        <v>1.2700499999999999</v>
      </c>
    </row>
    <row r="501" spans="4:21" x14ac:dyDescent="0.25">
      <c r="D501" s="9">
        <v>8.6972999999999807</v>
      </c>
      <c r="E501" s="10">
        <v>2.44617462143965E-4</v>
      </c>
      <c r="L501">
        <v>70</v>
      </c>
      <c r="M501">
        <v>3.8222999999999998</v>
      </c>
      <c r="N501">
        <v>1299.8399999999999</v>
      </c>
      <c r="O501" s="1">
        <v>3.0892499999999998</v>
      </c>
      <c r="P501" s="1">
        <v>-1.20591E-2</v>
      </c>
      <c r="Q501" s="1">
        <v>-1.14418E-2</v>
      </c>
      <c r="R501" s="1">
        <v>-1.23726</v>
      </c>
      <c r="S501">
        <v>-1.1739200000000001</v>
      </c>
      <c r="T501">
        <v>1.2667900000000001</v>
      </c>
      <c r="U501">
        <v>1.2667900000000001</v>
      </c>
    </row>
    <row r="502" spans="4:21" x14ac:dyDescent="0.25">
      <c r="D502" s="9">
        <v>8.7972999999999804</v>
      </c>
      <c r="E502" s="10">
        <v>2.4461746214396598E-4</v>
      </c>
      <c r="L502">
        <v>71</v>
      </c>
      <c r="M502">
        <v>3.8723000000000001</v>
      </c>
      <c r="N502">
        <v>1299.8499999999999</v>
      </c>
      <c r="O502" s="1">
        <v>3.1225999999999998</v>
      </c>
      <c r="P502" s="1">
        <v>-1.1841300000000001E-2</v>
      </c>
      <c r="Q502" s="1">
        <v>-1.1225799999999999E-2</v>
      </c>
      <c r="R502" s="1">
        <v>-1.2149099999999999</v>
      </c>
      <c r="S502">
        <v>-1.1517599999999999</v>
      </c>
      <c r="T502">
        <v>1.26301</v>
      </c>
      <c r="U502">
        <v>1.26301</v>
      </c>
    </row>
    <row r="503" spans="4:21" x14ac:dyDescent="0.25">
      <c r="D503" s="9">
        <v>8.89729999999998</v>
      </c>
      <c r="E503" s="10">
        <v>4.8923492430217198E-4</v>
      </c>
      <c r="L503">
        <v>72</v>
      </c>
      <c r="M503">
        <v>3.9222999999999999</v>
      </c>
      <c r="N503">
        <v>1299.8599999999999</v>
      </c>
      <c r="O503" s="1">
        <v>3.1553300000000002</v>
      </c>
      <c r="P503" s="1">
        <v>-1.16209E-2</v>
      </c>
      <c r="Q503" s="1">
        <v>-1.10075E-2</v>
      </c>
      <c r="R503" s="1">
        <v>-1.1922999999999999</v>
      </c>
      <c r="S503">
        <v>-1.12937</v>
      </c>
      <c r="T503">
        <v>1.2586999999999999</v>
      </c>
      <c r="U503">
        <v>1.2586999999999999</v>
      </c>
    </row>
    <row r="504" spans="4:21" x14ac:dyDescent="0.25">
      <c r="D504" s="9">
        <v>8.9972999999999796</v>
      </c>
      <c r="E504" s="10">
        <v>2.4461746214396598E-4</v>
      </c>
      <c r="L504">
        <v>73</v>
      </c>
      <c r="M504">
        <v>3.9723000000000002</v>
      </c>
      <c r="N504">
        <v>1299.8699999999999</v>
      </c>
      <c r="O504" s="1">
        <v>3.18743</v>
      </c>
      <c r="P504" s="1">
        <v>-1.13981E-2</v>
      </c>
      <c r="Q504" s="1">
        <v>-1.0787100000000001E-2</v>
      </c>
      <c r="R504" s="1">
        <v>-1.1694500000000001</v>
      </c>
      <c r="S504">
        <v>-1.10676</v>
      </c>
      <c r="T504">
        <v>1.2538400000000001</v>
      </c>
      <c r="U504">
        <v>1.2538400000000001</v>
      </c>
    </row>
    <row r="505" spans="4:21" x14ac:dyDescent="0.25">
      <c r="D505" s="9">
        <v>9.0972999999999793</v>
      </c>
      <c r="E505" s="10">
        <v>2.44617462143965E-4</v>
      </c>
      <c r="L505">
        <v>74</v>
      </c>
      <c r="M505">
        <v>4.0223000000000004</v>
      </c>
      <c r="N505">
        <v>1299.8800000000001</v>
      </c>
      <c r="O505" s="1">
        <v>3.21888</v>
      </c>
      <c r="P505" s="1">
        <v>-1.11731E-2</v>
      </c>
      <c r="Q505" s="1">
        <v>-1.05647E-2</v>
      </c>
      <c r="R505" s="1">
        <v>-1.14636</v>
      </c>
      <c r="S505">
        <v>-1.0839399999999999</v>
      </c>
      <c r="T505">
        <v>1.2484200000000001</v>
      </c>
      <c r="U505">
        <v>1.2484200000000001</v>
      </c>
    </row>
    <row r="506" spans="4:21" x14ac:dyDescent="0.25">
      <c r="D506" s="9">
        <v>9.1972999999999807</v>
      </c>
      <c r="E506" s="10">
        <v>2.4461746212973002E-4</v>
      </c>
      <c r="L506">
        <v>75</v>
      </c>
      <c r="M506">
        <v>4.0723000000000003</v>
      </c>
      <c r="N506">
        <v>1299.8900000000001</v>
      </c>
      <c r="O506" s="1">
        <v>3.2496999999999998</v>
      </c>
      <c r="P506" s="1">
        <v>-1.09458E-2</v>
      </c>
      <c r="Q506" s="1">
        <v>-1.03404E-2</v>
      </c>
      <c r="R506" s="1">
        <v>-1.12304</v>
      </c>
      <c r="S506">
        <v>-1.0609200000000001</v>
      </c>
      <c r="T506">
        <v>1.2424299999999999</v>
      </c>
      <c r="U506">
        <v>1.2424299999999999</v>
      </c>
    </row>
    <row r="507" spans="4:21" x14ac:dyDescent="0.25">
      <c r="D507" s="9">
        <v>9.2972999999999697</v>
      </c>
      <c r="E507" s="10">
        <v>2.44617462143965E-4</v>
      </c>
      <c r="L507">
        <v>76</v>
      </c>
      <c r="M507">
        <v>4.1223000000000001</v>
      </c>
      <c r="N507">
        <v>1299.9000000000001</v>
      </c>
      <c r="O507" s="1">
        <v>3.2798600000000002</v>
      </c>
      <c r="P507" s="1">
        <v>-1.07165E-2</v>
      </c>
      <c r="Q507" s="1">
        <v>-1.01142E-2</v>
      </c>
      <c r="R507" s="1">
        <v>-1.09951</v>
      </c>
      <c r="S507">
        <v>-1.03772</v>
      </c>
      <c r="T507">
        <v>1.23586</v>
      </c>
      <c r="U507">
        <v>1.23586</v>
      </c>
    </row>
    <row r="508" spans="4:21" x14ac:dyDescent="0.25">
      <c r="D508" s="9">
        <v>9.39729999999998</v>
      </c>
      <c r="E508" s="10">
        <v>2.4461746215820399E-4</v>
      </c>
      <c r="L508">
        <v>77</v>
      </c>
      <c r="M508">
        <v>4.1722999999999999</v>
      </c>
      <c r="N508">
        <v>1299.9100000000001</v>
      </c>
      <c r="O508" s="1">
        <v>3.3093699999999999</v>
      </c>
      <c r="P508" s="1">
        <v>-1.04852E-2</v>
      </c>
      <c r="Q508" s="1">
        <v>-9.8864399999999998E-3</v>
      </c>
      <c r="R508" s="1">
        <v>-1.07578</v>
      </c>
      <c r="S508">
        <v>-1.0143500000000001</v>
      </c>
      <c r="T508">
        <v>1.2286900000000001</v>
      </c>
      <c r="U508">
        <v>1.2286900000000001</v>
      </c>
    </row>
    <row r="509" spans="4:21" x14ac:dyDescent="0.25">
      <c r="D509" s="9">
        <v>9.4972999999999708</v>
      </c>
      <c r="E509" s="10">
        <v>0</v>
      </c>
      <c r="L509">
        <v>78</v>
      </c>
      <c r="M509">
        <v>4.2222999999999997</v>
      </c>
      <c r="N509">
        <v>1299.9100000000001</v>
      </c>
      <c r="O509" s="1">
        <v>3.3382200000000002</v>
      </c>
      <c r="P509" s="1">
        <v>-1.02521E-2</v>
      </c>
      <c r="Q509" s="1">
        <v>-9.6571299999999999E-3</v>
      </c>
      <c r="R509" s="1">
        <v>-1.0518700000000001</v>
      </c>
      <c r="S509">
        <v>-0.99082099999999995</v>
      </c>
      <c r="T509">
        <v>1.2209099999999999</v>
      </c>
      <c r="U509">
        <v>1.2209099999999999</v>
      </c>
    </row>
    <row r="510" spans="4:21" x14ac:dyDescent="0.25">
      <c r="D510" s="9">
        <v>9.5972999999999793</v>
      </c>
      <c r="E510" s="10">
        <v>2.4461746212972699E-4</v>
      </c>
      <c r="L510">
        <v>79</v>
      </c>
      <c r="M510">
        <v>4.2723000000000004</v>
      </c>
      <c r="N510">
        <v>1299.92</v>
      </c>
      <c r="O510" s="1">
        <v>3.3664000000000001</v>
      </c>
      <c r="P510" s="1">
        <v>-1.00173E-2</v>
      </c>
      <c r="Q510" s="1">
        <v>-9.4264399999999995E-3</v>
      </c>
      <c r="R510" s="1">
        <v>-1.0277799999999999</v>
      </c>
      <c r="S510">
        <v>-0.96715300000000004</v>
      </c>
      <c r="T510">
        <v>1.2124999999999999</v>
      </c>
      <c r="U510">
        <v>1.2124999999999999</v>
      </c>
    </row>
    <row r="511" spans="4:21" x14ac:dyDescent="0.25">
      <c r="D511" s="9">
        <v>9.6972999999999701</v>
      </c>
      <c r="E511" s="10">
        <v>2.44617462143965E-4</v>
      </c>
      <c r="L511">
        <v>80</v>
      </c>
      <c r="M511">
        <v>4.3223000000000003</v>
      </c>
      <c r="N511">
        <v>1299.93</v>
      </c>
      <c r="O511" s="1">
        <v>3.39391</v>
      </c>
      <c r="P511" s="1">
        <v>-9.7810099999999997E-3</v>
      </c>
      <c r="Q511" s="1">
        <v>-9.1945299999999994E-3</v>
      </c>
      <c r="R511" s="1">
        <v>-1.00353</v>
      </c>
      <c r="S511">
        <v>-0.94335800000000003</v>
      </c>
      <c r="T511">
        <v>1.20347</v>
      </c>
      <c r="U511">
        <v>1.20347</v>
      </c>
    </row>
    <row r="512" spans="4:21" x14ac:dyDescent="0.25">
      <c r="D512" s="9">
        <v>9.7972999999999697</v>
      </c>
      <c r="E512" s="10">
        <v>0</v>
      </c>
      <c r="L512">
        <v>81</v>
      </c>
      <c r="M512">
        <v>4.3723000000000001</v>
      </c>
      <c r="N512">
        <v>1299.93</v>
      </c>
      <c r="O512" s="1">
        <v>3.42076</v>
      </c>
      <c r="P512" s="1">
        <v>-9.5433099999999993E-3</v>
      </c>
      <c r="Q512" s="1">
        <v>-8.9615400000000005E-3</v>
      </c>
      <c r="R512" s="1">
        <v>-0.97914400000000001</v>
      </c>
      <c r="S512">
        <v>-0.91945399999999999</v>
      </c>
      <c r="T512">
        <v>1.1937899999999999</v>
      </c>
      <c r="U512">
        <v>1.1937899999999999</v>
      </c>
    </row>
    <row r="513" spans="4:21" ht="15.75" thickBot="1" x14ac:dyDescent="0.3">
      <c r="D513" s="11">
        <v>9.8472999999999704</v>
      </c>
      <c r="E513" s="12">
        <v>0</v>
      </c>
      <c r="L513">
        <v>82</v>
      </c>
      <c r="M513">
        <v>4.4222999999999999</v>
      </c>
      <c r="N513">
        <v>1299.94</v>
      </c>
      <c r="O513" s="1">
        <v>3.44692</v>
      </c>
      <c r="P513" s="1">
        <v>-9.3043899999999992E-3</v>
      </c>
      <c r="Q513" s="1">
        <v>-8.72765E-3</v>
      </c>
      <c r="R513" s="1">
        <v>-0.95462999999999998</v>
      </c>
      <c r="S513">
        <v>-0.89545699999999995</v>
      </c>
      <c r="T513">
        <v>1.18347</v>
      </c>
      <c r="U513">
        <v>1.18347</v>
      </c>
    </row>
    <row r="514" spans="4:21" x14ac:dyDescent="0.25">
      <c r="L514">
        <v>83</v>
      </c>
      <c r="M514">
        <v>4.4722999999999997</v>
      </c>
      <c r="N514">
        <v>1299.94</v>
      </c>
      <c r="O514" s="1">
        <v>3.47241</v>
      </c>
      <c r="P514" s="1">
        <v>-9.0644100000000002E-3</v>
      </c>
      <c r="Q514" s="1">
        <v>-8.4930300000000004E-3</v>
      </c>
      <c r="R514" s="1">
        <v>-0.93000799999999995</v>
      </c>
      <c r="S514">
        <v>-0.87138400000000005</v>
      </c>
      <c r="T514">
        <v>1.17248</v>
      </c>
      <c r="U514">
        <v>1.17248</v>
      </c>
    </row>
    <row r="515" spans="4:21" x14ac:dyDescent="0.25">
      <c r="D515" s="3" t="s">
        <v>9</v>
      </c>
      <c r="E515" s="3"/>
      <c r="L515">
        <v>84</v>
      </c>
      <c r="M515">
        <v>4.5223000000000004</v>
      </c>
      <c r="N515">
        <v>1299.95</v>
      </c>
      <c r="O515" s="1">
        <v>3.49722</v>
      </c>
      <c r="P515" s="1">
        <v>-8.8235499999999994E-3</v>
      </c>
      <c r="Q515" s="1">
        <v>-8.2578400000000007E-3</v>
      </c>
      <c r="R515" s="1">
        <v>-0.90529599999999999</v>
      </c>
      <c r="S515">
        <v>-0.84725499999999998</v>
      </c>
      <c r="T515">
        <v>1.16082</v>
      </c>
      <c r="U515">
        <v>1.16082</v>
      </c>
    </row>
    <row r="516" spans="4:21" x14ac:dyDescent="0.25">
      <c r="D516" s="3"/>
      <c r="E516" s="3"/>
      <c r="L516">
        <v>85</v>
      </c>
      <c r="M516">
        <v>4.5723000000000003</v>
      </c>
      <c r="N516">
        <v>1299.95</v>
      </c>
      <c r="O516" s="1">
        <v>3.5213399999999999</v>
      </c>
      <c r="P516" s="1">
        <v>-8.5819799999999995E-3</v>
      </c>
      <c r="Q516" s="1">
        <v>-8.0222799999999997E-3</v>
      </c>
      <c r="R516" s="1">
        <v>-0.88051100000000004</v>
      </c>
      <c r="S516">
        <v>-0.82308599999999998</v>
      </c>
      <c r="T516">
        <v>1.1485000000000001</v>
      </c>
      <c r="U516">
        <v>1.1485000000000001</v>
      </c>
    </row>
    <row r="517" spans="4:21" x14ac:dyDescent="0.25">
      <c r="D517" s="3" t="s">
        <v>10</v>
      </c>
      <c r="E517" s="3"/>
      <c r="L517">
        <v>86</v>
      </c>
      <c r="M517">
        <v>4.6223000000000001</v>
      </c>
      <c r="N517">
        <v>1299.96</v>
      </c>
      <c r="O517" s="1">
        <v>3.5447799999999998</v>
      </c>
      <c r="P517" s="1">
        <v>-8.3398900000000008E-3</v>
      </c>
      <c r="Q517" s="1">
        <v>-7.7865299999999998E-3</v>
      </c>
      <c r="R517" s="1">
        <v>-0.85567300000000002</v>
      </c>
      <c r="S517">
        <v>-0.798898</v>
      </c>
      <c r="T517">
        <v>1.1354900000000001</v>
      </c>
      <c r="U517">
        <v>1.1354900000000001</v>
      </c>
    </row>
    <row r="518" spans="4:21" x14ac:dyDescent="0.25">
      <c r="D518" s="3" t="s">
        <v>16</v>
      </c>
      <c r="E518" s="3"/>
      <c r="L518">
        <v>87</v>
      </c>
      <c r="M518">
        <v>4.6722999999999999</v>
      </c>
      <c r="N518">
        <v>1299.96</v>
      </c>
      <c r="O518" s="1">
        <v>3.5675400000000002</v>
      </c>
      <c r="P518" s="1">
        <v>-8.0974800000000006E-3</v>
      </c>
      <c r="Q518" s="1">
        <v>-7.5507999999999999E-3</v>
      </c>
      <c r="R518" s="1">
        <v>-0.83080100000000001</v>
      </c>
      <c r="S518">
        <v>-0.77471199999999996</v>
      </c>
      <c r="T518">
        <v>1.1217900000000001</v>
      </c>
      <c r="U518">
        <v>1.1217900000000001</v>
      </c>
    </row>
    <row r="519" spans="4:21" x14ac:dyDescent="0.25">
      <c r="D519" s="3" t="s">
        <v>12</v>
      </c>
      <c r="E519" s="3"/>
      <c r="L519">
        <v>88</v>
      </c>
      <c r="M519">
        <v>4.7222999999999997</v>
      </c>
      <c r="N519">
        <v>1299.97</v>
      </c>
      <c r="O519" s="1">
        <v>3.58961</v>
      </c>
      <c r="P519" s="1">
        <v>-7.8549499999999994E-3</v>
      </c>
      <c r="Q519" s="1">
        <v>-7.3152699999999996E-3</v>
      </c>
      <c r="R519" s="1">
        <v>-0.80591800000000002</v>
      </c>
      <c r="S519">
        <v>-0.75054699999999996</v>
      </c>
      <c r="T519">
        <v>1.10741</v>
      </c>
      <c r="U519">
        <v>1.10741</v>
      </c>
    </row>
    <row r="520" spans="4:21" ht="15.75" thickBot="1" x14ac:dyDescent="0.3">
      <c r="D520" s="4"/>
      <c r="E520" s="4"/>
      <c r="L520">
        <v>89</v>
      </c>
      <c r="M520">
        <v>4.7723000000000004</v>
      </c>
      <c r="N520">
        <v>1299.97</v>
      </c>
      <c r="O520" s="1">
        <v>3.6109900000000001</v>
      </c>
      <c r="P520" s="1">
        <v>-7.6124900000000004E-3</v>
      </c>
      <c r="Q520" s="1">
        <v>-7.0801600000000003E-3</v>
      </c>
      <c r="R520" s="1">
        <v>-0.78104200000000001</v>
      </c>
      <c r="S520">
        <v>-0.72642499999999999</v>
      </c>
      <c r="T520">
        <v>1.0923499999999999</v>
      </c>
      <c r="U520">
        <v>1.0923499999999999</v>
      </c>
    </row>
    <row r="521" spans="4:21" ht="15.75" thickBot="1" x14ac:dyDescent="0.3">
      <c r="D521" s="5" t="s">
        <v>13</v>
      </c>
      <c r="E521" s="6" t="s">
        <v>14</v>
      </c>
      <c r="L521">
        <v>90</v>
      </c>
      <c r="M521">
        <v>4.8223000000000003</v>
      </c>
      <c r="N521">
        <v>1299.97</v>
      </c>
      <c r="O521" s="1">
        <v>3.6316999999999999</v>
      </c>
      <c r="P521" s="1">
        <v>-7.3703400000000004E-3</v>
      </c>
      <c r="Q521" s="1">
        <v>-6.8456899999999998E-3</v>
      </c>
      <c r="R521" s="1">
        <v>-0.75619700000000001</v>
      </c>
      <c r="S521">
        <v>-0.70236799999999999</v>
      </c>
      <c r="T521">
        <v>1.0765899999999999</v>
      </c>
      <c r="U521">
        <v>1.0765899999999999</v>
      </c>
    </row>
    <row r="522" spans="4:21" x14ac:dyDescent="0.25">
      <c r="D522" s="7">
        <v>0</v>
      </c>
      <c r="E522" s="8">
        <v>1297.26818847656</v>
      </c>
      <c r="L522">
        <v>91</v>
      </c>
      <c r="M522">
        <v>4.8723000000000001</v>
      </c>
      <c r="N522">
        <v>1299.98</v>
      </c>
      <c r="O522" s="1">
        <v>3.6517200000000001</v>
      </c>
      <c r="P522" s="1">
        <v>-7.1287099999999999E-3</v>
      </c>
      <c r="Q522" s="1">
        <v>-6.6120700000000003E-3</v>
      </c>
      <c r="R522" s="1">
        <v>-0.73140499999999997</v>
      </c>
      <c r="S522">
        <v>-0.67839799999999995</v>
      </c>
      <c r="T522">
        <v>1.0601400000000001</v>
      </c>
      <c r="U522">
        <v>1.0601400000000001</v>
      </c>
    </row>
    <row r="523" spans="4:21" x14ac:dyDescent="0.25">
      <c r="D523" s="9">
        <v>5.39416666666667E-2</v>
      </c>
      <c r="E523" s="10">
        <v>1297.28039550781</v>
      </c>
      <c r="L523">
        <v>92</v>
      </c>
      <c r="M523">
        <v>4.9222999999999999</v>
      </c>
      <c r="N523">
        <v>1299.98</v>
      </c>
      <c r="O523" s="1">
        <v>3.6710600000000002</v>
      </c>
      <c r="P523" s="1">
        <v>-6.8878100000000003E-3</v>
      </c>
      <c r="Q523" s="1">
        <v>-6.3795199999999996E-3</v>
      </c>
      <c r="R523" s="1">
        <v>-0.70668900000000001</v>
      </c>
      <c r="S523">
        <v>-0.65453799999999995</v>
      </c>
      <c r="T523">
        <v>1.0430200000000001</v>
      </c>
      <c r="U523">
        <v>1.0430200000000001</v>
      </c>
    </row>
    <row r="524" spans="4:21" x14ac:dyDescent="0.25">
      <c r="D524" s="9">
        <v>0.161825</v>
      </c>
      <c r="E524" s="10">
        <v>1297.30395507812</v>
      </c>
      <c r="L524">
        <v>93</v>
      </c>
      <c r="M524">
        <v>4.9722999999999997</v>
      </c>
      <c r="N524">
        <v>1299.98</v>
      </c>
      <c r="O524" s="1">
        <v>3.6897199999999999</v>
      </c>
      <c r="P524" s="1">
        <v>-6.6478800000000001E-3</v>
      </c>
      <c r="Q524" s="1">
        <v>-6.14826E-3</v>
      </c>
      <c r="R524" s="1">
        <v>-0.68207200000000001</v>
      </c>
      <c r="S524">
        <v>-0.63081200000000004</v>
      </c>
      <c r="T524">
        <v>1.02521</v>
      </c>
      <c r="U524">
        <v>1.02521</v>
      </c>
    </row>
    <row r="525" spans="4:21" x14ac:dyDescent="0.25">
      <c r="D525" s="9">
        <v>0.26970833333333299</v>
      </c>
      <c r="E525" s="10">
        <v>1297.32653808594</v>
      </c>
      <c r="L525">
        <v>94</v>
      </c>
      <c r="M525">
        <v>5.0223000000000004</v>
      </c>
      <c r="N525">
        <v>1299.98</v>
      </c>
      <c r="O525" s="1">
        <v>3.7077100000000001</v>
      </c>
      <c r="P525" s="1">
        <v>-6.4091599999999997E-3</v>
      </c>
      <c r="Q525" s="1">
        <v>-5.9185499999999999E-3</v>
      </c>
      <c r="R525" s="1">
        <v>-0.65758000000000005</v>
      </c>
      <c r="S525">
        <v>-0.60724299999999998</v>
      </c>
      <c r="T525">
        <v>1.0067299999999999</v>
      </c>
      <c r="U525">
        <v>1.0067299999999999</v>
      </c>
    </row>
    <row r="526" spans="4:21" x14ac:dyDescent="0.25">
      <c r="D526" s="9">
        <v>0.37759166666666699</v>
      </c>
      <c r="E526" s="10">
        <v>1297.34802246094</v>
      </c>
      <c r="L526">
        <v>95</v>
      </c>
      <c r="M526">
        <v>5.0723000000000003</v>
      </c>
      <c r="N526">
        <v>1299.99</v>
      </c>
      <c r="O526" s="1">
        <v>3.7250399999999999</v>
      </c>
      <c r="P526" s="1">
        <v>-6.1718800000000002E-3</v>
      </c>
      <c r="Q526" s="1">
        <v>-5.6905999999999997E-3</v>
      </c>
      <c r="R526" s="1">
        <v>-0.63323499999999999</v>
      </c>
      <c r="S526">
        <v>-0.58385600000000004</v>
      </c>
      <c r="T526">
        <v>0.98759300000000005</v>
      </c>
      <c r="U526">
        <v>0.98759300000000005</v>
      </c>
    </row>
    <row r="527" spans="4:21" x14ac:dyDescent="0.25">
      <c r="D527" s="9">
        <v>0.48547499999999999</v>
      </c>
      <c r="E527" s="10">
        <v>1297.36840820312</v>
      </c>
      <c r="L527">
        <v>96</v>
      </c>
      <c r="M527">
        <v>5.1223000000000001</v>
      </c>
      <c r="N527">
        <v>1299.99</v>
      </c>
      <c r="O527" s="1">
        <v>3.7416900000000002</v>
      </c>
      <c r="P527" s="1">
        <v>-5.9362900000000003E-3</v>
      </c>
      <c r="Q527" s="1">
        <v>-5.4646499999999997E-3</v>
      </c>
      <c r="R527" s="1">
        <v>-0.60906400000000005</v>
      </c>
      <c r="S527">
        <v>-0.56067400000000001</v>
      </c>
      <c r="T527">
        <v>0.96780299999999997</v>
      </c>
      <c r="U527">
        <v>0.96780299999999997</v>
      </c>
    </row>
    <row r="528" spans="4:21" x14ac:dyDescent="0.25">
      <c r="D528" s="9">
        <v>0.59335833333333299</v>
      </c>
      <c r="E528" s="10">
        <v>1297.38793945312</v>
      </c>
      <c r="L528">
        <v>97</v>
      </c>
      <c r="M528">
        <v>5.1722999999999999</v>
      </c>
      <c r="N528">
        <v>1299.99</v>
      </c>
      <c r="O528" s="1">
        <v>3.7576999999999998</v>
      </c>
      <c r="P528" s="1">
        <v>-5.7026400000000001E-3</v>
      </c>
      <c r="Q528" s="1">
        <v>-5.2409500000000003E-3</v>
      </c>
      <c r="R528" s="1">
        <v>-0.58509100000000003</v>
      </c>
      <c r="S528">
        <v>-0.53772200000000003</v>
      </c>
      <c r="T528">
        <v>0.94737800000000005</v>
      </c>
      <c r="U528">
        <v>0.94737800000000005</v>
      </c>
    </row>
    <row r="529" spans="4:21" x14ac:dyDescent="0.25">
      <c r="D529" s="9">
        <v>0.67230000000000001</v>
      </c>
      <c r="E529" s="10">
        <v>1300.34509277344</v>
      </c>
      <c r="L529">
        <v>98</v>
      </c>
      <c r="M529">
        <v>5.2222999999999997</v>
      </c>
      <c r="N529">
        <v>1299.99</v>
      </c>
      <c r="O529" s="1">
        <v>3.7730399999999999</v>
      </c>
      <c r="P529" s="1">
        <v>-5.47117E-3</v>
      </c>
      <c r="Q529" s="1">
        <v>-5.01974E-3</v>
      </c>
      <c r="R529" s="1">
        <v>-0.56134200000000001</v>
      </c>
      <c r="S529">
        <v>-0.51502599999999998</v>
      </c>
      <c r="T529">
        <v>0.92633200000000004</v>
      </c>
      <c r="U529">
        <v>0.92633200000000004</v>
      </c>
    </row>
    <row r="530" spans="4:21" x14ac:dyDescent="0.25">
      <c r="D530" s="9">
        <v>0.72230000000000005</v>
      </c>
      <c r="E530" s="10">
        <v>1300.34423828125</v>
      </c>
      <c r="L530">
        <v>99</v>
      </c>
      <c r="M530">
        <v>5.2723000000000004</v>
      </c>
      <c r="N530">
        <v>1299.99</v>
      </c>
      <c r="O530" s="1">
        <v>3.78775</v>
      </c>
      <c r="P530" s="1">
        <v>-5.2421400000000002E-3</v>
      </c>
      <c r="Q530" s="1">
        <v>-4.8012599999999999E-3</v>
      </c>
      <c r="R530" s="1">
        <v>-0.53784299999999996</v>
      </c>
      <c r="S530">
        <v>-0.49260900000000002</v>
      </c>
      <c r="T530">
        <v>0.90468599999999999</v>
      </c>
      <c r="U530">
        <v>0.90468599999999999</v>
      </c>
    </row>
    <row r="531" spans="4:21" x14ac:dyDescent="0.25">
      <c r="D531" s="9">
        <v>0.77229999999999999</v>
      </c>
      <c r="E531" s="10">
        <v>1300.34338378906</v>
      </c>
      <c r="L531">
        <v>100</v>
      </c>
      <c r="M531">
        <v>5.3223000000000003</v>
      </c>
      <c r="N531">
        <v>1299.99</v>
      </c>
      <c r="O531" s="1">
        <v>3.8018200000000002</v>
      </c>
      <c r="P531" s="1">
        <v>-5.0157999999999999E-3</v>
      </c>
      <c r="Q531" s="1">
        <v>-4.5857500000000004E-3</v>
      </c>
      <c r="R531" s="1">
        <v>-0.514621</v>
      </c>
      <c r="S531">
        <v>-0.47049800000000003</v>
      </c>
      <c r="T531">
        <v>0.88246100000000005</v>
      </c>
      <c r="U531">
        <v>0.88246100000000005</v>
      </c>
    </row>
    <row r="532" spans="4:21" x14ac:dyDescent="0.25">
      <c r="D532" s="9">
        <v>0.82230000000000003</v>
      </c>
      <c r="E532" s="10">
        <v>1300.34240722656</v>
      </c>
      <c r="L532">
        <v>101</v>
      </c>
      <c r="M532">
        <v>5.3723000000000001</v>
      </c>
      <c r="N532">
        <v>1299.99</v>
      </c>
      <c r="O532" s="1">
        <v>3.8152499999999998</v>
      </c>
      <c r="P532" s="1">
        <v>-4.7923999999999996E-3</v>
      </c>
      <c r="Q532" s="1">
        <v>-4.3734500000000001E-3</v>
      </c>
      <c r="R532" s="1">
        <v>-0.49170000000000003</v>
      </c>
      <c r="S532">
        <v>-0.448716</v>
      </c>
      <c r="T532">
        <v>0.85968100000000003</v>
      </c>
      <c r="U532">
        <v>0.85968100000000003</v>
      </c>
    </row>
    <row r="533" spans="4:21" x14ac:dyDescent="0.25">
      <c r="D533" s="9">
        <v>0.87229999999999996</v>
      </c>
      <c r="E533" s="10">
        <v>1300.34155273438</v>
      </c>
      <c r="L533">
        <v>102</v>
      </c>
      <c r="M533">
        <v>5.4222999999999999</v>
      </c>
      <c r="N533">
        <v>1299.99</v>
      </c>
      <c r="O533" s="1">
        <v>3.8280699999999999</v>
      </c>
      <c r="P533" s="1">
        <v>-4.5722000000000002E-3</v>
      </c>
      <c r="Q533" s="1">
        <v>-4.16461E-3</v>
      </c>
      <c r="R533" s="1">
        <v>-0.46910800000000002</v>
      </c>
      <c r="S533">
        <v>-0.42728899999999997</v>
      </c>
      <c r="T533">
        <v>0.83637399999999995</v>
      </c>
      <c r="U533">
        <v>0.83637399999999995</v>
      </c>
    </row>
    <row r="534" spans="4:21" x14ac:dyDescent="0.25">
      <c r="D534" s="9">
        <v>0.92230000000000001</v>
      </c>
      <c r="E534" s="10">
        <v>1300.34069824219</v>
      </c>
      <c r="L534">
        <v>103</v>
      </c>
      <c r="M534">
        <v>5.4722999999999997</v>
      </c>
      <c r="N534">
        <v>1299.99</v>
      </c>
      <c r="O534" s="1">
        <v>3.8402799999999999</v>
      </c>
      <c r="P534" s="1">
        <v>-4.3554600000000002E-3</v>
      </c>
      <c r="Q534" s="1">
        <v>-3.9594699999999997E-3</v>
      </c>
      <c r="R534" s="1">
        <v>-0.44686999999999999</v>
      </c>
      <c r="S534">
        <v>-0.40624100000000002</v>
      </c>
      <c r="T534">
        <v>0.81257000000000001</v>
      </c>
      <c r="U534">
        <v>0.81257000000000001</v>
      </c>
    </row>
    <row r="535" spans="4:21" x14ac:dyDescent="0.25">
      <c r="D535" s="9">
        <v>0.97230000000000005</v>
      </c>
      <c r="E535" s="10">
        <v>1300.33984375</v>
      </c>
      <c r="L535">
        <v>104</v>
      </c>
      <c r="M535">
        <v>5.5223000000000004</v>
      </c>
      <c r="N535">
        <v>1300</v>
      </c>
      <c r="O535" s="1">
        <v>3.85189</v>
      </c>
      <c r="P535" s="1">
        <v>-4.14241E-3</v>
      </c>
      <c r="Q535" s="1">
        <v>-3.7582499999999999E-3</v>
      </c>
      <c r="R535" s="1">
        <v>-0.42501100000000003</v>
      </c>
      <c r="S535">
        <v>-0.38559599999999999</v>
      </c>
      <c r="T535">
        <v>0.78830199999999995</v>
      </c>
      <c r="U535">
        <v>0.78830199999999995</v>
      </c>
    </row>
    <row r="536" spans="4:21" x14ac:dyDescent="0.25">
      <c r="D536" s="9">
        <v>1.0223</v>
      </c>
      <c r="E536" s="10">
        <v>1300.33898925781</v>
      </c>
      <c r="L536">
        <v>105</v>
      </c>
      <c r="M536">
        <v>5.5723000000000003</v>
      </c>
      <c r="N536">
        <v>1300</v>
      </c>
      <c r="O536" s="1">
        <v>3.8629199999999999</v>
      </c>
      <c r="P536" s="1">
        <v>-3.9333199999999997E-3</v>
      </c>
      <c r="Q536" s="1">
        <v>-3.5611900000000001E-3</v>
      </c>
      <c r="R536" s="1">
        <v>-0.40355799999999997</v>
      </c>
      <c r="S536">
        <v>-0.36537799999999998</v>
      </c>
      <c r="T536">
        <v>0.76360700000000004</v>
      </c>
      <c r="U536">
        <v>0.76360700000000004</v>
      </c>
    </row>
    <row r="537" spans="4:21" x14ac:dyDescent="0.25">
      <c r="D537" s="9">
        <v>1.0723</v>
      </c>
      <c r="E537" s="10">
        <v>1300.33801269531</v>
      </c>
      <c r="L537">
        <v>106</v>
      </c>
      <c r="M537">
        <v>5.6223000000000001</v>
      </c>
      <c r="N537">
        <v>1300</v>
      </c>
      <c r="O537" s="1">
        <v>3.8733599999999999</v>
      </c>
      <c r="P537" s="1">
        <v>-3.7284200000000001E-3</v>
      </c>
      <c r="Q537" s="1">
        <v>-3.3685099999999999E-3</v>
      </c>
      <c r="R537" s="1">
        <v>-0.38253500000000001</v>
      </c>
      <c r="S537">
        <v>-0.345609</v>
      </c>
      <c r="T537">
        <v>0.73852399999999996</v>
      </c>
      <c r="U537">
        <v>0.73852399999999996</v>
      </c>
    </row>
    <row r="538" spans="4:21" x14ac:dyDescent="0.25">
      <c r="D538" s="9">
        <v>1.1223000000000001</v>
      </c>
      <c r="E538" s="10">
        <v>1300.33715820312</v>
      </c>
      <c r="L538">
        <v>107</v>
      </c>
      <c r="M538">
        <v>5.6722999999999999</v>
      </c>
      <c r="N538">
        <v>1300</v>
      </c>
      <c r="O538" s="1">
        <v>3.8832499999999999</v>
      </c>
      <c r="P538" s="1">
        <v>-3.5279500000000002E-3</v>
      </c>
      <c r="Q538" s="1">
        <v>-3.1804300000000001E-3</v>
      </c>
      <c r="R538" s="1">
        <v>-0.36196699999999998</v>
      </c>
      <c r="S538">
        <v>-0.32631199999999999</v>
      </c>
      <c r="T538">
        <v>0.71309400000000001</v>
      </c>
      <c r="U538">
        <v>0.71309400000000001</v>
      </c>
    </row>
    <row r="539" spans="4:21" x14ac:dyDescent="0.25">
      <c r="D539" s="9">
        <v>1.1722999999999999</v>
      </c>
      <c r="E539" s="10">
        <v>1300.33630371094</v>
      </c>
      <c r="L539">
        <v>108</v>
      </c>
      <c r="M539">
        <v>5.7222999999999997</v>
      </c>
      <c r="N539">
        <v>1300</v>
      </c>
      <c r="O539" s="1">
        <v>3.8925800000000002</v>
      </c>
      <c r="P539" s="1">
        <v>-3.3321399999999999E-3</v>
      </c>
      <c r="Q539" s="1">
        <v>-2.99717E-3</v>
      </c>
      <c r="R539" s="1">
        <v>-0.34187800000000002</v>
      </c>
      <c r="S539">
        <v>-0.30750899999999998</v>
      </c>
      <c r="T539">
        <v>0.68736399999999998</v>
      </c>
      <c r="U539">
        <v>0.68736399999999998</v>
      </c>
    </row>
    <row r="540" spans="4:21" x14ac:dyDescent="0.25">
      <c r="D540" s="9">
        <v>1.2222999999999999</v>
      </c>
      <c r="E540" s="10">
        <v>1300.33544921875</v>
      </c>
      <c r="L540">
        <v>109</v>
      </c>
      <c r="M540">
        <v>5.7723000000000004</v>
      </c>
      <c r="N540">
        <v>1300</v>
      </c>
      <c r="O540" s="1">
        <v>3.9013800000000001</v>
      </c>
      <c r="P540" s="1">
        <v>-3.1412200000000001E-3</v>
      </c>
      <c r="Q540" s="1">
        <v>-2.81891E-3</v>
      </c>
      <c r="R540" s="1">
        <v>-0.32229000000000002</v>
      </c>
      <c r="S540">
        <v>-0.28922100000000001</v>
      </c>
      <c r="T540">
        <v>0.661381</v>
      </c>
      <c r="U540">
        <v>0.661381</v>
      </c>
    </row>
    <row r="541" spans="4:21" x14ac:dyDescent="0.25">
      <c r="D541" s="9">
        <v>1.2723</v>
      </c>
      <c r="E541" s="10">
        <v>1300.33459472656</v>
      </c>
      <c r="L541">
        <v>110</v>
      </c>
      <c r="M541">
        <v>5.8223000000000003</v>
      </c>
      <c r="N541">
        <v>1300</v>
      </c>
      <c r="O541" s="1">
        <v>3.9096600000000001</v>
      </c>
      <c r="P541" s="1">
        <v>-2.9554099999999999E-3</v>
      </c>
      <c r="Q541" s="1">
        <v>-2.6458599999999999E-3</v>
      </c>
      <c r="R541" s="1">
        <v>-0.30322500000000002</v>
      </c>
      <c r="S541">
        <v>-0.27146500000000001</v>
      </c>
      <c r="T541">
        <v>0.63519599999999998</v>
      </c>
      <c r="U541">
        <v>0.63519599999999998</v>
      </c>
    </row>
    <row r="542" spans="4:21" x14ac:dyDescent="0.25">
      <c r="D542" s="9">
        <v>1.3223</v>
      </c>
      <c r="E542" s="10">
        <v>1300.33374023438</v>
      </c>
      <c r="L542">
        <v>111</v>
      </c>
      <c r="M542">
        <v>5.8723000000000001</v>
      </c>
      <c r="N542">
        <v>1300</v>
      </c>
      <c r="O542" s="1">
        <v>3.91743</v>
      </c>
      <c r="P542" s="1">
        <v>-2.7749099999999998E-3</v>
      </c>
      <c r="Q542" s="1">
        <v>-2.4781899999999999E-3</v>
      </c>
      <c r="R542" s="1">
        <v>-0.28470600000000001</v>
      </c>
      <c r="S542">
        <v>-0.25426199999999999</v>
      </c>
      <c r="T542">
        <v>0.60886300000000004</v>
      </c>
      <c r="U542">
        <v>0.60886300000000004</v>
      </c>
    </row>
    <row r="543" spans="4:21" x14ac:dyDescent="0.25">
      <c r="D543" s="9">
        <v>1.3723000000000001</v>
      </c>
      <c r="E543" s="10">
        <v>1300.33288574219</v>
      </c>
      <c r="L543">
        <v>112</v>
      </c>
      <c r="M543">
        <v>5.9222999999999999</v>
      </c>
      <c r="N543">
        <v>1300</v>
      </c>
      <c r="O543" s="1">
        <v>3.9247100000000001</v>
      </c>
      <c r="P543" s="1">
        <v>-2.59991E-3</v>
      </c>
      <c r="Q543" s="1">
        <v>-2.3160699999999999E-3</v>
      </c>
      <c r="R543" s="1">
        <v>-0.26675100000000002</v>
      </c>
      <c r="S543">
        <v>-0.23762900000000001</v>
      </c>
      <c r="T543">
        <v>0.58243800000000001</v>
      </c>
      <c r="U543">
        <v>0.58243800000000001</v>
      </c>
    </row>
    <row r="544" spans="4:21" x14ac:dyDescent="0.25">
      <c r="D544" s="9">
        <v>1.4222999999999999</v>
      </c>
      <c r="E544" s="10">
        <v>1300.33203125</v>
      </c>
      <c r="L544">
        <v>113</v>
      </c>
      <c r="M544">
        <v>5.9722999999999997</v>
      </c>
      <c r="N544">
        <v>1300</v>
      </c>
      <c r="O544" s="1">
        <v>3.9315099999999998</v>
      </c>
      <c r="P544" s="1">
        <v>-2.4305899999999998E-3</v>
      </c>
      <c r="Q544" s="1">
        <v>-2.1596499999999999E-3</v>
      </c>
      <c r="R544" s="1">
        <v>-0.24937899999999999</v>
      </c>
      <c r="S544">
        <v>-0.22158</v>
      </c>
      <c r="T544">
        <v>0.55598000000000003</v>
      </c>
      <c r="U544">
        <v>0.55598000000000003</v>
      </c>
    </row>
    <row r="545" spans="4:21" x14ac:dyDescent="0.25">
      <c r="D545" s="9">
        <v>1.4722999999999999</v>
      </c>
      <c r="E545" s="10">
        <v>1300.33117675781</v>
      </c>
      <c r="L545">
        <v>114</v>
      </c>
      <c r="M545">
        <v>6.0223100000000001</v>
      </c>
      <c r="N545">
        <v>1300</v>
      </c>
      <c r="O545" s="1">
        <v>3.9378600000000001</v>
      </c>
      <c r="P545" s="1">
        <v>-2.26713E-3</v>
      </c>
      <c r="Q545" s="1">
        <v>-2.00906E-3</v>
      </c>
      <c r="R545" s="1">
        <v>-0.23260700000000001</v>
      </c>
      <c r="S545">
        <v>-0.20613000000000001</v>
      </c>
      <c r="T545">
        <v>0.52954800000000002</v>
      </c>
      <c r="U545">
        <v>0.52954800000000002</v>
      </c>
    </row>
    <row r="546" spans="4:21" x14ac:dyDescent="0.25">
      <c r="D546" s="9">
        <v>1.5223</v>
      </c>
      <c r="E546" s="10">
        <v>1300.33032226562</v>
      </c>
      <c r="L546">
        <v>115</v>
      </c>
      <c r="M546">
        <v>6.0723099999999999</v>
      </c>
      <c r="N546">
        <v>1300</v>
      </c>
      <c r="O546" s="1">
        <v>3.9437700000000002</v>
      </c>
      <c r="P546" s="1">
        <v>-2.1096700000000001E-3</v>
      </c>
      <c r="Q546" s="1">
        <v>-1.86444E-3</v>
      </c>
      <c r="R546" s="1">
        <v>-0.21645200000000001</v>
      </c>
      <c r="S546">
        <v>-0.19129199999999999</v>
      </c>
      <c r="T546">
        <v>0.50320600000000004</v>
      </c>
      <c r="U546">
        <v>0.50320600000000004</v>
      </c>
    </row>
    <row r="547" spans="4:21" x14ac:dyDescent="0.25">
      <c r="D547" s="9">
        <v>1.5723</v>
      </c>
      <c r="E547" s="10">
        <v>1300.32934570312</v>
      </c>
      <c r="L547">
        <v>116</v>
      </c>
      <c r="M547">
        <v>6.1223099999999997</v>
      </c>
      <c r="N547">
        <v>1300</v>
      </c>
      <c r="O547" s="1">
        <v>3.9492500000000001</v>
      </c>
      <c r="P547" s="1">
        <v>-1.9583500000000002E-3</v>
      </c>
      <c r="Q547" s="1">
        <v>-1.7258900000000001E-3</v>
      </c>
      <c r="R547" s="1">
        <v>-0.20092699999999999</v>
      </c>
      <c r="S547">
        <v>-0.17707600000000001</v>
      </c>
      <c r="T547">
        <v>0.477016</v>
      </c>
      <c r="U547">
        <v>0.477016</v>
      </c>
    </row>
    <row r="548" spans="4:21" x14ac:dyDescent="0.25">
      <c r="D548" s="9">
        <v>1.6223000000000001</v>
      </c>
      <c r="E548" s="10">
        <v>1300.32849121094</v>
      </c>
      <c r="L548">
        <v>117</v>
      </c>
      <c r="M548">
        <v>6.1723100000000004</v>
      </c>
      <c r="N548">
        <v>1300</v>
      </c>
      <c r="O548" s="1">
        <v>3.9543300000000001</v>
      </c>
      <c r="P548" s="1">
        <v>-1.8132999999999999E-3</v>
      </c>
      <c r="Q548" s="1">
        <v>-1.5934899999999999E-3</v>
      </c>
      <c r="R548" s="1">
        <v>-0.18604399999999999</v>
      </c>
      <c r="S548">
        <v>-0.163492</v>
      </c>
      <c r="T548">
        <v>0.451042</v>
      </c>
      <c r="U548">
        <v>0.451042</v>
      </c>
    </row>
    <row r="549" spans="4:21" x14ac:dyDescent="0.25">
      <c r="D549" s="9">
        <v>1.6722999999999999</v>
      </c>
      <c r="E549" s="10">
        <v>1300.32763671875</v>
      </c>
      <c r="L549">
        <v>118</v>
      </c>
      <c r="M549">
        <v>6.2223100000000002</v>
      </c>
      <c r="N549">
        <v>1300</v>
      </c>
      <c r="O549" s="1">
        <v>3.9590100000000001</v>
      </c>
      <c r="P549" s="1">
        <v>-1.6746E-3</v>
      </c>
      <c r="Q549" s="1">
        <v>-1.4673100000000001E-3</v>
      </c>
      <c r="R549" s="1">
        <v>-0.17181399999999999</v>
      </c>
      <c r="S549">
        <v>-0.15054600000000001</v>
      </c>
      <c r="T549">
        <v>0.42534899999999998</v>
      </c>
      <c r="U549">
        <v>0.42534899999999998</v>
      </c>
    </row>
    <row r="550" spans="4:21" x14ac:dyDescent="0.25">
      <c r="D550" s="9">
        <v>1.7222999999999999</v>
      </c>
      <c r="E550" s="10">
        <v>1300.32678222656</v>
      </c>
      <c r="L550">
        <v>119</v>
      </c>
      <c r="M550">
        <v>6.2723100000000001</v>
      </c>
      <c r="N550">
        <v>1300</v>
      </c>
      <c r="O550" s="1">
        <v>3.96333</v>
      </c>
      <c r="P550" s="1">
        <v>-1.5423399999999999E-3</v>
      </c>
      <c r="Q550" s="1">
        <v>-1.3474100000000001E-3</v>
      </c>
      <c r="R550" s="1">
        <v>-0.158244</v>
      </c>
      <c r="S550">
        <v>-0.13824400000000001</v>
      </c>
      <c r="T550">
        <v>0.4</v>
      </c>
      <c r="U550">
        <v>0.4</v>
      </c>
    </row>
    <row r="551" spans="4:21" x14ac:dyDescent="0.25">
      <c r="D551" s="9">
        <v>1.7723</v>
      </c>
      <c r="E551" s="10">
        <v>1300.32592773438</v>
      </c>
      <c r="L551">
        <v>120</v>
      </c>
      <c r="M551">
        <v>6.3223099999999999</v>
      </c>
      <c r="N551">
        <v>1300</v>
      </c>
      <c r="O551" s="1">
        <v>3.9672900000000002</v>
      </c>
      <c r="P551" s="1">
        <v>-1.4165899999999999E-3</v>
      </c>
      <c r="Q551" s="1">
        <v>-1.2338099999999999E-3</v>
      </c>
      <c r="R551" s="1">
        <v>-0.145342</v>
      </c>
      <c r="S551">
        <v>-0.12658900000000001</v>
      </c>
      <c r="T551">
        <v>0.37506</v>
      </c>
      <c r="U551">
        <v>0.37506</v>
      </c>
    </row>
    <row r="552" spans="4:21" x14ac:dyDescent="0.25">
      <c r="D552" s="9">
        <v>1.8223</v>
      </c>
      <c r="E552" s="10">
        <v>1300.32507324219</v>
      </c>
      <c r="L552">
        <v>121</v>
      </c>
      <c r="M552">
        <v>6.3723099999999997</v>
      </c>
      <c r="N552">
        <v>1300</v>
      </c>
      <c r="O552" s="1">
        <v>3.9709300000000001</v>
      </c>
      <c r="P552" s="1">
        <v>-1.29739E-3</v>
      </c>
      <c r="Q552" s="1">
        <v>-1.1265400000000001E-3</v>
      </c>
      <c r="R552" s="1">
        <v>-0.13311200000000001</v>
      </c>
      <c r="S552">
        <v>-0.11558300000000001</v>
      </c>
      <c r="T552">
        <v>0.35058899999999998</v>
      </c>
      <c r="U552">
        <v>0.35058899999999998</v>
      </c>
    </row>
    <row r="553" spans="4:21" x14ac:dyDescent="0.25">
      <c r="D553" s="9">
        <v>1.8723000000000001</v>
      </c>
      <c r="E553" s="10">
        <v>1300.32409667969</v>
      </c>
      <c r="L553">
        <v>122</v>
      </c>
      <c r="M553">
        <v>6.4223100000000004</v>
      </c>
      <c r="N553">
        <v>1300</v>
      </c>
      <c r="O553" s="1">
        <v>3.97424</v>
      </c>
      <c r="P553" s="1">
        <v>-1.18476E-3</v>
      </c>
      <c r="Q553" s="1">
        <v>-1.02557E-3</v>
      </c>
      <c r="R553" s="1">
        <v>-0.121556</v>
      </c>
      <c r="S553">
        <v>-0.105224</v>
      </c>
      <c r="T553">
        <v>0.32664500000000002</v>
      </c>
      <c r="U553">
        <v>0.32664500000000002</v>
      </c>
    </row>
    <row r="554" spans="4:21" x14ac:dyDescent="0.25">
      <c r="D554" s="9">
        <v>1.9222999999999999</v>
      </c>
      <c r="E554" s="10">
        <v>1300.3232421875</v>
      </c>
      <c r="L554">
        <v>123</v>
      </c>
      <c r="M554">
        <v>6.4723100000000002</v>
      </c>
      <c r="N554">
        <v>1300</v>
      </c>
      <c r="O554" s="1">
        <v>3.9772599999999998</v>
      </c>
      <c r="P554" s="1">
        <v>-1.0786999999999999E-3</v>
      </c>
      <c r="Q554" s="1">
        <v>-9.3089900000000001E-4</v>
      </c>
      <c r="R554" s="1">
        <v>-0.11067399999999999</v>
      </c>
      <c r="S554" s="1">
        <v>-9.5510300000000006E-2</v>
      </c>
      <c r="T554">
        <v>0.30328300000000002</v>
      </c>
      <c r="U554">
        <v>0.30328300000000002</v>
      </c>
    </row>
    <row r="555" spans="4:21" x14ac:dyDescent="0.25">
      <c r="D555" s="9">
        <v>1.9722999999999999</v>
      </c>
      <c r="E555" s="10">
        <v>1300.32238769531</v>
      </c>
      <c r="L555">
        <v>124</v>
      </c>
      <c r="M555">
        <v>6.5223100000000001</v>
      </c>
      <c r="N555">
        <v>1300</v>
      </c>
      <c r="O555" s="1">
        <v>3.98</v>
      </c>
      <c r="P555" s="1">
        <v>-9.7919700000000001E-4</v>
      </c>
      <c r="Q555" s="1">
        <v>-8.4247599999999999E-4</v>
      </c>
      <c r="R555" s="1">
        <v>-0.100466</v>
      </c>
      <c r="S555" s="1">
        <v>-8.6438100000000004E-2</v>
      </c>
      <c r="T555">
        <v>0.28055099999999999</v>
      </c>
      <c r="U555">
        <v>0.28055099999999999</v>
      </c>
    </row>
    <row r="556" spans="4:21" x14ac:dyDescent="0.25">
      <c r="D556" s="9">
        <v>2.0223</v>
      </c>
      <c r="E556" s="10">
        <v>1300.32141113281</v>
      </c>
      <c r="L556">
        <v>125</v>
      </c>
      <c r="M556">
        <v>6.5723099999999999</v>
      </c>
      <c r="N556">
        <v>1300</v>
      </c>
      <c r="O556" s="1">
        <v>3.9824799999999998</v>
      </c>
      <c r="P556" s="1">
        <v>-8.8622400000000002E-4</v>
      </c>
      <c r="Q556" s="1">
        <v>-7.60252E-4</v>
      </c>
      <c r="R556" s="1">
        <v>-9.0926599999999996E-2</v>
      </c>
      <c r="S556" s="1">
        <v>-7.8001799999999996E-2</v>
      </c>
      <c r="T556">
        <v>0.258494</v>
      </c>
      <c r="U556">
        <v>0.258494</v>
      </c>
    </row>
    <row r="557" spans="4:21" x14ac:dyDescent="0.25">
      <c r="D557" s="9">
        <v>2.0722999999999998</v>
      </c>
      <c r="E557" s="10">
        <v>1300.32055664062</v>
      </c>
      <c r="L557">
        <v>126</v>
      </c>
      <c r="M557">
        <v>6.6223099999999997</v>
      </c>
      <c r="N557">
        <v>1300</v>
      </c>
      <c r="O557" s="1">
        <v>3.9847199999999998</v>
      </c>
      <c r="P557" s="1">
        <v>-7.9973000000000002E-4</v>
      </c>
      <c r="Q557" s="1">
        <v>-6.8416099999999997E-4</v>
      </c>
      <c r="R557" s="1">
        <v>-8.2052200000000006E-2</v>
      </c>
      <c r="S557" s="1">
        <v>-7.0194900000000005E-2</v>
      </c>
      <c r="T557">
        <v>0.237146</v>
      </c>
      <c r="U557">
        <v>0.237146</v>
      </c>
    </row>
    <row r="558" spans="4:21" x14ac:dyDescent="0.25">
      <c r="D558" s="9">
        <v>2.1223000000000001</v>
      </c>
      <c r="E558" s="10">
        <v>1300.31958007812</v>
      </c>
      <c r="L558">
        <v>127</v>
      </c>
      <c r="M558">
        <v>6.6723100000000004</v>
      </c>
      <c r="N558">
        <v>1300</v>
      </c>
      <c r="O558" s="1">
        <v>3.98671</v>
      </c>
      <c r="P558" s="1">
        <v>-7.0169899999999996E-4</v>
      </c>
      <c r="Q558" s="1">
        <v>-5.98619E-4</v>
      </c>
      <c r="R558" s="1">
        <v>-7.1994299999999997E-2</v>
      </c>
      <c r="S558" s="1">
        <v>-6.1418300000000002E-2</v>
      </c>
      <c r="T558">
        <v>0.21152000000000001</v>
      </c>
      <c r="U558">
        <v>0.21152000000000001</v>
      </c>
    </row>
    <row r="559" spans="4:21" x14ac:dyDescent="0.25">
      <c r="D559" s="9">
        <v>2.1722999999999999</v>
      </c>
      <c r="E559" s="10">
        <v>1300.31872558594</v>
      </c>
      <c r="L559">
        <v>128</v>
      </c>
      <c r="M559">
        <v>6.7223100000000002</v>
      </c>
      <c r="N559">
        <v>1300</v>
      </c>
      <c r="O559" s="1">
        <v>3.9884400000000002</v>
      </c>
      <c r="P559" s="1">
        <v>-5.9863500000000003E-4</v>
      </c>
      <c r="Q559" s="1">
        <v>-5.0891E-4</v>
      </c>
      <c r="R559" s="1">
        <v>-6.1420000000000002E-2</v>
      </c>
      <c r="S559" s="1">
        <v>-5.2214099999999999E-2</v>
      </c>
      <c r="T559">
        <v>0.184117</v>
      </c>
      <c r="U559">
        <v>0.184117</v>
      </c>
    </row>
    <row r="560" spans="4:21" x14ac:dyDescent="0.25">
      <c r="D560" s="9">
        <v>2.2223000000000002</v>
      </c>
      <c r="E560" s="10">
        <v>1300.31774902344</v>
      </c>
      <c r="L560">
        <v>129</v>
      </c>
      <c r="M560">
        <v>6.7723100000000001</v>
      </c>
      <c r="N560">
        <v>1300</v>
      </c>
      <c r="O560" s="1">
        <v>3.9899</v>
      </c>
      <c r="P560" s="1">
        <v>-5.0892500000000002E-4</v>
      </c>
      <c r="Q560" s="1">
        <v>-4.3055300000000002E-4</v>
      </c>
      <c r="R560" s="1">
        <v>-5.2215699999999997E-2</v>
      </c>
      <c r="S560" s="1">
        <v>-4.4174699999999997E-2</v>
      </c>
      <c r="T560">
        <v>0.16081899999999999</v>
      </c>
      <c r="U560">
        <v>0.16081899999999999</v>
      </c>
    </row>
    <row r="561" spans="4:21" x14ac:dyDescent="0.25">
      <c r="D561" s="9">
        <v>2.2723</v>
      </c>
      <c r="E561" s="10">
        <v>1300.31689453125</v>
      </c>
      <c r="L561">
        <v>130</v>
      </c>
      <c r="M561">
        <v>6.8223099999999999</v>
      </c>
      <c r="N561">
        <v>1300</v>
      </c>
      <c r="O561" s="1">
        <v>3.9911400000000001</v>
      </c>
      <c r="P561" s="1">
        <v>-4.3056600000000001E-4</v>
      </c>
      <c r="Q561" s="1">
        <v>-3.6180000000000001E-4</v>
      </c>
      <c r="R561" s="1">
        <v>-4.4176100000000003E-2</v>
      </c>
      <c r="S561" s="1">
        <v>-3.7120599999999997E-2</v>
      </c>
      <c r="T561">
        <v>0.14110900000000001</v>
      </c>
      <c r="U561">
        <v>0.14110900000000001</v>
      </c>
    </row>
    <row r="562" spans="4:21" x14ac:dyDescent="0.25">
      <c r="D562" s="9">
        <v>2.3222999999999998</v>
      </c>
      <c r="E562" s="10">
        <v>1300.31591796875</v>
      </c>
      <c r="L562">
        <v>131</v>
      </c>
      <c r="M562">
        <v>6.8723099999999997</v>
      </c>
      <c r="N562">
        <v>1300</v>
      </c>
      <c r="O562" s="1">
        <v>3.9923899999999999</v>
      </c>
      <c r="P562" s="1">
        <v>-5.1570399999999997E-4</v>
      </c>
      <c r="Q562" s="1">
        <v>-4.3151099999999998E-4</v>
      </c>
      <c r="R562" s="1">
        <v>-5.2911199999999999E-2</v>
      </c>
      <c r="S562" s="1">
        <v>-4.4273E-2</v>
      </c>
      <c r="T562">
        <v>0.172763</v>
      </c>
      <c r="U562">
        <v>0.172763</v>
      </c>
    </row>
    <row r="563" spans="4:21" x14ac:dyDescent="0.25">
      <c r="D563" s="9">
        <v>2.3723000000000001</v>
      </c>
      <c r="E563" s="10">
        <v>1300.31494140625</v>
      </c>
      <c r="L563">
        <v>132</v>
      </c>
      <c r="M563">
        <v>6.9223100000000004</v>
      </c>
      <c r="N563">
        <v>1300</v>
      </c>
      <c r="O563" s="1">
        <v>3.99363</v>
      </c>
      <c r="P563" s="1">
        <v>-4.3152199999999999E-4</v>
      </c>
      <c r="Q563" s="1">
        <v>-3.6107199999999999E-4</v>
      </c>
      <c r="R563" s="1">
        <v>-4.42742E-2</v>
      </c>
      <c r="S563" s="1">
        <v>-3.7046000000000003E-2</v>
      </c>
      <c r="T563">
        <v>0.144563</v>
      </c>
      <c r="U563">
        <v>0.144563</v>
      </c>
    </row>
    <row r="564" spans="4:21" x14ac:dyDescent="0.25">
      <c r="D564" s="9">
        <v>2.4222999999999999</v>
      </c>
      <c r="E564" s="10">
        <v>1300.31396484375</v>
      </c>
      <c r="L564">
        <v>133</v>
      </c>
      <c r="M564">
        <v>6.9723100000000002</v>
      </c>
      <c r="N564">
        <v>1300</v>
      </c>
      <c r="O564" s="1">
        <v>3.9946700000000002</v>
      </c>
      <c r="P564" s="1">
        <v>-3.6108199999999998E-4</v>
      </c>
      <c r="Q564" s="1">
        <v>-3.0213199999999999E-4</v>
      </c>
      <c r="R564" s="1">
        <v>-3.7046999999999997E-2</v>
      </c>
      <c r="S564" s="1">
        <v>-3.0998700000000001E-2</v>
      </c>
      <c r="T564">
        <v>0.120966</v>
      </c>
      <c r="U564">
        <v>0.120966</v>
      </c>
    </row>
    <row r="565" spans="4:21" x14ac:dyDescent="0.25">
      <c r="D565" s="9">
        <v>2.4723000000000002</v>
      </c>
      <c r="E565" s="10">
        <v>1300.31298828125</v>
      </c>
      <c r="L565">
        <v>134</v>
      </c>
      <c r="M565">
        <v>7.0223100000000001</v>
      </c>
      <c r="N565">
        <v>1300</v>
      </c>
      <c r="O565" s="1">
        <v>3.9955400000000001</v>
      </c>
      <c r="P565" s="1">
        <v>-3.0214E-4</v>
      </c>
      <c r="Q565" s="1">
        <v>-2.5281199999999999E-4</v>
      </c>
      <c r="R565" s="1">
        <v>-3.0999599999999999E-2</v>
      </c>
      <c r="S565" s="1">
        <v>-2.59385E-2</v>
      </c>
      <c r="T565">
        <v>0.10122100000000001</v>
      </c>
      <c r="U565">
        <v>0.10122100000000001</v>
      </c>
    </row>
    <row r="566" spans="4:21" x14ac:dyDescent="0.25">
      <c r="D566" s="9">
        <v>2.5223</v>
      </c>
      <c r="E566" s="10">
        <v>1300.31201171875</v>
      </c>
      <c r="L566">
        <v>135</v>
      </c>
      <c r="M566">
        <v>7.0723099999999999</v>
      </c>
      <c r="N566">
        <v>1300</v>
      </c>
      <c r="O566" s="1">
        <v>3.99627</v>
      </c>
      <c r="P566" s="1">
        <v>-2.5282000000000001E-4</v>
      </c>
      <c r="Q566" s="1">
        <v>-2.1154400000000001E-4</v>
      </c>
      <c r="R566" s="1">
        <v>-2.5939299999999998E-2</v>
      </c>
      <c r="S566" s="1">
        <v>-2.1704399999999999E-2</v>
      </c>
      <c r="T566" s="1">
        <v>8.4698800000000005E-2</v>
      </c>
      <c r="U566" s="1">
        <v>8.4698800000000005E-2</v>
      </c>
    </row>
    <row r="567" spans="4:21" x14ac:dyDescent="0.25">
      <c r="D567" s="9">
        <v>2.5722999999999998</v>
      </c>
      <c r="E567" s="10">
        <v>1300.31103515625</v>
      </c>
      <c r="L567">
        <v>136</v>
      </c>
      <c r="M567">
        <v>7.1223099999999997</v>
      </c>
      <c r="N567">
        <v>1300</v>
      </c>
      <c r="O567" s="1">
        <v>3.99688</v>
      </c>
      <c r="P567" s="1">
        <v>-2.1155100000000001E-4</v>
      </c>
      <c r="Q567" s="1">
        <v>-1.7701199999999999E-4</v>
      </c>
      <c r="R567" s="1">
        <v>-2.1705100000000001E-2</v>
      </c>
      <c r="S567" s="1">
        <v>-1.8161400000000001E-2</v>
      </c>
      <c r="T567" s="1">
        <v>7.0873500000000006E-2</v>
      </c>
      <c r="U567" s="1">
        <v>7.0873500000000006E-2</v>
      </c>
    </row>
    <row r="568" spans="4:21" x14ac:dyDescent="0.25">
      <c r="D568" s="9">
        <v>2.6223000000000001</v>
      </c>
      <c r="E568" s="10">
        <v>1300.31005859375</v>
      </c>
      <c r="L568">
        <v>137</v>
      </c>
      <c r="M568">
        <v>7.1723100000000004</v>
      </c>
      <c r="N568">
        <v>1300</v>
      </c>
      <c r="O568" s="1">
        <v>3.9973900000000002</v>
      </c>
      <c r="P568" s="1">
        <v>-1.77018E-4</v>
      </c>
      <c r="Q568" s="1">
        <v>-1.4811699999999999E-4</v>
      </c>
      <c r="R568" s="1">
        <v>-1.8162000000000001E-2</v>
      </c>
      <c r="S568" s="1">
        <v>-1.51968E-2</v>
      </c>
      <c r="T568" s="1">
        <v>5.9304900000000001E-2</v>
      </c>
      <c r="U568" s="1">
        <v>5.9304900000000001E-2</v>
      </c>
    </row>
    <row r="569" spans="4:21" x14ac:dyDescent="0.25">
      <c r="D569" s="9">
        <v>2.6722999999999999</v>
      </c>
      <c r="E569" s="10">
        <v>1300.30908203125</v>
      </c>
      <c r="L569">
        <v>138</v>
      </c>
      <c r="M569">
        <v>7.2223100000000002</v>
      </c>
      <c r="N569">
        <v>1300</v>
      </c>
      <c r="O569" s="1">
        <v>3.9978099999999999</v>
      </c>
      <c r="P569" s="1">
        <v>-1.4812199999999999E-4</v>
      </c>
      <c r="Q569" s="1">
        <v>-1.2393899999999999E-4</v>
      </c>
      <c r="R569" s="1">
        <v>-1.51973E-2</v>
      </c>
      <c r="S569" s="1">
        <v>-1.2716099999999999E-2</v>
      </c>
      <c r="T569" s="1">
        <v>4.9624700000000001E-2</v>
      </c>
      <c r="U569" s="1">
        <v>4.9624700000000001E-2</v>
      </c>
    </row>
    <row r="570" spans="4:21" x14ac:dyDescent="0.25">
      <c r="D570" s="9">
        <v>2.7223000000000002</v>
      </c>
      <c r="E570" s="10">
        <v>1300.30798339844</v>
      </c>
      <c r="L570">
        <v>139</v>
      </c>
      <c r="M570">
        <v>7.2723100000000001</v>
      </c>
      <c r="N570">
        <v>1300</v>
      </c>
      <c r="O570" s="1">
        <v>3.99817</v>
      </c>
      <c r="P570" s="1">
        <v>-1.23943E-4</v>
      </c>
      <c r="Q570" s="1">
        <v>-1.03707E-4</v>
      </c>
      <c r="R570" s="1">
        <v>-1.27166E-2</v>
      </c>
      <c r="S570" s="1">
        <v>-1.06403E-2</v>
      </c>
      <c r="T570" s="1">
        <v>4.1524499999999999E-2</v>
      </c>
      <c r="U570" s="1">
        <v>4.1524499999999999E-2</v>
      </c>
    </row>
    <row r="571" spans="4:21" x14ac:dyDescent="0.25">
      <c r="D571" s="9">
        <v>2.7723</v>
      </c>
      <c r="E571" s="10">
        <v>1300.30700683594</v>
      </c>
      <c r="L571">
        <v>140</v>
      </c>
      <c r="M571">
        <v>7.3223099999999999</v>
      </c>
      <c r="N571">
        <v>1300</v>
      </c>
      <c r="O571" s="1">
        <v>3.9984700000000002</v>
      </c>
      <c r="P571" s="1">
        <v>-1.03711E-4</v>
      </c>
      <c r="Q571" s="1">
        <v>-8.6778099999999995E-5</v>
      </c>
      <c r="R571" s="1">
        <v>-1.0640800000000001E-2</v>
      </c>
      <c r="S571" s="1">
        <v>-8.9034400000000003E-3</v>
      </c>
      <c r="T571" s="1">
        <v>3.4746600000000002E-2</v>
      </c>
      <c r="U571" s="1">
        <v>3.4746600000000002E-2</v>
      </c>
    </row>
    <row r="572" spans="4:21" x14ac:dyDescent="0.25">
      <c r="D572" s="9">
        <v>2.8222999999999998</v>
      </c>
      <c r="E572" s="10">
        <v>1300.30590820312</v>
      </c>
      <c r="L572">
        <v>141</v>
      </c>
      <c r="M572">
        <v>7.3723099999999997</v>
      </c>
      <c r="N572">
        <v>1300</v>
      </c>
      <c r="O572" s="1">
        <v>3.9987200000000001</v>
      </c>
      <c r="P572" s="1">
        <v>-8.6781700000000003E-5</v>
      </c>
      <c r="Q572" s="1">
        <v>-7.2612699999999997E-5</v>
      </c>
      <c r="R572" s="1">
        <v>-8.9038099999999998E-3</v>
      </c>
      <c r="S572" s="1">
        <v>-7.4500599999999997E-3</v>
      </c>
      <c r="T572" s="1">
        <v>2.9075E-2</v>
      </c>
      <c r="U572" s="1">
        <v>2.9075E-2</v>
      </c>
    </row>
    <row r="573" spans="4:21" x14ac:dyDescent="0.25">
      <c r="D573" s="9">
        <v>2.8723000000000001</v>
      </c>
      <c r="E573" s="10">
        <v>1300.30480957031</v>
      </c>
      <c r="L573">
        <v>142</v>
      </c>
      <c r="M573">
        <v>7.4223100000000004</v>
      </c>
      <c r="N573">
        <v>1300</v>
      </c>
      <c r="O573" s="1">
        <v>3.9989300000000001</v>
      </c>
      <c r="P573" s="1">
        <v>-7.2615799999999997E-5</v>
      </c>
      <c r="Q573" s="1">
        <v>-6.07595E-5</v>
      </c>
      <c r="R573" s="1">
        <v>-7.4503800000000004E-3</v>
      </c>
      <c r="S573" s="1">
        <v>-6.2339300000000004E-3</v>
      </c>
      <c r="T573" s="1">
        <v>2.4329199999999999E-2</v>
      </c>
      <c r="U573" s="1">
        <v>2.4329199999999999E-2</v>
      </c>
    </row>
    <row r="574" spans="4:21" x14ac:dyDescent="0.25">
      <c r="D574" s="9">
        <v>2.9222999999999999</v>
      </c>
      <c r="E574" s="10">
        <v>1300.3037109375</v>
      </c>
      <c r="L574">
        <v>143</v>
      </c>
      <c r="M574">
        <v>7.4723100000000002</v>
      </c>
      <c r="N574">
        <v>1300</v>
      </c>
      <c r="O574" s="1">
        <v>3.9990999999999999</v>
      </c>
      <c r="P574" s="1">
        <v>-6.0762299999999999E-5</v>
      </c>
      <c r="Q574" s="1">
        <v>-5.0841299999999997E-5</v>
      </c>
      <c r="R574" s="1">
        <v>-6.2342099999999996E-3</v>
      </c>
      <c r="S574" s="1">
        <v>-5.21631E-3</v>
      </c>
      <c r="T574" s="1">
        <v>2.0358000000000001E-2</v>
      </c>
      <c r="U574" s="1">
        <v>2.0358000000000001E-2</v>
      </c>
    </row>
    <row r="575" spans="4:21" x14ac:dyDescent="0.25">
      <c r="D575" s="9">
        <v>2.9723000000000002</v>
      </c>
      <c r="E575" s="10">
        <v>1300.30261230469</v>
      </c>
      <c r="L575">
        <v>144</v>
      </c>
      <c r="M575">
        <v>7.5223100000000001</v>
      </c>
      <c r="N575">
        <v>1300</v>
      </c>
      <c r="O575" s="1">
        <v>3.99925</v>
      </c>
      <c r="P575" s="1">
        <v>-5.0843700000000002E-5</v>
      </c>
      <c r="Q575" s="1">
        <v>-4.2542E-5</v>
      </c>
      <c r="R575" s="1">
        <v>-5.2165600000000003E-3</v>
      </c>
      <c r="S575" s="1">
        <v>-4.3648100000000002E-3</v>
      </c>
      <c r="T575" s="1">
        <v>1.7035000000000002E-2</v>
      </c>
      <c r="U575" s="1">
        <v>1.7035000000000002E-2</v>
      </c>
    </row>
    <row r="576" spans="4:21" x14ac:dyDescent="0.25">
      <c r="D576" s="9">
        <v>3.0223</v>
      </c>
      <c r="E576" s="10">
        <v>1300.30151367188</v>
      </c>
      <c r="L576">
        <v>145</v>
      </c>
      <c r="M576">
        <v>7.5723099999999999</v>
      </c>
      <c r="N576">
        <v>1300</v>
      </c>
      <c r="O576" s="1">
        <v>3.9993699999999999</v>
      </c>
      <c r="P576" s="1">
        <v>-4.2544199999999998E-5</v>
      </c>
      <c r="Q576" s="1">
        <v>-3.5597599999999999E-5</v>
      </c>
      <c r="R576" s="1">
        <v>-4.3650299999999998E-3</v>
      </c>
      <c r="S576" s="1">
        <v>-3.6523100000000002E-3</v>
      </c>
      <c r="T576" s="1">
        <v>1.42544E-2</v>
      </c>
      <c r="U576" s="1">
        <v>1.42544E-2</v>
      </c>
    </row>
    <row r="577" spans="4:21" x14ac:dyDescent="0.25">
      <c r="D577" s="9">
        <v>3.0722999999999998</v>
      </c>
      <c r="E577" s="10">
        <v>1300.30041503906</v>
      </c>
      <c r="L577">
        <v>146</v>
      </c>
      <c r="M577">
        <v>7.6223099999999997</v>
      </c>
      <c r="N577">
        <v>1300</v>
      </c>
      <c r="O577" s="1">
        <v>3.9994700000000001</v>
      </c>
      <c r="P577" s="1">
        <v>-3.5599399999999997E-5</v>
      </c>
      <c r="Q577" s="1">
        <v>-2.9786700000000001E-5</v>
      </c>
      <c r="R577" s="1">
        <v>-3.6524999999999999E-3</v>
      </c>
      <c r="S577" s="1">
        <v>-3.0561099999999999E-3</v>
      </c>
      <c r="T577" s="1">
        <v>1.1927699999999999E-2</v>
      </c>
      <c r="U577" s="1">
        <v>1.1927699999999999E-2</v>
      </c>
    </row>
    <row r="578" spans="4:21" x14ac:dyDescent="0.25">
      <c r="D578" s="9">
        <v>3.1223000000000001</v>
      </c>
      <c r="E578" s="10">
        <v>1300.29919433594</v>
      </c>
      <c r="L578">
        <v>147</v>
      </c>
      <c r="M578">
        <v>7.6723100000000004</v>
      </c>
      <c r="N578">
        <v>1300</v>
      </c>
      <c r="O578" s="1">
        <v>3.9995599999999998</v>
      </c>
      <c r="P578" s="1">
        <v>-2.9788300000000001E-5</v>
      </c>
      <c r="Q578" s="1">
        <v>-2.4924400000000001E-5</v>
      </c>
      <c r="R578" s="1">
        <v>-3.0562800000000002E-3</v>
      </c>
      <c r="S578" s="1">
        <v>-2.5572400000000001E-3</v>
      </c>
      <c r="T578" s="1">
        <v>9.9808199999999996E-3</v>
      </c>
      <c r="U578" s="1">
        <v>9.9808199999999996E-3</v>
      </c>
    </row>
    <row r="579" spans="4:21" x14ac:dyDescent="0.25">
      <c r="D579" s="9">
        <v>3.1722999999999999</v>
      </c>
      <c r="E579" s="10">
        <v>1300.29809570312</v>
      </c>
      <c r="L579">
        <v>148</v>
      </c>
      <c r="M579">
        <v>7.7223100000000002</v>
      </c>
      <c r="N579">
        <v>1300</v>
      </c>
      <c r="O579" s="1">
        <v>3.9996299999999998</v>
      </c>
      <c r="P579" s="1">
        <v>-2.4925800000000001E-5</v>
      </c>
      <c r="Q579" s="1">
        <v>-2.0855800000000001E-5</v>
      </c>
      <c r="R579" s="1">
        <v>-2.5573800000000002E-3</v>
      </c>
      <c r="S579" s="1">
        <v>-2.1397999999999999E-3</v>
      </c>
      <c r="T579" s="1">
        <v>8.3516900000000002E-3</v>
      </c>
      <c r="U579" s="1">
        <v>8.3516900000000002E-3</v>
      </c>
    </row>
    <row r="580" spans="4:21" x14ac:dyDescent="0.25">
      <c r="D580" s="9">
        <v>3.2223000000000002</v>
      </c>
      <c r="E580" s="10">
        <v>1300.296875</v>
      </c>
      <c r="L580">
        <v>149</v>
      </c>
      <c r="M580">
        <v>7.7723100000000001</v>
      </c>
      <c r="N580">
        <v>1300</v>
      </c>
      <c r="O580" s="1">
        <v>3.9996900000000002</v>
      </c>
      <c r="P580" s="1">
        <v>-2.0857E-5</v>
      </c>
      <c r="Q580" s="1">
        <v>-1.74513E-5</v>
      </c>
      <c r="R580" s="1">
        <v>-2.13993E-3</v>
      </c>
      <c r="S580" s="1">
        <v>-1.7905E-3</v>
      </c>
      <c r="T580" s="1">
        <v>6.98848E-3</v>
      </c>
      <c r="U580" s="1">
        <v>6.98848E-3</v>
      </c>
    </row>
    <row r="581" spans="4:21" x14ac:dyDescent="0.25">
      <c r="D581" s="9">
        <v>3.2723</v>
      </c>
      <c r="E581" s="10">
        <v>1300.29565429688</v>
      </c>
      <c r="L581">
        <v>150</v>
      </c>
      <c r="M581">
        <v>7.8223099999999999</v>
      </c>
      <c r="N581">
        <v>1300</v>
      </c>
      <c r="O581" s="1">
        <v>3.9997400000000001</v>
      </c>
      <c r="P581" s="1">
        <v>-1.7452399999999999E-5</v>
      </c>
      <c r="Q581" s="1">
        <v>-1.46026E-5</v>
      </c>
      <c r="R581" s="1">
        <v>-1.79061E-3</v>
      </c>
      <c r="S581" s="1">
        <v>-1.49822E-3</v>
      </c>
      <c r="T581" s="1">
        <v>5.8477800000000003E-3</v>
      </c>
      <c r="U581" s="1">
        <v>5.8477800000000003E-3</v>
      </c>
    </row>
    <row r="582" spans="4:21" x14ac:dyDescent="0.25">
      <c r="D582" s="9">
        <v>3.3222999999999998</v>
      </c>
      <c r="E582" s="10">
        <v>1300.29443359375</v>
      </c>
      <c r="L582">
        <v>151</v>
      </c>
      <c r="M582">
        <v>7.8723099999999997</v>
      </c>
      <c r="N582">
        <v>1300</v>
      </c>
      <c r="O582" s="1">
        <v>3.9997799999999999</v>
      </c>
      <c r="P582" s="1">
        <v>-1.46035E-5</v>
      </c>
      <c r="Q582" s="1">
        <v>-1.2218899999999999E-5</v>
      </c>
      <c r="R582" s="1">
        <v>-1.49832E-3</v>
      </c>
      <c r="S582" s="1">
        <v>-1.25366E-3</v>
      </c>
      <c r="T582" s="1">
        <v>4.8932699999999999E-3</v>
      </c>
      <c r="U582" s="1">
        <v>4.8932699999999999E-3</v>
      </c>
    </row>
    <row r="583" spans="4:21" x14ac:dyDescent="0.25">
      <c r="D583" s="9">
        <v>3.3723000000000001</v>
      </c>
      <c r="E583" s="10">
        <v>1300.29321289062</v>
      </c>
      <c r="L583">
        <v>152</v>
      </c>
      <c r="M583">
        <v>7.9223100000000004</v>
      </c>
      <c r="N583">
        <v>1300</v>
      </c>
      <c r="O583" s="1">
        <v>3.9998200000000002</v>
      </c>
      <c r="P583" s="1">
        <v>-1.2219699999999999E-5</v>
      </c>
      <c r="Q583" s="1">
        <v>-1.02243E-5</v>
      </c>
      <c r="R583" s="1">
        <v>-1.2537399999999999E-3</v>
      </c>
      <c r="S583" s="1">
        <v>-1.04901E-3</v>
      </c>
      <c r="T583" s="1">
        <v>4.0945699999999996E-3</v>
      </c>
      <c r="U583" s="1">
        <v>4.0945699999999996E-3</v>
      </c>
    </row>
    <row r="584" spans="4:21" x14ac:dyDescent="0.25">
      <c r="D584" s="9">
        <v>3.4222999999999999</v>
      </c>
      <c r="E584" s="10">
        <v>1300.2919921875</v>
      </c>
      <c r="L584">
        <v>153</v>
      </c>
      <c r="M584">
        <v>7.9723100000000002</v>
      </c>
      <c r="N584">
        <v>1300</v>
      </c>
      <c r="O584" s="1">
        <v>3.9998499999999999</v>
      </c>
      <c r="P584" s="1">
        <v>-1.0225E-5</v>
      </c>
      <c r="Q584" s="1">
        <v>-8.5552900000000002E-6</v>
      </c>
      <c r="R584" s="1">
        <v>-1.04908E-3</v>
      </c>
      <c r="S584" s="1">
        <v>-8.7777299999999999E-4</v>
      </c>
      <c r="T584" s="1">
        <v>3.4262400000000001E-3</v>
      </c>
      <c r="U584" s="1">
        <v>3.4262400000000001E-3</v>
      </c>
    </row>
    <row r="585" spans="4:21" x14ac:dyDescent="0.25">
      <c r="D585" s="9">
        <v>3.4723000000000002</v>
      </c>
      <c r="E585" s="10">
        <v>1300.29064941406</v>
      </c>
      <c r="L585">
        <v>154</v>
      </c>
      <c r="M585">
        <v>8.0223099999999992</v>
      </c>
      <c r="N585">
        <v>1300</v>
      </c>
      <c r="O585" s="1">
        <v>3.99987</v>
      </c>
      <c r="P585" s="1">
        <v>-8.5559000000000005E-6</v>
      </c>
      <c r="Q585" s="1">
        <v>-7.15874E-6</v>
      </c>
      <c r="R585" s="1">
        <v>-8.77836E-4</v>
      </c>
      <c r="S585" s="1">
        <v>-7.3448600000000001E-4</v>
      </c>
      <c r="T585" s="1">
        <v>2.8669899999999998E-3</v>
      </c>
      <c r="U585" s="1">
        <v>2.8669899999999998E-3</v>
      </c>
    </row>
    <row r="586" spans="4:21" x14ac:dyDescent="0.25">
      <c r="D586" s="9">
        <v>3.5223</v>
      </c>
      <c r="E586" s="10">
        <v>1300.28942871094</v>
      </c>
      <c r="L586">
        <v>155</v>
      </c>
      <c r="M586">
        <v>8.0723099999999999</v>
      </c>
      <c r="N586">
        <v>1300</v>
      </c>
      <c r="O586" s="1">
        <v>3.9998900000000002</v>
      </c>
      <c r="P586" s="1">
        <v>-7.1592699999999998E-6</v>
      </c>
      <c r="Q586" s="1">
        <v>-5.9901499999999997E-6</v>
      </c>
      <c r="R586" s="1">
        <v>-7.3454100000000001E-4</v>
      </c>
      <c r="S586" s="1">
        <v>-6.1458900000000002E-4</v>
      </c>
      <c r="T586" s="1">
        <v>2.3990299999999999E-3</v>
      </c>
      <c r="U586" s="1">
        <v>2.3990299999999999E-3</v>
      </c>
    </row>
    <row r="587" spans="4:21" x14ac:dyDescent="0.25">
      <c r="D587" s="9">
        <v>3.5722999999999998</v>
      </c>
      <c r="E587" s="10">
        <v>1300.2880859375</v>
      </c>
      <c r="L587">
        <v>156</v>
      </c>
      <c r="M587">
        <v>8.1223100000000006</v>
      </c>
      <c r="N587">
        <v>1300</v>
      </c>
      <c r="O587" s="1">
        <v>3.9999099999999999</v>
      </c>
      <c r="P587" s="1">
        <v>-5.9906099999999997E-6</v>
      </c>
      <c r="Q587" s="1">
        <v>-5.01232E-6</v>
      </c>
      <c r="R587" s="1">
        <v>-6.1463700000000002E-4</v>
      </c>
      <c r="S587" s="1">
        <v>-5.1426399999999995E-4</v>
      </c>
      <c r="T587" s="1">
        <v>2.00745E-3</v>
      </c>
      <c r="U587" s="1">
        <v>2.00745E-3</v>
      </c>
    </row>
    <row r="588" spans="4:21" x14ac:dyDescent="0.25">
      <c r="D588" s="9">
        <v>3.6223000000000001</v>
      </c>
      <c r="E588" s="10">
        <v>1300.28674316406</v>
      </c>
      <c r="L588">
        <v>157</v>
      </c>
      <c r="M588">
        <v>8.1723099999999995</v>
      </c>
      <c r="N588">
        <v>1300</v>
      </c>
      <c r="O588" s="1">
        <v>3.99993</v>
      </c>
      <c r="P588" s="1">
        <v>-5.01272E-6</v>
      </c>
      <c r="Q588" s="1">
        <v>-4.1941100000000001E-6</v>
      </c>
      <c r="R588" s="1">
        <v>-5.1430499999999995E-4</v>
      </c>
      <c r="S588" s="1">
        <v>-4.3031599999999998E-4</v>
      </c>
      <c r="T588" s="1">
        <v>1.67979E-3</v>
      </c>
      <c r="U588" s="1">
        <v>1.67979E-3</v>
      </c>
    </row>
    <row r="589" spans="4:21" x14ac:dyDescent="0.25">
      <c r="D589" s="9">
        <v>3.6722999999999999</v>
      </c>
      <c r="E589" s="10">
        <v>1300.28527832031</v>
      </c>
      <c r="L589">
        <v>158</v>
      </c>
      <c r="M589">
        <v>8.2223100000000002</v>
      </c>
      <c r="N589">
        <v>1300</v>
      </c>
      <c r="O589" s="1">
        <v>3.9999400000000001</v>
      </c>
      <c r="P589" s="1">
        <v>-4.19446E-6</v>
      </c>
      <c r="Q589" s="1">
        <v>-3.5094600000000002E-6</v>
      </c>
      <c r="R589" s="1">
        <v>-4.3035099999999999E-4</v>
      </c>
      <c r="S589" s="1">
        <v>-3.6006999999999999E-4</v>
      </c>
      <c r="T589" s="1">
        <v>1.4056100000000001E-3</v>
      </c>
      <c r="U589" s="1">
        <v>1.4056100000000001E-3</v>
      </c>
    </row>
    <row r="590" spans="4:21" x14ac:dyDescent="0.25">
      <c r="D590" s="9">
        <v>3.7223000000000002</v>
      </c>
      <c r="E590" s="10">
        <v>1300.28393554688</v>
      </c>
      <c r="L590">
        <v>159</v>
      </c>
      <c r="M590">
        <v>8.2723099999999992</v>
      </c>
      <c r="N590">
        <v>1300</v>
      </c>
      <c r="O590" s="1">
        <v>3.9999500000000001</v>
      </c>
      <c r="P590" s="1">
        <v>-3.50976E-6</v>
      </c>
      <c r="Q590" s="1">
        <v>-2.93657E-6</v>
      </c>
      <c r="R590" s="1">
        <v>-3.6010099999999999E-4</v>
      </c>
      <c r="S590" s="1">
        <v>-3.0129199999999999E-4</v>
      </c>
      <c r="T590" s="1">
        <v>1.1761899999999999E-3</v>
      </c>
      <c r="U590" s="1">
        <v>1.1761899999999999E-3</v>
      </c>
    </row>
    <row r="591" spans="4:21" x14ac:dyDescent="0.25">
      <c r="D591" s="9">
        <v>3.7723</v>
      </c>
      <c r="E591" s="10">
        <v>1300.28247070312</v>
      </c>
      <c r="L591">
        <v>160</v>
      </c>
      <c r="M591">
        <v>8.3223099999999999</v>
      </c>
      <c r="N591">
        <v>1300</v>
      </c>
      <c r="O591" s="1">
        <v>3.9999600000000002</v>
      </c>
      <c r="P591" s="1">
        <v>-2.93683E-6</v>
      </c>
      <c r="Q591" s="1">
        <v>-2.4571900000000001E-6</v>
      </c>
      <c r="R591" s="1">
        <v>-3.0131800000000002E-4</v>
      </c>
      <c r="S591" s="1">
        <v>-2.5210800000000002E-4</v>
      </c>
      <c r="T591" s="1">
        <v>9.8421199999999993E-4</v>
      </c>
      <c r="U591" s="1">
        <v>9.8421199999999993E-4</v>
      </c>
    </row>
    <row r="592" spans="4:21" x14ac:dyDescent="0.25">
      <c r="D592" s="9">
        <v>3.8222999999999998</v>
      </c>
      <c r="E592" s="10">
        <v>1300.28100585938</v>
      </c>
      <c r="L592">
        <v>161</v>
      </c>
      <c r="M592">
        <v>8.3723100000000006</v>
      </c>
      <c r="N592">
        <v>1300</v>
      </c>
      <c r="O592" s="1">
        <v>3.9999600000000002</v>
      </c>
      <c r="P592" s="1">
        <v>-2.4574099999999998E-6</v>
      </c>
      <c r="Q592" s="1">
        <v>-2.0560599999999998E-6</v>
      </c>
      <c r="R592" s="1">
        <v>-2.52131E-4</v>
      </c>
      <c r="S592" s="1">
        <v>-2.1095200000000001E-4</v>
      </c>
      <c r="T592" s="1">
        <v>8.2357399999999999E-4</v>
      </c>
      <c r="U592" s="1">
        <v>8.2357399999999999E-4</v>
      </c>
    </row>
    <row r="593" spans="4:21" x14ac:dyDescent="0.25">
      <c r="D593" s="9">
        <v>3.8722999999999899</v>
      </c>
      <c r="E593" s="10">
        <v>1300.27954101562</v>
      </c>
      <c r="L593">
        <v>162</v>
      </c>
      <c r="M593">
        <v>8.4223099999999995</v>
      </c>
      <c r="N593">
        <v>1300</v>
      </c>
      <c r="O593" s="1">
        <v>3.9999699999999998</v>
      </c>
      <c r="P593" s="1">
        <v>-2.0562599999999999E-6</v>
      </c>
      <c r="Q593" s="1">
        <v>-1.7204099999999999E-6</v>
      </c>
      <c r="R593" s="1">
        <v>-2.10972E-4</v>
      </c>
      <c r="S593" s="1">
        <v>-1.7651400000000001E-4</v>
      </c>
      <c r="T593" s="1">
        <v>6.89155E-4</v>
      </c>
      <c r="U593" s="1">
        <v>6.89155E-4</v>
      </c>
    </row>
    <row r="594" spans="4:21" x14ac:dyDescent="0.25">
      <c r="D594" s="9">
        <v>3.9222999999999901</v>
      </c>
      <c r="E594" s="10">
        <v>1300.27807617188</v>
      </c>
      <c r="L594">
        <v>163</v>
      </c>
      <c r="M594">
        <v>8.4723100000000002</v>
      </c>
      <c r="N594">
        <v>1300</v>
      </c>
      <c r="O594" s="1">
        <v>3.9999699999999998</v>
      </c>
      <c r="P594" s="1">
        <v>-1.72058E-6</v>
      </c>
      <c r="Q594" s="1">
        <v>-1.43955E-6</v>
      </c>
      <c r="R594" s="1">
        <v>-1.7653100000000001E-4</v>
      </c>
      <c r="S594" s="1">
        <v>-1.4769699999999999E-4</v>
      </c>
      <c r="T594" s="1">
        <v>5.7667899999999997E-4</v>
      </c>
      <c r="U594" s="1">
        <v>5.7667899999999997E-4</v>
      </c>
    </row>
    <row r="595" spans="4:21" x14ac:dyDescent="0.25">
      <c r="D595" s="9">
        <v>3.97229999999999</v>
      </c>
      <c r="E595" s="10">
        <v>1300.27661132812</v>
      </c>
      <c r="L595">
        <v>164</v>
      </c>
      <c r="M595">
        <v>8.5223099999999992</v>
      </c>
      <c r="N595">
        <v>1300</v>
      </c>
      <c r="O595" s="1">
        <v>3.9999799999999999</v>
      </c>
      <c r="P595" s="1">
        <v>-1.4396900000000001E-6</v>
      </c>
      <c r="Q595" s="1">
        <v>-1.20452E-6</v>
      </c>
      <c r="R595" s="1">
        <v>-1.4771200000000001E-4</v>
      </c>
      <c r="S595" s="1">
        <v>-1.2358399999999999E-4</v>
      </c>
      <c r="T595" s="1">
        <v>4.8256299999999998E-4</v>
      </c>
      <c r="U595" s="1">
        <v>4.8256299999999998E-4</v>
      </c>
    </row>
    <row r="596" spans="4:21" x14ac:dyDescent="0.25">
      <c r="D596" s="9">
        <v>4.0222999999999898</v>
      </c>
      <c r="E596" s="10">
        <v>1300.27502441406</v>
      </c>
      <c r="L596">
        <v>165</v>
      </c>
      <c r="M596">
        <v>8.5723199999999995</v>
      </c>
      <c r="N596">
        <v>1300</v>
      </c>
      <c r="O596" s="1">
        <v>3.9999799999999999</v>
      </c>
      <c r="P596" s="1">
        <v>-1.20465E-6</v>
      </c>
      <c r="Q596" s="1">
        <v>-1.0078600000000001E-6</v>
      </c>
      <c r="R596" s="1">
        <v>-1.23597E-4</v>
      </c>
      <c r="S596" s="1">
        <v>-1.0340600000000001E-4</v>
      </c>
      <c r="T596" s="1">
        <v>4.0381199999999998E-4</v>
      </c>
      <c r="U596" s="1">
        <v>4.0381199999999998E-4</v>
      </c>
    </row>
    <row r="597" spans="4:21" x14ac:dyDescent="0.25">
      <c r="D597" s="9">
        <v>4.0722999999999896</v>
      </c>
      <c r="E597" s="10">
        <v>1300.2734375</v>
      </c>
      <c r="L597">
        <v>166</v>
      </c>
      <c r="M597">
        <v>8.6223100000000006</v>
      </c>
      <c r="N597">
        <v>1300</v>
      </c>
      <c r="O597" s="1">
        <v>3.9999899999999999</v>
      </c>
      <c r="P597" s="1">
        <v>-1.0079600000000001E-6</v>
      </c>
      <c r="Q597" s="1">
        <v>-8.4328800000000003E-7</v>
      </c>
      <c r="R597" s="1">
        <v>-1.03417E-4</v>
      </c>
      <c r="S597" s="1">
        <v>-8.6521300000000001E-5</v>
      </c>
      <c r="T597" s="1">
        <v>3.3791700000000002E-4</v>
      </c>
      <c r="U597" s="1">
        <v>3.3791700000000002E-4</v>
      </c>
    </row>
    <row r="598" spans="4:21" x14ac:dyDescent="0.25">
      <c r="D598" s="9">
        <v>4.1222999999999903</v>
      </c>
      <c r="E598" s="10">
        <v>1300.27185058594</v>
      </c>
      <c r="L598">
        <v>167</v>
      </c>
      <c r="M598">
        <v>8.6723199999999991</v>
      </c>
      <c r="N598">
        <v>1300</v>
      </c>
      <c r="O598" s="1">
        <v>3.9999899999999999</v>
      </c>
      <c r="P598" s="1">
        <v>-8.4338000000000003E-7</v>
      </c>
      <c r="Q598" s="1">
        <v>-7.0557200000000004E-7</v>
      </c>
      <c r="R598" s="1">
        <v>-8.6530800000000002E-5</v>
      </c>
      <c r="S598" s="1">
        <v>-7.23917E-5</v>
      </c>
      <c r="T598" s="1">
        <v>2.8278199999999998E-4</v>
      </c>
      <c r="U598" s="1">
        <v>2.8278199999999998E-4</v>
      </c>
    </row>
    <row r="599" spans="4:21" x14ac:dyDescent="0.25">
      <c r="D599" s="9">
        <v>4.1722999999999901</v>
      </c>
      <c r="E599" s="10">
        <v>1300.27026367188</v>
      </c>
      <c r="L599">
        <v>168</v>
      </c>
      <c r="M599">
        <v>8.7223100000000002</v>
      </c>
      <c r="N599">
        <v>1300</v>
      </c>
      <c r="O599" s="1">
        <v>3.9999899999999999</v>
      </c>
      <c r="P599" s="1">
        <v>-7.0565200000000002E-7</v>
      </c>
      <c r="Q599" s="1">
        <v>-5.9032599999999996E-7</v>
      </c>
      <c r="R599" s="1">
        <v>-7.2399900000000005E-5</v>
      </c>
      <c r="S599" s="1">
        <v>-6.0567499999999999E-5</v>
      </c>
      <c r="T599" s="1">
        <v>2.3664899999999999E-4</v>
      </c>
      <c r="U599" s="1">
        <v>2.3664899999999999E-4</v>
      </c>
    </row>
    <row r="600" spans="4:21" x14ac:dyDescent="0.25">
      <c r="D600" s="9">
        <v>4.22229999999999</v>
      </c>
      <c r="E600" s="10">
        <v>1300.26867675781</v>
      </c>
      <c r="L600">
        <v>169</v>
      </c>
      <c r="M600">
        <v>8.7723200000000006</v>
      </c>
      <c r="N600">
        <v>1300</v>
      </c>
      <c r="O600" s="1">
        <v>3.9999899999999999</v>
      </c>
      <c r="P600" s="1">
        <v>-5.9039499999999996E-7</v>
      </c>
      <c r="Q600" s="1">
        <v>-4.93879E-7</v>
      </c>
      <c r="R600" s="1">
        <v>-6.0574500000000001E-5</v>
      </c>
      <c r="S600" s="1">
        <v>-5.0671999999999999E-5</v>
      </c>
      <c r="T600" s="1">
        <v>1.9804999999999999E-4</v>
      </c>
      <c r="U600" s="1">
        <v>1.9804999999999999E-4</v>
      </c>
    </row>
    <row r="601" spans="4:21" x14ac:dyDescent="0.25">
      <c r="D601" s="9">
        <v>4.2722999999999898</v>
      </c>
      <c r="E601" s="10">
        <v>1300.26696777344</v>
      </c>
      <c r="L601">
        <v>170</v>
      </c>
      <c r="M601">
        <v>8.8223199999999995</v>
      </c>
      <c r="N601">
        <v>1300</v>
      </c>
      <c r="O601" s="1">
        <v>3.9999899999999999</v>
      </c>
      <c r="P601" s="1">
        <v>-4.9393800000000004E-7</v>
      </c>
      <c r="Q601" s="1">
        <v>-4.1315999999999998E-7</v>
      </c>
      <c r="R601" s="1">
        <v>-5.0678099999999998E-5</v>
      </c>
      <c r="S601" s="1">
        <v>-4.2390199999999999E-5</v>
      </c>
      <c r="T601" s="1">
        <v>1.6575800000000001E-4</v>
      </c>
      <c r="U601" s="1">
        <v>1.6575800000000001E-4</v>
      </c>
    </row>
    <row r="602" spans="4:21" x14ac:dyDescent="0.25">
      <c r="D602" s="9">
        <v>4.3222999999999896</v>
      </c>
      <c r="E602" s="10">
        <v>1300.26525878906</v>
      </c>
      <c r="L602">
        <v>171</v>
      </c>
      <c r="M602">
        <v>8.8723200000000002</v>
      </c>
      <c r="N602">
        <v>1300</v>
      </c>
      <c r="O602" s="1">
        <v>3.9999899999999999</v>
      </c>
      <c r="P602" s="1">
        <v>-4.1320999999999998E-7</v>
      </c>
      <c r="Q602" s="1">
        <v>-3.4559699999999999E-7</v>
      </c>
      <c r="R602" s="1">
        <v>-4.2395399999999997E-5</v>
      </c>
      <c r="S602" s="1">
        <v>-3.5458299999999999E-5</v>
      </c>
      <c r="T602" s="1">
        <v>1.3874199999999999E-4</v>
      </c>
      <c r="U602" s="1">
        <v>1.3874199999999999E-4</v>
      </c>
    </row>
    <row r="603" spans="4:21" x14ac:dyDescent="0.25">
      <c r="D603" s="9">
        <v>4.3722999999999903</v>
      </c>
      <c r="E603" s="10">
        <v>1300.26354980469</v>
      </c>
      <c r="L603">
        <v>172</v>
      </c>
      <c r="M603">
        <v>8.9223199999999991</v>
      </c>
      <c r="N603">
        <v>1300</v>
      </c>
      <c r="O603" s="1">
        <v>3.9999899999999999</v>
      </c>
      <c r="P603" s="1">
        <v>-3.4564099999999999E-7</v>
      </c>
      <c r="Q603" s="1">
        <v>-2.8904099999999997E-7</v>
      </c>
      <c r="R603" s="1">
        <v>-3.5462800000000002E-5</v>
      </c>
      <c r="S603" s="1">
        <v>-2.9655600000000001E-5</v>
      </c>
      <c r="T603" s="1">
        <v>1.16144E-4</v>
      </c>
      <c r="U603" s="1">
        <v>1.16144E-4</v>
      </c>
    </row>
    <row r="604" spans="4:21" x14ac:dyDescent="0.25">
      <c r="D604" s="9">
        <v>4.4222999999999901</v>
      </c>
      <c r="E604" s="10">
        <v>1300.26184082031</v>
      </c>
      <c r="L604">
        <v>173</v>
      </c>
      <c r="M604">
        <v>8.9723199999999999</v>
      </c>
      <c r="N604">
        <v>1300</v>
      </c>
      <c r="O604" s="1">
        <v>4</v>
      </c>
      <c r="P604" s="1">
        <v>-2.8907900000000002E-7</v>
      </c>
      <c r="Q604" s="1">
        <v>-2.4168799999999999E-7</v>
      </c>
      <c r="R604" s="1">
        <v>-2.96595E-5</v>
      </c>
      <c r="S604" s="1">
        <v>-2.47972E-5</v>
      </c>
      <c r="T604" s="1">
        <v>9.7245199999999995E-5</v>
      </c>
      <c r="U604" s="1">
        <v>9.7245199999999995E-5</v>
      </c>
    </row>
    <row r="605" spans="4:21" x14ac:dyDescent="0.25">
      <c r="D605" s="9">
        <v>4.47229999999999</v>
      </c>
      <c r="E605" s="10">
        <v>1300.26000976562</v>
      </c>
      <c r="L605">
        <v>174</v>
      </c>
      <c r="M605">
        <v>9.0223200000000006</v>
      </c>
      <c r="N605">
        <v>1300</v>
      </c>
      <c r="O605" s="1">
        <v>4</v>
      </c>
      <c r="P605" s="1">
        <v>-2.41721E-7</v>
      </c>
      <c r="Q605" s="1">
        <v>-2.0203299999999999E-7</v>
      </c>
      <c r="R605" s="1">
        <v>-2.4800500000000001E-5</v>
      </c>
      <c r="S605" s="1">
        <v>-2.07286E-5</v>
      </c>
      <c r="T605" s="1">
        <v>8.1439800000000006E-5</v>
      </c>
      <c r="U605" s="1">
        <v>8.1439800000000006E-5</v>
      </c>
    </row>
    <row r="606" spans="4:21" x14ac:dyDescent="0.25">
      <c r="D606" s="9">
        <v>4.5222999999999898</v>
      </c>
      <c r="E606" s="10">
        <v>1300.25817871094</v>
      </c>
      <c r="L606">
        <v>175</v>
      </c>
      <c r="M606">
        <v>9.0723199999999995</v>
      </c>
      <c r="N606">
        <v>1300</v>
      </c>
      <c r="O606" s="1">
        <v>4</v>
      </c>
      <c r="P606" s="1">
        <v>-2.02061E-7</v>
      </c>
      <c r="Q606" s="1">
        <v>-1.6881099999999999E-7</v>
      </c>
      <c r="R606" s="1">
        <v>-2.0731399999999999E-5</v>
      </c>
      <c r="S606" s="1">
        <v>-1.732E-5</v>
      </c>
      <c r="T606" s="1">
        <v>6.8229E-5</v>
      </c>
      <c r="U606" s="1">
        <v>6.8229E-5</v>
      </c>
    </row>
    <row r="607" spans="4:21" x14ac:dyDescent="0.25">
      <c r="D607" s="9">
        <v>4.5722999999999896</v>
      </c>
      <c r="E607" s="10">
        <v>1300.25646972656</v>
      </c>
      <c r="L607">
        <v>176</v>
      </c>
      <c r="M607">
        <v>9.1223200000000002</v>
      </c>
      <c r="N607">
        <v>1300</v>
      </c>
      <c r="O607" s="1">
        <v>4</v>
      </c>
      <c r="P607" s="1">
        <v>-1.6883499999999999E-7</v>
      </c>
      <c r="Q607" s="1">
        <v>-1.4096499999999999E-7</v>
      </c>
      <c r="R607" s="1">
        <v>-1.7322399999999999E-5</v>
      </c>
      <c r="S607" s="1">
        <v>-1.4463E-5</v>
      </c>
      <c r="T607" s="1">
        <v>5.7188600000000003E-5</v>
      </c>
      <c r="U607" s="1">
        <v>5.7188600000000003E-5</v>
      </c>
    </row>
    <row r="608" spans="4:21" x14ac:dyDescent="0.25">
      <c r="D608" s="9">
        <v>4.6222999999999903</v>
      </c>
      <c r="E608" s="10">
        <v>1300.25451660156</v>
      </c>
      <c r="L608">
        <v>177</v>
      </c>
      <c r="M608">
        <v>9.1723199999999991</v>
      </c>
      <c r="N608">
        <v>1300</v>
      </c>
      <c r="O608" s="1">
        <v>4</v>
      </c>
      <c r="P608" s="1">
        <v>-1.4098499999999999E-7</v>
      </c>
      <c r="Q608" s="1">
        <v>-1.17608E-7</v>
      </c>
      <c r="R608" s="1">
        <v>-1.44651E-5</v>
      </c>
      <c r="S608" s="1">
        <v>-1.20665E-5</v>
      </c>
      <c r="T608" s="1">
        <v>4.7971299999999999E-5</v>
      </c>
      <c r="U608" s="1">
        <v>4.7971299999999999E-5</v>
      </c>
    </row>
    <row r="609" spans="4:21" x14ac:dyDescent="0.25">
      <c r="D609" s="9">
        <v>4.6722999999999901</v>
      </c>
      <c r="E609" s="10">
        <v>1300.25268554688</v>
      </c>
      <c r="L609">
        <v>178</v>
      </c>
      <c r="M609">
        <v>9.2223199999999999</v>
      </c>
      <c r="N609">
        <v>1300</v>
      </c>
      <c r="O609" s="1">
        <v>4</v>
      </c>
      <c r="P609" s="1">
        <v>-1.17625E-7</v>
      </c>
      <c r="Q609" s="1">
        <v>-9.7995899999999994E-8</v>
      </c>
      <c r="R609" s="1">
        <v>-1.20684E-5</v>
      </c>
      <c r="S609" s="1">
        <v>-1.00544E-5</v>
      </c>
      <c r="T609" s="1">
        <v>4.02799E-5</v>
      </c>
      <c r="U609" s="1">
        <v>4.02799E-5</v>
      </c>
    </row>
    <row r="610" spans="4:21" x14ac:dyDescent="0.25">
      <c r="D610" s="9">
        <v>4.72229999999999</v>
      </c>
      <c r="E610" s="10">
        <v>1300.25085449219</v>
      </c>
      <c r="L610">
        <v>179</v>
      </c>
      <c r="M610">
        <v>9.2723200000000006</v>
      </c>
      <c r="N610">
        <v>1300</v>
      </c>
      <c r="O610" s="1">
        <v>4</v>
      </c>
      <c r="P610" s="1">
        <v>-9.8011399999999998E-8</v>
      </c>
      <c r="Q610" s="1">
        <v>-8.1504600000000006E-8</v>
      </c>
      <c r="R610" s="1">
        <v>-1.0056E-5</v>
      </c>
      <c r="S610" s="1">
        <v>-8.3623699999999994E-6</v>
      </c>
      <c r="T610" s="1">
        <v>3.3871999999999997E-5</v>
      </c>
      <c r="U610" s="1">
        <v>3.3871999999999997E-5</v>
      </c>
    </row>
    <row r="611" spans="4:21" x14ac:dyDescent="0.25">
      <c r="D611" s="9">
        <v>4.7722999999999898</v>
      </c>
      <c r="E611" s="10">
        <v>1300.24890136719</v>
      </c>
      <c r="L611">
        <v>180</v>
      </c>
      <c r="M611">
        <v>9.3223199999999995</v>
      </c>
      <c r="N611">
        <v>1300</v>
      </c>
      <c r="O611" s="1">
        <v>4</v>
      </c>
      <c r="P611" s="1">
        <v>-8.15182E-8</v>
      </c>
      <c r="Q611" s="1">
        <v>-6.7608999999999993E-8</v>
      </c>
      <c r="R611" s="1">
        <v>-8.3637700000000007E-6</v>
      </c>
      <c r="S611" s="1">
        <v>-6.9366800000000003E-6</v>
      </c>
      <c r="T611" s="1">
        <v>2.8541700000000002E-5</v>
      </c>
      <c r="U611" s="1">
        <v>2.8541700000000002E-5</v>
      </c>
    </row>
    <row r="612" spans="4:21" x14ac:dyDescent="0.25">
      <c r="D612" s="9">
        <v>4.8222999999999896</v>
      </c>
      <c r="E612" s="10">
        <v>1300.24694824219</v>
      </c>
      <c r="L612">
        <v>181</v>
      </c>
      <c r="M612">
        <v>9.3723200000000002</v>
      </c>
      <c r="N612">
        <v>1300</v>
      </c>
      <c r="O612" s="1">
        <v>4</v>
      </c>
      <c r="P612" s="1">
        <v>-6.7620599999999999E-8</v>
      </c>
      <c r="Q612" s="1">
        <v>-5.5866699999999997E-8</v>
      </c>
      <c r="R612" s="1">
        <v>-6.9378800000000004E-6</v>
      </c>
      <c r="S612" s="1">
        <v>-5.7319199999999998E-6</v>
      </c>
      <c r="T612" s="1">
        <v>2.4119100000000001E-5</v>
      </c>
      <c r="U612" s="1">
        <v>2.4119100000000001E-5</v>
      </c>
    </row>
    <row r="613" spans="4:21" x14ac:dyDescent="0.25">
      <c r="D613" s="9">
        <v>4.8722999999999903</v>
      </c>
      <c r="E613" s="10">
        <v>1300.24499511719</v>
      </c>
      <c r="L613">
        <v>182</v>
      </c>
      <c r="M613">
        <v>9.4223199999999991</v>
      </c>
      <c r="N613">
        <v>1300</v>
      </c>
      <c r="O613" s="1">
        <v>4</v>
      </c>
      <c r="P613" s="1">
        <v>-5.5876600000000003E-8</v>
      </c>
      <c r="Q613" s="1">
        <v>-4.5903200000000002E-8</v>
      </c>
      <c r="R613" s="1">
        <v>-5.73294E-6</v>
      </c>
      <c r="S613" s="1">
        <v>-4.7096599999999997E-6</v>
      </c>
      <c r="T613" s="1">
        <v>2.0465499999999999E-5</v>
      </c>
      <c r="U613" s="1">
        <v>2.0465499999999999E-5</v>
      </c>
    </row>
    <row r="614" spans="4:21" x14ac:dyDescent="0.25">
      <c r="D614" s="9">
        <v>4.9222999999999901</v>
      </c>
      <c r="E614" s="10">
        <v>1300.24291992188</v>
      </c>
      <c r="L614">
        <v>183</v>
      </c>
      <c r="M614">
        <v>9.4723199999999999</v>
      </c>
      <c r="N614">
        <v>1300</v>
      </c>
      <c r="O614">
        <v>4</v>
      </c>
      <c r="P614" s="1">
        <v>-4.59121E-8</v>
      </c>
      <c r="Q614" s="1">
        <v>-3.7401300000000002E-8</v>
      </c>
      <c r="R614" s="1">
        <v>-4.7105799999999997E-6</v>
      </c>
      <c r="S614" s="1">
        <v>-3.8373700000000003E-6</v>
      </c>
      <c r="T614" s="1">
        <v>1.7464200000000001E-5</v>
      </c>
      <c r="U614" s="1">
        <v>1.7464200000000001E-5</v>
      </c>
    </row>
    <row r="615" spans="4:21" x14ac:dyDescent="0.25">
      <c r="D615" s="9">
        <v>4.97229999999999</v>
      </c>
      <c r="E615" s="10">
        <v>1300.24096679688</v>
      </c>
      <c r="L615">
        <v>184</v>
      </c>
      <c r="M615">
        <v>9.5223200000000006</v>
      </c>
      <c r="N615">
        <v>1300</v>
      </c>
      <c r="O615">
        <v>4</v>
      </c>
      <c r="P615" s="1">
        <v>-3.7409000000000001E-8</v>
      </c>
      <c r="Q615" s="1">
        <v>-3.0091000000000001E-8</v>
      </c>
      <c r="R615" s="1">
        <v>-3.8381700000000004E-6</v>
      </c>
      <c r="S615" s="1">
        <v>-3.0873399999999999E-6</v>
      </c>
      <c r="T615" s="1">
        <v>1.50166E-5</v>
      </c>
      <c r="U615" s="1">
        <v>1.50166E-5</v>
      </c>
    </row>
    <row r="616" spans="4:21" x14ac:dyDescent="0.25">
      <c r="D616" s="9">
        <v>5.0222999999999898</v>
      </c>
      <c r="E616" s="10">
        <v>1300.23889160156</v>
      </c>
      <c r="L616">
        <v>185</v>
      </c>
      <c r="M616">
        <v>9.5723199999999995</v>
      </c>
      <c r="N616">
        <v>1300</v>
      </c>
      <c r="O616">
        <v>4</v>
      </c>
      <c r="P616" s="1">
        <v>-3.0097899999999997E-8</v>
      </c>
      <c r="Q616" s="1">
        <v>-2.37383E-8</v>
      </c>
      <c r="R616" s="1">
        <v>-3.0880400000000002E-6</v>
      </c>
      <c r="S616" s="1">
        <v>-2.4355499999999999E-6</v>
      </c>
      <c r="T616" s="1">
        <v>1.30498E-5</v>
      </c>
      <c r="U616" s="1">
        <v>1.30498E-5</v>
      </c>
    </row>
    <row r="617" spans="4:21" x14ac:dyDescent="0.25">
      <c r="D617" s="9">
        <v>5.0722999999999896</v>
      </c>
      <c r="E617" s="10">
        <v>1300.23681640625</v>
      </c>
      <c r="L617">
        <v>186</v>
      </c>
      <c r="M617">
        <v>9.6223200000000002</v>
      </c>
      <c r="N617">
        <v>1300</v>
      </c>
      <c r="O617">
        <v>4</v>
      </c>
      <c r="P617" s="1">
        <v>-2.3744500000000001E-8</v>
      </c>
      <c r="Q617" s="1">
        <v>-1.8142199999999999E-8</v>
      </c>
      <c r="R617" s="1">
        <v>-2.4361899999999998E-6</v>
      </c>
      <c r="S617" s="1">
        <v>-1.86139E-6</v>
      </c>
      <c r="T617" s="1">
        <v>1.1496E-5</v>
      </c>
      <c r="U617" s="1">
        <v>1.1496E-5</v>
      </c>
    </row>
    <row r="618" spans="4:21" x14ac:dyDescent="0.25">
      <c r="D618" s="9">
        <v>5.1222999999999903</v>
      </c>
      <c r="E618" s="10">
        <v>1300.23474121094</v>
      </c>
      <c r="L618">
        <v>187</v>
      </c>
      <c r="M618">
        <v>9.6723199999999991</v>
      </c>
      <c r="N618">
        <v>1300</v>
      </c>
      <c r="O618">
        <v>4</v>
      </c>
      <c r="P618" s="1">
        <v>-1.8147800000000001E-8</v>
      </c>
      <c r="Q618" s="1">
        <v>-1.3123300000000001E-8</v>
      </c>
      <c r="R618" s="1">
        <v>-1.8619699999999999E-6</v>
      </c>
      <c r="S618" s="1">
        <v>-1.34645E-6</v>
      </c>
      <c r="T618" s="1">
        <v>1.03104E-5</v>
      </c>
      <c r="U618" s="1">
        <v>1.03104E-5</v>
      </c>
    </row>
    <row r="619" spans="4:21" x14ac:dyDescent="0.25">
      <c r="D619" s="9">
        <v>5.1722999999999901</v>
      </c>
      <c r="E619" s="10">
        <v>1300.23266601562</v>
      </c>
      <c r="L619">
        <v>188</v>
      </c>
      <c r="M619">
        <v>9.7223199999999999</v>
      </c>
      <c r="N619">
        <v>1300</v>
      </c>
      <c r="O619">
        <v>4</v>
      </c>
      <c r="P619" s="1">
        <v>-1.31286E-8</v>
      </c>
      <c r="Q619" s="1">
        <v>-8.5227599999999992E-9</v>
      </c>
      <c r="R619" s="1">
        <v>-1.3469899999999999E-6</v>
      </c>
      <c r="S619" s="1">
        <v>-8.7443499999999996E-7</v>
      </c>
      <c r="T619" s="1">
        <v>9.4511399999999994E-6</v>
      </c>
      <c r="U619" s="1">
        <v>9.4511399999999994E-6</v>
      </c>
    </row>
    <row r="620" spans="4:21" x14ac:dyDescent="0.25">
      <c r="D620" s="9">
        <v>5.22229999999999</v>
      </c>
      <c r="E620" s="10">
        <v>1300.23046875</v>
      </c>
      <c r="L620">
        <v>189</v>
      </c>
      <c r="M620">
        <v>9.7723200000000006</v>
      </c>
      <c r="N620">
        <v>1300</v>
      </c>
      <c r="O620">
        <v>4</v>
      </c>
      <c r="P620" s="1">
        <v>-8.5274700000000001E-9</v>
      </c>
      <c r="Q620" s="1">
        <v>-4.1935499999999999E-9</v>
      </c>
      <c r="R620" s="1">
        <v>-8.7491800000000005E-7</v>
      </c>
      <c r="S620" s="1">
        <v>-4.3025900000000001E-7</v>
      </c>
      <c r="T620" s="1">
        <v>8.8931900000000008E-6</v>
      </c>
      <c r="U620" s="1">
        <v>8.8931900000000008E-6</v>
      </c>
    </row>
    <row r="621" spans="4:21" x14ac:dyDescent="0.25">
      <c r="D621" s="9">
        <v>5.2722999999999898</v>
      </c>
      <c r="E621" s="10">
        <v>1300.22839355469</v>
      </c>
      <c r="L621">
        <v>190</v>
      </c>
      <c r="M621">
        <v>9.8223199999999995</v>
      </c>
      <c r="N621">
        <v>1300</v>
      </c>
      <c r="O621">
        <v>4</v>
      </c>
      <c r="P621" s="1">
        <v>-4.1984300000000004E-9</v>
      </c>
      <c r="Q621" s="1">
        <v>2.6240099999999998E-12</v>
      </c>
      <c r="R621" s="1">
        <v>-4.30759E-7</v>
      </c>
      <c r="S621" s="1">
        <v>2.6922400000000001E-10</v>
      </c>
      <c r="T621" s="1">
        <v>8.6205600000000007E-6</v>
      </c>
      <c r="U621" s="1">
        <v>8.6205600000000007E-6</v>
      </c>
    </row>
    <row r="622" spans="4:21" x14ac:dyDescent="0.25">
      <c r="D622" s="9">
        <v>5.3222999999999896</v>
      </c>
      <c r="E622" s="10">
        <v>1300.22619628906</v>
      </c>
    </row>
    <row r="623" spans="4:21" x14ac:dyDescent="0.25">
      <c r="D623" s="9">
        <v>5.3722999999999903</v>
      </c>
      <c r="E623" s="10">
        <v>1300.22399902344</v>
      </c>
    </row>
    <row r="624" spans="4:21" x14ac:dyDescent="0.25">
      <c r="D624" s="9">
        <v>5.4222999999999901</v>
      </c>
      <c r="E624" s="10">
        <v>1300.22180175781</v>
      </c>
      <c r="L624" t="s">
        <v>42</v>
      </c>
      <c r="M624" t="s">
        <v>65</v>
      </c>
      <c r="N624" t="s">
        <v>66</v>
      </c>
    </row>
    <row r="625" spans="4:18" x14ac:dyDescent="0.25">
      <c r="D625" s="9">
        <v>5.47229999999999</v>
      </c>
      <c r="E625" s="10">
        <v>1300.21960449219</v>
      </c>
      <c r="L625" t="s">
        <v>17</v>
      </c>
      <c r="M625" t="s">
        <v>18</v>
      </c>
      <c r="N625" t="s">
        <v>25</v>
      </c>
    </row>
    <row r="626" spans="4:18" x14ac:dyDescent="0.25">
      <c r="D626" s="9">
        <v>5.5222999999999898</v>
      </c>
      <c r="E626" s="10">
        <v>1300.21740722656</v>
      </c>
    </row>
    <row r="627" spans="4:18" x14ac:dyDescent="0.25">
      <c r="D627" s="9">
        <v>5.5722999999999896</v>
      </c>
      <c r="E627" s="10">
        <v>1300.21508789062</v>
      </c>
    </row>
    <row r="628" spans="4:18" x14ac:dyDescent="0.25">
      <c r="D628" s="9">
        <v>5.6222999999999903</v>
      </c>
      <c r="E628" s="10">
        <v>1300.212890625</v>
      </c>
      <c r="L628" t="s">
        <v>60</v>
      </c>
      <c r="M628" t="s">
        <v>67</v>
      </c>
      <c r="N628" t="s">
        <v>68</v>
      </c>
      <c r="O628" t="s">
        <v>69</v>
      </c>
      <c r="P628" t="s">
        <v>70</v>
      </c>
    </row>
    <row r="629" spans="4:18" x14ac:dyDescent="0.25">
      <c r="D629" s="9">
        <v>5.6722999999999901</v>
      </c>
      <c r="E629" s="10">
        <v>1300.21057128906</v>
      </c>
      <c r="L629" t="s">
        <v>53</v>
      </c>
      <c r="M629" t="s">
        <v>71</v>
      </c>
      <c r="N629" t="s">
        <v>72</v>
      </c>
      <c r="O629" t="s">
        <v>73</v>
      </c>
      <c r="P629" t="s">
        <v>74</v>
      </c>
    </row>
    <row r="630" spans="4:18" x14ac:dyDescent="0.25">
      <c r="D630" s="9">
        <v>5.72229999999999</v>
      </c>
      <c r="E630" s="10">
        <v>1300.20837402344</v>
      </c>
    </row>
    <row r="631" spans="4:18" x14ac:dyDescent="0.25">
      <c r="D631" s="9">
        <v>5.7722999999999898</v>
      </c>
      <c r="E631" s="10">
        <v>1300.2060546875</v>
      </c>
    </row>
    <row r="632" spans="4:18" x14ac:dyDescent="0.25">
      <c r="D632" s="9">
        <v>5.8222999999999896</v>
      </c>
      <c r="E632" s="10">
        <v>1300.20373535156</v>
      </c>
    </row>
    <row r="633" spans="4:18" x14ac:dyDescent="0.25">
      <c r="D633" s="9">
        <v>5.8722999999999903</v>
      </c>
      <c r="E633" s="10">
        <v>1300.20141601562</v>
      </c>
      <c r="L633">
        <v>1</v>
      </c>
      <c r="M633">
        <v>0</v>
      </c>
      <c r="N633">
        <v>1</v>
      </c>
      <c r="O633" s="1">
        <v>-2.4328599999999998E-3</v>
      </c>
      <c r="P633">
        <v>-243.286</v>
      </c>
      <c r="Q633">
        <v>90.422700000000006</v>
      </c>
      <c r="R633" s="1">
        <v>1.2164299999999999E-3</v>
      </c>
    </row>
    <row r="634" spans="4:18" x14ac:dyDescent="0.25">
      <c r="D634" s="9">
        <v>5.9222999999999901</v>
      </c>
      <c r="E634" s="10">
        <v>1300.19909667969</v>
      </c>
      <c r="L634">
        <v>2</v>
      </c>
      <c r="M634">
        <v>0.10788300000000001</v>
      </c>
      <c r="N634">
        <v>1</v>
      </c>
      <c r="O634" s="1">
        <v>-2.3352999999999998E-3</v>
      </c>
      <c r="P634">
        <v>-233.53</v>
      </c>
      <c r="Q634">
        <v>90.259500000000003</v>
      </c>
      <c r="R634" s="1">
        <v>1.1676499999999999E-3</v>
      </c>
    </row>
    <row r="635" spans="4:18" x14ac:dyDescent="0.25">
      <c r="D635" s="9">
        <v>5.97229999999999</v>
      </c>
      <c r="E635" s="10">
        <v>1300.19665527344</v>
      </c>
      <c r="L635">
        <v>3</v>
      </c>
      <c r="M635">
        <v>0.21576699999999999</v>
      </c>
      <c r="N635">
        <v>1</v>
      </c>
      <c r="O635" s="1">
        <v>-2.2381100000000002E-3</v>
      </c>
      <c r="P635">
        <v>-223.81100000000001</v>
      </c>
      <c r="Q635">
        <v>89.939800000000005</v>
      </c>
      <c r="R635" s="1">
        <v>1.1190499999999999E-3</v>
      </c>
    </row>
    <row r="636" spans="4:18" x14ac:dyDescent="0.25">
      <c r="D636" s="9">
        <v>6.0222999999999898</v>
      </c>
      <c r="E636" s="10">
        <v>1300.1943359375</v>
      </c>
      <c r="L636">
        <v>4</v>
      </c>
      <c r="M636">
        <v>0.32364999999999999</v>
      </c>
      <c r="N636">
        <v>1</v>
      </c>
      <c r="O636" s="1">
        <v>-2.14124E-3</v>
      </c>
      <c r="P636">
        <v>-214.124</v>
      </c>
      <c r="Q636">
        <v>89.633700000000005</v>
      </c>
      <c r="R636" s="1">
        <v>1.07062E-3</v>
      </c>
    </row>
    <row r="637" spans="4:18" x14ac:dyDescent="0.25">
      <c r="D637" s="9">
        <v>6.0722999999999896</v>
      </c>
      <c r="E637" s="10">
        <v>1300.19201660156</v>
      </c>
      <c r="L637">
        <v>5</v>
      </c>
      <c r="M637">
        <v>0.431533</v>
      </c>
      <c r="N637">
        <v>1</v>
      </c>
      <c r="O637" s="1">
        <v>-2.0447099999999999E-3</v>
      </c>
      <c r="P637">
        <v>-204.471</v>
      </c>
      <c r="Q637">
        <v>89.341200000000001</v>
      </c>
      <c r="R637" s="1">
        <v>1.02235E-3</v>
      </c>
    </row>
    <row r="638" spans="4:18" x14ac:dyDescent="0.25">
      <c r="D638" s="9">
        <v>6.1222999999999903</v>
      </c>
      <c r="E638" s="10">
        <v>1300.18957519531</v>
      </c>
      <c r="L638">
        <v>6</v>
      </c>
      <c r="M638">
        <v>0.53941700000000004</v>
      </c>
      <c r="N638">
        <v>1</v>
      </c>
      <c r="O638" s="1">
        <v>-1.94848E-3</v>
      </c>
      <c r="P638">
        <v>-194.84800000000001</v>
      </c>
      <c r="Q638">
        <v>89.062100000000001</v>
      </c>
      <c r="R638" s="1">
        <v>9.7423799999999999E-4</v>
      </c>
    </row>
    <row r="639" spans="4:18" x14ac:dyDescent="0.25">
      <c r="D639" s="9">
        <v>6.1722999999999901</v>
      </c>
      <c r="E639" s="10">
        <v>1300.18725585938</v>
      </c>
      <c r="L639">
        <v>7</v>
      </c>
      <c r="M639">
        <v>0.64729999999999999</v>
      </c>
      <c r="N639">
        <v>1</v>
      </c>
      <c r="O639" s="1">
        <v>-1.06821E-2</v>
      </c>
      <c r="P639">
        <v>-184.34800000000001</v>
      </c>
      <c r="Q639">
        <v>88.115399999999994</v>
      </c>
      <c r="R639" s="1">
        <v>5.34105E-3</v>
      </c>
    </row>
    <row r="640" spans="4:18" x14ac:dyDescent="0.25">
      <c r="D640" s="9">
        <v>6.22229999999999</v>
      </c>
      <c r="E640" s="10">
        <v>1300.18481445312</v>
      </c>
      <c r="L640">
        <v>8</v>
      </c>
      <c r="M640">
        <v>0.69730000000000003</v>
      </c>
      <c r="N640">
        <v>0.99437500000000001</v>
      </c>
      <c r="O640" s="1">
        <v>-1.9264400000000001E-2</v>
      </c>
      <c r="P640">
        <v>-179.05500000000001</v>
      </c>
      <c r="Q640">
        <v>86.676400000000001</v>
      </c>
      <c r="R640" s="1">
        <v>9.5780199999999996E-3</v>
      </c>
    </row>
    <row r="641" spans="4:18" x14ac:dyDescent="0.25">
      <c r="D641" s="9">
        <v>6.2722999999999898</v>
      </c>
      <c r="E641" s="10">
        <v>1300.18249511719</v>
      </c>
      <c r="L641">
        <v>9</v>
      </c>
      <c r="M641">
        <v>0.74729999999999996</v>
      </c>
      <c r="N641">
        <v>0.98875000000000002</v>
      </c>
      <c r="O641" s="1">
        <v>-1.9231100000000001E-2</v>
      </c>
      <c r="P641">
        <v>-174.708</v>
      </c>
      <c r="Q641">
        <v>85.420299999999997</v>
      </c>
      <c r="R641" s="1">
        <v>9.5073899999999992E-3</v>
      </c>
    </row>
    <row r="642" spans="4:18" x14ac:dyDescent="0.25">
      <c r="D642" s="9">
        <v>6.3222999999999896</v>
      </c>
      <c r="E642" s="10">
        <v>1300.18005371094</v>
      </c>
      <c r="L642">
        <v>10</v>
      </c>
      <c r="M642">
        <v>0.79730000000000001</v>
      </c>
      <c r="N642">
        <v>0.98312500000000003</v>
      </c>
      <c r="O642" s="1">
        <v>-1.91956E-2</v>
      </c>
      <c r="P642">
        <v>-170.423</v>
      </c>
      <c r="Q642">
        <v>84.166300000000007</v>
      </c>
      <c r="R642" s="1">
        <v>9.4358600000000008E-3</v>
      </c>
    </row>
    <row r="643" spans="4:18" x14ac:dyDescent="0.25">
      <c r="D643" s="9">
        <v>6.3722999999999903</v>
      </c>
      <c r="E643" s="10">
        <v>1300.177734375</v>
      </c>
      <c r="L643">
        <v>11</v>
      </c>
      <c r="M643">
        <v>0.84730000000000005</v>
      </c>
      <c r="N643">
        <v>0.97750000000000004</v>
      </c>
      <c r="O643" s="1">
        <v>-1.9157899999999999E-2</v>
      </c>
      <c r="P643">
        <v>-166.20099999999999</v>
      </c>
      <c r="Q643">
        <v>82.914599999999993</v>
      </c>
      <c r="R643" s="1">
        <v>9.3634300000000007E-3</v>
      </c>
    </row>
    <row r="644" spans="4:18" x14ac:dyDescent="0.25">
      <c r="D644" s="9">
        <v>6.4222999999999901</v>
      </c>
      <c r="E644" s="10">
        <v>1300.17529296875</v>
      </c>
      <c r="L644">
        <v>12</v>
      </c>
      <c r="M644">
        <v>0.89729999999999999</v>
      </c>
      <c r="N644">
        <v>0.97187500000000004</v>
      </c>
      <c r="O644" s="1">
        <v>-1.91179E-2</v>
      </c>
      <c r="P644">
        <v>-162.042</v>
      </c>
      <c r="Q644">
        <v>81.665300000000002</v>
      </c>
      <c r="R644" s="1">
        <v>9.2901100000000007E-3</v>
      </c>
    </row>
    <row r="645" spans="4:18" x14ac:dyDescent="0.25">
      <c r="D645" s="9">
        <v>6.47229999999999</v>
      </c>
      <c r="E645" s="10">
        <v>1300.1728515625</v>
      </c>
      <c r="L645">
        <v>13</v>
      </c>
      <c r="M645">
        <v>0.94730000000000003</v>
      </c>
      <c r="N645">
        <v>0.96625000000000005</v>
      </c>
      <c r="O645" s="1">
        <v>-1.9075600000000002E-2</v>
      </c>
      <c r="P645">
        <v>-157.94399999999999</v>
      </c>
      <c r="Q645">
        <v>80.418700000000001</v>
      </c>
      <c r="R645" s="1">
        <v>9.2158899999999992E-3</v>
      </c>
    </row>
    <row r="646" spans="4:18" x14ac:dyDescent="0.25">
      <c r="D646" s="9">
        <v>6.5222999999999898</v>
      </c>
      <c r="E646" s="10">
        <v>1300.17053222656</v>
      </c>
      <c r="L646">
        <v>14</v>
      </c>
      <c r="M646">
        <v>0.99729999999999996</v>
      </c>
      <c r="N646">
        <v>0.96062499999999995</v>
      </c>
      <c r="O646" s="1">
        <v>-1.90309E-2</v>
      </c>
      <c r="P646">
        <v>-153.90899999999999</v>
      </c>
      <c r="Q646">
        <v>79.174800000000005</v>
      </c>
      <c r="R646" s="1">
        <v>9.1407799999999994E-3</v>
      </c>
    </row>
    <row r="647" spans="4:18" x14ac:dyDescent="0.25">
      <c r="D647" s="9">
        <v>6.5722999999999896</v>
      </c>
      <c r="E647" s="10">
        <v>1300.16809082031</v>
      </c>
      <c r="L647">
        <v>15</v>
      </c>
      <c r="M647">
        <v>1.0472999999999999</v>
      </c>
      <c r="N647">
        <v>0.95499999999999996</v>
      </c>
      <c r="O647" s="1">
        <v>-1.8983799999999999E-2</v>
      </c>
      <c r="P647">
        <v>-149.93600000000001</v>
      </c>
      <c r="Q647">
        <v>77.933800000000005</v>
      </c>
      <c r="R647" s="1">
        <v>9.0647699999999998E-3</v>
      </c>
    </row>
    <row r="648" spans="4:18" x14ac:dyDescent="0.25">
      <c r="D648" s="9">
        <v>6.6222999999999796</v>
      </c>
      <c r="E648" s="10">
        <v>1300.16564941406</v>
      </c>
      <c r="L648">
        <v>16</v>
      </c>
      <c r="M648">
        <v>1.0972999999999999</v>
      </c>
      <c r="N648">
        <v>0.94937499999999997</v>
      </c>
      <c r="O648" s="1">
        <v>-1.8934300000000001E-2</v>
      </c>
      <c r="P648">
        <v>-146.024</v>
      </c>
      <c r="Q648">
        <v>76.695899999999995</v>
      </c>
      <c r="R648" s="1">
        <v>8.9878800000000002E-3</v>
      </c>
    </row>
    <row r="649" spans="4:18" x14ac:dyDescent="0.25">
      <c r="D649" s="9">
        <v>6.6722999999999901</v>
      </c>
      <c r="E649" s="10">
        <v>1300.16333007812</v>
      </c>
      <c r="L649">
        <v>17</v>
      </c>
      <c r="M649">
        <v>1.1473</v>
      </c>
      <c r="N649">
        <v>0.94374999999999998</v>
      </c>
      <c r="O649" s="1">
        <v>-1.8882300000000001E-2</v>
      </c>
      <c r="P649">
        <v>-142.17500000000001</v>
      </c>
      <c r="Q649">
        <v>75.461200000000005</v>
      </c>
      <c r="R649" s="1">
        <v>8.9101000000000007E-3</v>
      </c>
    </row>
    <row r="650" spans="4:18" x14ac:dyDescent="0.25">
      <c r="D650" s="9">
        <v>6.7222999999999802</v>
      </c>
      <c r="E650" s="10">
        <v>1300.16088867188</v>
      </c>
      <c r="L650">
        <v>18</v>
      </c>
      <c r="M650">
        <v>1.1973</v>
      </c>
      <c r="N650">
        <v>0.93812499999999999</v>
      </c>
      <c r="O650" s="1">
        <v>-1.8827799999999999E-2</v>
      </c>
      <c r="P650">
        <v>-138.386</v>
      </c>
      <c r="Q650">
        <v>74.23</v>
      </c>
      <c r="R650" s="1">
        <v>8.8314299999999995E-3</v>
      </c>
    </row>
    <row r="651" spans="4:18" x14ac:dyDescent="0.25">
      <c r="D651" s="9">
        <v>6.7722999999999898</v>
      </c>
      <c r="E651" s="10">
        <v>1300.15844726562</v>
      </c>
      <c r="L651">
        <v>19</v>
      </c>
      <c r="M651">
        <v>1.2473000000000001</v>
      </c>
      <c r="N651">
        <v>0.9325</v>
      </c>
      <c r="O651" s="1">
        <v>-1.8770800000000001E-2</v>
      </c>
      <c r="P651">
        <v>-134.66</v>
      </c>
      <c r="Q651">
        <v>73.002300000000005</v>
      </c>
      <c r="R651" s="1">
        <v>8.75189E-3</v>
      </c>
    </row>
    <row r="652" spans="4:18" x14ac:dyDescent="0.25">
      <c r="D652" s="9">
        <v>6.8222999999999798</v>
      </c>
      <c r="E652" s="10">
        <v>1300.15600585938</v>
      </c>
      <c r="L652">
        <v>20</v>
      </c>
      <c r="M652">
        <v>1.2972999999999999</v>
      </c>
      <c r="N652">
        <v>0.926875</v>
      </c>
      <c r="O652" s="1">
        <v>-1.8711200000000001E-2</v>
      </c>
      <c r="P652">
        <v>-130.994</v>
      </c>
      <c r="Q652">
        <v>71.778400000000005</v>
      </c>
      <c r="R652" s="1">
        <v>8.6714700000000006E-3</v>
      </c>
    </row>
    <row r="653" spans="4:18" x14ac:dyDescent="0.25">
      <c r="D653" s="9">
        <v>6.89729999999998</v>
      </c>
      <c r="E653" s="10">
        <v>1300.15246582031</v>
      </c>
      <c r="L653">
        <v>21</v>
      </c>
      <c r="M653">
        <v>1.3472999999999999</v>
      </c>
      <c r="N653">
        <v>0.92125000000000001</v>
      </c>
      <c r="O653" s="1">
        <v>-1.8648999999999999E-2</v>
      </c>
      <c r="P653">
        <v>-127.389</v>
      </c>
      <c r="Q653">
        <v>70.558300000000003</v>
      </c>
      <c r="R653" s="1">
        <v>8.5901799999999993E-3</v>
      </c>
    </row>
    <row r="654" spans="4:18" x14ac:dyDescent="0.25">
      <c r="D654" s="9">
        <v>6.9972999999999796</v>
      </c>
      <c r="E654" s="10">
        <v>1300.14758300781</v>
      </c>
      <c r="L654">
        <v>22</v>
      </c>
      <c r="M654">
        <v>1.3973</v>
      </c>
      <c r="N654">
        <v>0.91562500000000002</v>
      </c>
      <c r="O654" s="1">
        <v>-1.8584099999999999E-2</v>
      </c>
      <c r="P654">
        <v>-123.845</v>
      </c>
      <c r="Q654">
        <v>69.342399999999998</v>
      </c>
      <c r="R654" s="1">
        <v>8.5080199999999998E-3</v>
      </c>
    </row>
    <row r="655" spans="4:18" x14ac:dyDescent="0.25">
      <c r="D655" s="9">
        <v>7.0972999999999802</v>
      </c>
      <c r="E655" s="10">
        <v>1300.14270019531</v>
      </c>
      <c r="L655">
        <v>23</v>
      </c>
      <c r="M655">
        <v>1.4473</v>
      </c>
      <c r="N655">
        <v>0.91</v>
      </c>
      <c r="O655" s="1">
        <v>-1.8516500000000002E-2</v>
      </c>
      <c r="P655">
        <v>-120.36199999999999</v>
      </c>
      <c r="Q655">
        <v>68.130799999999994</v>
      </c>
      <c r="R655" s="1">
        <v>8.4250000000000002E-3</v>
      </c>
    </row>
    <row r="656" spans="4:18" x14ac:dyDescent="0.25">
      <c r="D656" s="9">
        <v>7.1972999999999798</v>
      </c>
      <c r="E656" s="10">
        <v>1300.13793945312</v>
      </c>
      <c r="L656">
        <v>24</v>
      </c>
      <c r="M656">
        <v>1.4973000000000001</v>
      </c>
      <c r="N656">
        <v>0.90437500000000004</v>
      </c>
      <c r="O656" s="1">
        <v>-1.8446199999999999E-2</v>
      </c>
      <c r="P656">
        <v>-116.93899999999999</v>
      </c>
      <c r="Q656">
        <v>66.923599999999993</v>
      </c>
      <c r="R656" s="1">
        <v>8.3411400000000004E-3</v>
      </c>
    </row>
    <row r="657" spans="4:18" x14ac:dyDescent="0.25">
      <c r="D657" s="9">
        <v>7.2972999999999804</v>
      </c>
      <c r="E657" s="10">
        <v>1300.13305664062</v>
      </c>
      <c r="L657">
        <v>25</v>
      </c>
      <c r="M657">
        <v>1.5472999999999999</v>
      </c>
      <c r="N657">
        <v>0.89875000000000005</v>
      </c>
      <c r="O657" s="1">
        <v>-1.83731E-2</v>
      </c>
      <c r="P657">
        <v>-113.57599999999999</v>
      </c>
      <c r="Q657">
        <v>65.721000000000004</v>
      </c>
      <c r="R657" s="1">
        <v>8.2564200000000004E-3</v>
      </c>
    </row>
    <row r="658" spans="4:18" x14ac:dyDescent="0.25">
      <c r="D658" s="9">
        <v>7.39729999999998</v>
      </c>
      <c r="E658" s="10">
        <v>1300.12829589844</v>
      </c>
      <c r="L658">
        <v>26</v>
      </c>
      <c r="M658">
        <v>1.5972999999999999</v>
      </c>
      <c r="N658">
        <v>0.89312499999999995</v>
      </c>
      <c r="O658" s="1">
        <v>-1.8297299999999999E-2</v>
      </c>
      <c r="P658">
        <v>-110.273</v>
      </c>
      <c r="Q658">
        <v>64.523300000000006</v>
      </c>
      <c r="R658" s="1">
        <v>8.1708700000000002E-3</v>
      </c>
    </row>
    <row r="659" spans="4:18" x14ac:dyDescent="0.25">
      <c r="D659" s="9">
        <v>7.4972999999999796</v>
      </c>
      <c r="E659" s="10">
        <v>1300.12341308594</v>
      </c>
      <c r="L659">
        <v>27</v>
      </c>
      <c r="M659">
        <v>1.6473</v>
      </c>
      <c r="N659">
        <v>0.88749999999999996</v>
      </c>
      <c r="O659" s="1">
        <v>-1.8218600000000001E-2</v>
      </c>
      <c r="P659">
        <v>-107.03</v>
      </c>
      <c r="Q659">
        <v>63.330599999999997</v>
      </c>
      <c r="R659" s="1">
        <v>8.0844799999999998E-3</v>
      </c>
    </row>
    <row r="660" spans="4:18" x14ac:dyDescent="0.25">
      <c r="D660" s="9">
        <v>7.5972999999999802</v>
      </c>
      <c r="E660" s="10">
        <v>1300.11853027344</v>
      </c>
      <c r="L660">
        <v>28</v>
      </c>
      <c r="M660">
        <v>1.6973</v>
      </c>
      <c r="N660">
        <v>0.88187499999999996</v>
      </c>
      <c r="O660" s="1">
        <v>-1.8137E-2</v>
      </c>
      <c r="P660">
        <v>-103.846</v>
      </c>
      <c r="Q660">
        <v>62.143099999999997</v>
      </c>
      <c r="R660" s="1">
        <v>7.9972800000000007E-3</v>
      </c>
    </row>
    <row r="661" spans="4:18" x14ac:dyDescent="0.25">
      <c r="D661" s="9">
        <v>7.6972999999999798</v>
      </c>
      <c r="E661" s="10">
        <v>1300.11376953125</v>
      </c>
      <c r="L661">
        <v>29</v>
      </c>
      <c r="M661">
        <v>1.7473000000000001</v>
      </c>
      <c r="N661">
        <v>0.87624999999999997</v>
      </c>
      <c r="O661" s="1">
        <v>-1.8052499999999999E-2</v>
      </c>
      <c r="P661">
        <v>-100.721</v>
      </c>
      <c r="Q661">
        <v>60.960999999999999</v>
      </c>
      <c r="R661" s="1">
        <v>7.9092599999999996E-3</v>
      </c>
    </row>
    <row r="662" spans="4:18" x14ac:dyDescent="0.25">
      <c r="D662" s="9">
        <v>7.7972999999999804</v>
      </c>
      <c r="E662" s="10">
        <v>1300.10888671875</v>
      </c>
      <c r="L662">
        <v>30</v>
      </c>
      <c r="M662">
        <v>1.7972999999999999</v>
      </c>
      <c r="N662">
        <v>0.87062499999999998</v>
      </c>
      <c r="O662" s="1">
        <v>-1.7965100000000001E-2</v>
      </c>
      <c r="P662">
        <v>-97.655699999999996</v>
      </c>
      <c r="Q662">
        <v>59.784500000000001</v>
      </c>
      <c r="R662" s="1">
        <v>7.8204399999999997E-3</v>
      </c>
    </row>
    <row r="663" spans="4:18" x14ac:dyDescent="0.25">
      <c r="D663" s="9">
        <v>7.89729999999998</v>
      </c>
      <c r="E663" s="10">
        <v>1300.10412597656</v>
      </c>
      <c r="L663">
        <v>31</v>
      </c>
      <c r="M663">
        <v>1.8472999999999999</v>
      </c>
      <c r="N663">
        <v>0.86499999999999999</v>
      </c>
      <c r="O663" s="1">
        <v>-1.78747E-2</v>
      </c>
      <c r="P663">
        <v>-94.648600000000002</v>
      </c>
      <c r="Q663">
        <v>58.613799999999998</v>
      </c>
      <c r="R663" s="1">
        <v>7.7308200000000002E-3</v>
      </c>
    </row>
    <row r="664" spans="4:18" x14ac:dyDescent="0.25">
      <c r="D664" s="9">
        <v>7.9972999999999796</v>
      </c>
      <c r="E664" s="10">
        <v>1300.09924316406</v>
      </c>
      <c r="L664">
        <v>32</v>
      </c>
      <c r="M664">
        <v>1.8973</v>
      </c>
      <c r="N664">
        <v>0.859375</v>
      </c>
      <c r="O664" s="1">
        <v>-1.7781399999999999E-2</v>
      </c>
      <c r="P664">
        <v>-91.6999</v>
      </c>
      <c r="Q664">
        <v>57.449100000000001</v>
      </c>
      <c r="R664" s="1">
        <v>7.6404300000000001E-3</v>
      </c>
    </row>
    <row r="665" spans="4:18" x14ac:dyDescent="0.25">
      <c r="D665" s="9">
        <v>8.0972999999999793</v>
      </c>
      <c r="E665" s="10">
        <v>1300.09436035156</v>
      </c>
      <c r="L665">
        <v>33</v>
      </c>
      <c r="M665">
        <v>1.9473</v>
      </c>
      <c r="N665">
        <v>0.85375000000000001</v>
      </c>
      <c r="O665" s="1">
        <v>-1.7684999999999999E-2</v>
      </c>
      <c r="P665">
        <v>-88.809100000000001</v>
      </c>
      <c r="Q665">
        <v>56.290599999999998</v>
      </c>
      <c r="R665" s="1">
        <v>7.5492700000000003E-3</v>
      </c>
    </row>
    <row r="666" spans="4:18" x14ac:dyDescent="0.25">
      <c r="D666" s="9">
        <v>8.1972999999999807</v>
      </c>
      <c r="E666" s="10">
        <v>1300.08959960938</v>
      </c>
      <c r="L666">
        <v>34</v>
      </c>
      <c r="M666">
        <v>1.9973000000000001</v>
      </c>
      <c r="N666">
        <v>0.84812500000000002</v>
      </c>
      <c r="O666" s="1">
        <v>-1.75855E-2</v>
      </c>
      <c r="P666">
        <v>-85.976100000000002</v>
      </c>
      <c r="Q666">
        <v>55.138500000000001</v>
      </c>
      <c r="R666" s="1">
        <v>7.4573599999999997E-3</v>
      </c>
    </row>
    <row r="667" spans="4:18" x14ac:dyDescent="0.25">
      <c r="D667" s="9">
        <v>8.2972999999999804</v>
      </c>
      <c r="E667" s="10">
        <v>1300.08471679688</v>
      </c>
      <c r="L667">
        <v>35</v>
      </c>
      <c r="M667">
        <v>2.0472999999999999</v>
      </c>
      <c r="N667">
        <v>0.84250000000000003</v>
      </c>
      <c r="O667" s="1">
        <v>-1.7482999999999999E-2</v>
      </c>
      <c r="P667">
        <v>-83.200599999999994</v>
      </c>
      <c r="Q667">
        <v>53.993000000000002</v>
      </c>
      <c r="R667" s="1">
        <v>7.3647000000000001E-3</v>
      </c>
    </row>
    <row r="668" spans="4:18" x14ac:dyDescent="0.25">
      <c r="D668" s="9">
        <v>8.39729999999998</v>
      </c>
      <c r="E668" s="10">
        <v>1300.07995605469</v>
      </c>
      <c r="L668">
        <v>36</v>
      </c>
      <c r="M668">
        <v>2.0973000000000002</v>
      </c>
      <c r="N668">
        <v>0.83687500000000004</v>
      </c>
      <c r="O668" s="1">
        <v>-1.7377299999999998E-2</v>
      </c>
      <c r="P668">
        <v>-80.482100000000003</v>
      </c>
      <c r="Q668">
        <v>52.854300000000002</v>
      </c>
      <c r="R668" s="1">
        <v>7.2713200000000004E-3</v>
      </c>
    </row>
    <row r="669" spans="4:18" x14ac:dyDescent="0.25">
      <c r="D669" s="9">
        <v>8.4972999999999796</v>
      </c>
      <c r="E669" s="10">
        <v>1300.07507324219</v>
      </c>
      <c r="L669">
        <v>37</v>
      </c>
      <c r="M669">
        <v>2.1473</v>
      </c>
      <c r="N669">
        <v>0.83125000000000004</v>
      </c>
      <c r="O669" s="1">
        <v>-1.7268499999999999E-2</v>
      </c>
      <c r="P669">
        <v>-77.820300000000003</v>
      </c>
      <c r="Q669">
        <v>51.722700000000003</v>
      </c>
      <c r="R669" s="1">
        <v>7.1772199999999998E-3</v>
      </c>
    </row>
    <row r="670" spans="4:18" x14ac:dyDescent="0.25">
      <c r="D670" s="9">
        <v>8.5972999999999793</v>
      </c>
      <c r="E670" s="10">
        <v>1300.07019042969</v>
      </c>
      <c r="L670">
        <v>38</v>
      </c>
      <c r="M670">
        <v>2.1972999999999998</v>
      </c>
      <c r="N670">
        <v>0.82562500000000005</v>
      </c>
      <c r="O670" s="1">
        <v>-1.7156500000000002E-2</v>
      </c>
      <c r="P670">
        <v>-75.215000000000003</v>
      </c>
      <c r="Q670">
        <v>50.598300000000002</v>
      </c>
      <c r="R670" s="1">
        <v>7.0824299999999998E-3</v>
      </c>
    </row>
    <row r="671" spans="4:18" x14ac:dyDescent="0.25">
      <c r="D671" s="9">
        <v>8.6972999999999807</v>
      </c>
      <c r="E671" s="10">
        <v>1300.0654296875</v>
      </c>
      <c r="L671">
        <v>39</v>
      </c>
      <c r="M671">
        <v>2.2473000000000001</v>
      </c>
      <c r="N671">
        <v>0.82</v>
      </c>
      <c r="O671" s="1">
        <v>-1.7041400000000002E-2</v>
      </c>
      <c r="P671">
        <v>-72.665700000000001</v>
      </c>
      <c r="Q671">
        <v>49.481400000000001</v>
      </c>
      <c r="R671" s="1">
        <v>6.9869600000000004E-3</v>
      </c>
    </row>
    <row r="672" spans="4:18" x14ac:dyDescent="0.25">
      <c r="D672" s="9">
        <v>8.7972999999999804</v>
      </c>
      <c r="E672" s="10">
        <v>1300.060546875</v>
      </c>
      <c r="L672">
        <v>40</v>
      </c>
      <c r="M672">
        <v>2.2972999999999999</v>
      </c>
      <c r="N672">
        <v>0.81437499999999996</v>
      </c>
      <c r="O672" s="1">
        <v>-1.6923000000000001E-2</v>
      </c>
      <c r="P672">
        <v>-70.171999999999997</v>
      </c>
      <c r="Q672">
        <v>48.372199999999999</v>
      </c>
      <c r="R672" s="1">
        <v>6.8908299999999997E-3</v>
      </c>
    </row>
    <row r="673" spans="4:18" x14ac:dyDescent="0.25">
      <c r="D673" s="9">
        <v>8.89729999999998</v>
      </c>
      <c r="E673" s="10">
        <v>1300.0556640625</v>
      </c>
      <c r="L673">
        <v>41</v>
      </c>
      <c r="M673">
        <v>2.3473000000000002</v>
      </c>
      <c r="N673">
        <v>0.80874999999999997</v>
      </c>
      <c r="O673" s="1">
        <v>-1.6801400000000001E-2</v>
      </c>
      <c r="P673">
        <v>-67.733699999999999</v>
      </c>
      <c r="Q673">
        <v>47.270899999999997</v>
      </c>
      <c r="R673" s="1">
        <v>6.7940600000000002E-3</v>
      </c>
    </row>
    <row r="674" spans="4:18" x14ac:dyDescent="0.25">
      <c r="D674" s="9">
        <v>8.9972999999999796</v>
      </c>
      <c r="E674" s="10">
        <v>1300.05090332031</v>
      </c>
      <c r="L674">
        <v>42</v>
      </c>
      <c r="M674">
        <v>2.3973</v>
      </c>
      <c r="N674">
        <v>0.80312499999999998</v>
      </c>
      <c r="O674" s="1">
        <v>-1.66765E-2</v>
      </c>
      <c r="P674">
        <v>-65.350200000000001</v>
      </c>
      <c r="Q674">
        <v>46.177700000000002</v>
      </c>
      <c r="R674" s="1">
        <v>6.6966700000000001E-3</v>
      </c>
    </row>
    <row r="675" spans="4:18" x14ac:dyDescent="0.25">
      <c r="D675" s="9">
        <v>9.0972999999999793</v>
      </c>
      <c r="E675" s="10">
        <v>1300.04602050781</v>
      </c>
      <c r="L675">
        <v>43</v>
      </c>
      <c r="M675">
        <v>2.4472999999999998</v>
      </c>
      <c r="N675">
        <v>0.79749999999999999</v>
      </c>
      <c r="O675" s="1">
        <v>-1.6548400000000001E-2</v>
      </c>
      <c r="P675">
        <v>-63.021299999999997</v>
      </c>
      <c r="Q675">
        <v>45.0929</v>
      </c>
      <c r="R675" s="1">
        <v>6.5986700000000001E-3</v>
      </c>
    </row>
    <row r="676" spans="4:18" x14ac:dyDescent="0.25">
      <c r="D676" s="9">
        <v>9.1972999999999807</v>
      </c>
      <c r="E676" s="10">
        <v>1300.04125976562</v>
      </c>
      <c r="L676">
        <v>44</v>
      </c>
      <c r="M676">
        <v>2.4973000000000001</v>
      </c>
      <c r="N676">
        <v>0.791875</v>
      </c>
      <c r="O676" s="1">
        <v>-1.6417000000000001E-2</v>
      </c>
      <c r="P676">
        <v>-60.746400000000001</v>
      </c>
      <c r="Q676">
        <v>44.016599999999997</v>
      </c>
      <c r="R676" s="1">
        <v>6.50009E-3</v>
      </c>
    </row>
    <row r="677" spans="4:18" x14ac:dyDescent="0.25">
      <c r="D677" s="9">
        <v>9.2972999999999697</v>
      </c>
      <c r="E677" s="10">
        <v>1300.03637695312</v>
      </c>
      <c r="L677">
        <v>45</v>
      </c>
      <c r="M677">
        <v>2.5472999999999999</v>
      </c>
      <c r="N677">
        <v>0.78625</v>
      </c>
      <c r="O677" s="1">
        <v>-1.62822E-2</v>
      </c>
      <c r="P677">
        <v>-58.525199999999998</v>
      </c>
      <c r="Q677">
        <v>42.949199999999998</v>
      </c>
      <c r="R677" s="1">
        <v>6.4009599999999998E-3</v>
      </c>
    </row>
    <row r="678" spans="4:18" x14ac:dyDescent="0.25">
      <c r="D678" s="9">
        <v>9.39729999999998</v>
      </c>
      <c r="E678" s="10">
        <v>1300.03149414062</v>
      </c>
      <c r="L678">
        <v>46</v>
      </c>
      <c r="M678">
        <v>2.5973000000000002</v>
      </c>
      <c r="N678">
        <v>0.78062500000000001</v>
      </c>
      <c r="O678" s="1">
        <v>-1.6144200000000001E-2</v>
      </c>
      <c r="P678">
        <v>-56.357199999999999</v>
      </c>
      <c r="Q678">
        <v>41.890700000000002</v>
      </c>
      <c r="R678" s="1">
        <v>6.3012900000000002E-3</v>
      </c>
    </row>
    <row r="679" spans="4:18" x14ac:dyDescent="0.25">
      <c r="D679" s="9">
        <v>9.4972999999999708</v>
      </c>
      <c r="E679" s="10">
        <v>1300.02673339844</v>
      </c>
      <c r="L679">
        <v>47</v>
      </c>
      <c r="M679">
        <v>2.6473</v>
      </c>
      <c r="N679">
        <v>0.77500000000000002</v>
      </c>
      <c r="O679" s="1">
        <v>-1.60029E-2</v>
      </c>
      <c r="P679">
        <v>-54.241999999999997</v>
      </c>
      <c r="Q679">
        <v>40.841500000000003</v>
      </c>
      <c r="R679" s="1">
        <v>6.2011100000000001E-3</v>
      </c>
    </row>
    <row r="680" spans="4:18" x14ac:dyDescent="0.25">
      <c r="D680" s="9">
        <v>9.5972999999999793</v>
      </c>
      <c r="E680" s="10">
        <v>1300.02185058594</v>
      </c>
      <c r="L680">
        <v>48</v>
      </c>
      <c r="M680">
        <v>2.6972999999999998</v>
      </c>
      <c r="N680">
        <v>0.76937500000000003</v>
      </c>
      <c r="O680" s="1">
        <v>-1.5858199999999999E-2</v>
      </c>
      <c r="P680">
        <v>-52.179099999999998</v>
      </c>
      <c r="Q680">
        <v>39.8018</v>
      </c>
      <c r="R680" s="1">
        <v>6.1004400000000004E-3</v>
      </c>
    </row>
    <row r="681" spans="4:18" x14ac:dyDescent="0.25">
      <c r="D681" s="9">
        <v>9.6972999999999701</v>
      </c>
      <c r="E681" s="10">
        <v>1300.01708984375</v>
      </c>
      <c r="L681">
        <v>49</v>
      </c>
      <c r="M681">
        <v>2.7473000000000001</v>
      </c>
      <c r="N681">
        <v>0.76375000000000004</v>
      </c>
      <c r="O681" s="1">
        <v>-1.5710200000000001E-2</v>
      </c>
      <c r="P681">
        <v>-50.168100000000003</v>
      </c>
      <c r="Q681">
        <v>38.771799999999999</v>
      </c>
      <c r="R681" s="1">
        <v>5.9993199999999998E-3</v>
      </c>
    </row>
    <row r="682" spans="4:18" x14ac:dyDescent="0.25">
      <c r="D682" s="9">
        <v>9.7972999999999697</v>
      </c>
      <c r="E682" s="10">
        <v>1300.01220703125</v>
      </c>
      <c r="L682">
        <v>50</v>
      </c>
      <c r="M682">
        <v>2.7972999999999999</v>
      </c>
      <c r="N682">
        <v>0.75812500000000005</v>
      </c>
      <c r="O682" s="1">
        <v>-1.5558799999999999E-2</v>
      </c>
      <c r="P682">
        <v>-48.208399999999997</v>
      </c>
      <c r="Q682">
        <v>37.7517</v>
      </c>
      <c r="R682" s="1">
        <v>5.8977600000000002E-3</v>
      </c>
    </row>
    <row r="683" spans="4:18" ht="15.75" thickBot="1" x14ac:dyDescent="0.3">
      <c r="D683" s="11">
        <v>9.8472999999999704</v>
      </c>
      <c r="E683" s="12">
        <v>0</v>
      </c>
      <c r="L683">
        <v>51</v>
      </c>
      <c r="M683">
        <v>2.8473000000000002</v>
      </c>
      <c r="N683">
        <v>0.75249999999999995</v>
      </c>
      <c r="O683" s="1">
        <v>-1.54041E-2</v>
      </c>
      <c r="P683">
        <v>-46.299700000000001</v>
      </c>
      <c r="Q683">
        <v>36.741700000000002</v>
      </c>
      <c r="R683" s="1">
        <v>5.7958000000000003E-3</v>
      </c>
    </row>
    <row r="684" spans="4:18" x14ac:dyDescent="0.25">
      <c r="L684">
        <v>52</v>
      </c>
      <c r="M684">
        <v>2.8973</v>
      </c>
      <c r="N684">
        <v>0.74687499999999996</v>
      </c>
      <c r="O684" s="1">
        <v>-1.52461E-2</v>
      </c>
      <c r="P684">
        <v>-44.441299999999998</v>
      </c>
      <c r="Q684">
        <v>35.742199999999997</v>
      </c>
      <c r="R684" s="1">
        <v>5.69347E-3</v>
      </c>
    </row>
    <row r="685" spans="4:18" x14ac:dyDescent="0.25">
      <c r="L685">
        <v>53</v>
      </c>
      <c r="M685">
        <v>2.9472999999999998</v>
      </c>
      <c r="N685">
        <v>0.74124999999999996</v>
      </c>
      <c r="O685" s="1">
        <v>-1.5084800000000001E-2</v>
      </c>
      <c r="P685">
        <v>-42.632800000000003</v>
      </c>
      <c r="Q685">
        <v>34.753300000000003</v>
      </c>
      <c r="R685" s="1">
        <v>5.5907999999999999E-3</v>
      </c>
    </row>
    <row r="686" spans="4:18" x14ac:dyDescent="0.25">
      <c r="L686">
        <v>54</v>
      </c>
      <c r="M686">
        <v>2.9973000000000001</v>
      </c>
      <c r="N686">
        <v>0.73562499999999997</v>
      </c>
      <c r="O686" s="1">
        <v>-1.49201E-2</v>
      </c>
      <c r="P686">
        <v>-40.873600000000003</v>
      </c>
      <c r="Q686">
        <v>33.775199999999998</v>
      </c>
      <c r="R686" s="1">
        <v>5.4878100000000001E-3</v>
      </c>
    </row>
    <row r="687" spans="4:18" x14ac:dyDescent="0.25">
      <c r="L687">
        <v>55</v>
      </c>
      <c r="M687">
        <v>3.0472999999999999</v>
      </c>
      <c r="N687">
        <v>0.73</v>
      </c>
      <c r="O687" s="1">
        <v>-1.47522E-2</v>
      </c>
      <c r="P687">
        <v>-39.163200000000003</v>
      </c>
      <c r="Q687">
        <v>32.808199999999999</v>
      </c>
      <c r="R687" s="1">
        <v>5.3845400000000002E-3</v>
      </c>
    </row>
    <row r="688" spans="4:18" x14ac:dyDescent="0.25">
      <c r="L688">
        <v>56</v>
      </c>
      <c r="M688">
        <v>3.0973000000000002</v>
      </c>
      <c r="N688">
        <v>0.72437499999999999</v>
      </c>
      <c r="O688" s="1">
        <v>-1.4580900000000001E-2</v>
      </c>
      <c r="P688">
        <v>-37.501199999999997</v>
      </c>
      <c r="Q688">
        <v>31.852499999999999</v>
      </c>
      <c r="R688" s="1">
        <v>5.2810299999999999E-3</v>
      </c>
    </row>
    <row r="689" spans="12:18" x14ac:dyDescent="0.25">
      <c r="L689">
        <v>57</v>
      </c>
      <c r="M689">
        <v>3.1473</v>
      </c>
      <c r="N689">
        <v>0.71875</v>
      </c>
      <c r="O689" s="1">
        <v>-1.44064E-2</v>
      </c>
      <c r="P689">
        <v>-35.886800000000001</v>
      </c>
      <c r="Q689">
        <v>30.908300000000001</v>
      </c>
      <c r="R689" s="1">
        <v>5.1773100000000001E-3</v>
      </c>
    </row>
    <row r="690" spans="12:18" x14ac:dyDescent="0.25">
      <c r="L690">
        <v>58</v>
      </c>
      <c r="M690">
        <v>3.1972999999999998</v>
      </c>
      <c r="N690">
        <v>0.71312500000000001</v>
      </c>
      <c r="O690" s="1">
        <v>-1.42287E-2</v>
      </c>
      <c r="P690">
        <v>-34.319499999999998</v>
      </c>
      <c r="Q690">
        <v>29.975899999999999</v>
      </c>
      <c r="R690" s="1">
        <v>5.0734100000000004E-3</v>
      </c>
    </row>
    <row r="691" spans="12:18" x14ac:dyDescent="0.25">
      <c r="L691">
        <v>59</v>
      </c>
      <c r="M691">
        <v>3.2473000000000001</v>
      </c>
      <c r="N691">
        <v>0.70750000000000002</v>
      </c>
      <c r="O691" s="1">
        <v>-1.40477E-2</v>
      </c>
      <c r="P691">
        <v>-32.7988</v>
      </c>
      <c r="Q691">
        <v>29.055499999999999</v>
      </c>
      <c r="R691" s="1">
        <v>4.9693799999999998E-3</v>
      </c>
    </row>
    <row r="692" spans="12:18" x14ac:dyDescent="0.25">
      <c r="L692">
        <v>60</v>
      </c>
      <c r="M692">
        <v>3.2972999999999999</v>
      </c>
      <c r="N692">
        <v>0.70187500000000003</v>
      </c>
      <c r="O692" s="1">
        <v>-1.38636E-2</v>
      </c>
      <c r="P692">
        <v>-31.324100000000001</v>
      </c>
      <c r="Q692">
        <v>28.147300000000001</v>
      </c>
      <c r="R692" s="1">
        <v>4.8652499999999998E-3</v>
      </c>
    </row>
    <row r="693" spans="12:18" x14ac:dyDescent="0.25">
      <c r="L693">
        <v>61</v>
      </c>
      <c r="M693">
        <v>3.3473000000000002</v>
      </c>
      <c r="N693">
        <v>0.69625000000000004</v>
      </c>
      <c r="O693" s="1">
        <v>-1.3676300000000001E-2</v>
      </c>
      <c r="P693">
        <v>-29.8948</v>
      </c>
      <c r="Q693">
        <v>27.2514</v>
      </c>
      <c r="R693" s="1">
        <v>4.7610500000000002E-3</v>
      </c>
    </row>
    <row r="694" spans="12:18" x14ac:dyDescent="0.25">
      <c r="L694">
        <v>62</v>
      </c>
      <c r="M694">
        <v>3.3973</v>
      </c>
      <c r="N694">
        <v>0.69062500000000004</v>
      </c>
      <c r="O694" s="1">
        <v>-1.34859E-2</v>
      </c>
      <c r="P694">
        <v>-28.510200000000001</v>
      </c>
      <c r="Q694">
        <v>26.368300000000001</v>
      </c>
      <c r="R694" s="1">
        <v>4.6568399999999998E-3</v>
      </c>
    </row>
    <row r="695" spans="12:18" x14ac:dyDescent="0.25">
      <c r="L695">
        <v>63</v>
      </c>
      <c r="M695">
        <v>3.4472999999999998</v>
      </c>
      <c r="N695">
        <v>0.68500000000000005</v>
      </c>
      <c r="O695" s="1">
        <v>-1.3292399999999999E-2</v>
      </c>
      <c r="P695">
        <v>-27.169699999999999</v>
      </c>
      <c r="Q695">
        <v>25.498000000000001</v>
      </c>
      <c r="R695" s="1">
        <v>4.5526500000000001E-3</v>
      </c>
    </row>
    <row r="696" spans="12:18" x14ac:dyDescent="0.25">
      <c r="L696">
        <v>64</v>
      </c>
      <c r="M696">
        <v>3.4973000000000001</v>
      </c>
      <c r="N696">
        <v>0.67937499999999995</v>
      </c>
      <c r="O696" s="1">
        <v>-1.3095900000000001E-2</v>
      </c>
      <c r="P696">
        <v>-25.872699999999998</v>
      </c>
      <c r="Q696">
        <v>24.640699999999999</v>
      </c>
      <c r="R696" s="1">
        <v>4.44853E-3</v>
      </c>
    </row>
    <row r="697" spans="12:18" x14ac:dyDescent="0.25">
      <c r="L697">
        <v>65</v>
      </c>
      <c r="M697">
        <v>3.5472999999999999</v>
      </c>
      <c r="N697">
        <v>0.67374999999999996</v>
      </c>
      <c r="O697" s="1">
        <v>-1.28965E-2</v>
      </c>
      <c r="P697">
        <v>-24.618600000000001</v>
      </c>
      <c r="Q697">
        <v>23.796700000000001</v>
      </c>
      <c r="R697" s="1">
        <v>4.3445100000000002E-3</v>
      </c>
    </row>
    <row r="698" spans="12:18" x14ac:dyDescent="0.25">
      <c r="L698">
        <v>66</v>
      </c>
      <c r="M698">
        <v>3.5973000000000002</v>
      </c>
      <c r="N698">
        <v>0.66812499999999997</v>
      </c>
      <c r="O698" s="1">
        <v>-1.2694199999999999E-2</v>
      </c>
      <c r="P698">
        <v>-23.406700000000001</v>
      </c>
      <c r="Q698">
        <v>22.966200000000001</v>
      </c>
      <c r="R698" s="1">
        <v>4.2406500000000003E-3</v>
      </c>
    </row>
    <row r="699" spans="12:18" x14ac:dyDescent="0.25">
      <c r="L699">
        <v>67</v>
      </c>
      <c r="M699">
        <v>3.6473</v>
      </c>
      <c r="N699">
        <v>0.66249999999999998</v>
      </c>
      <c r="O699" s="1">
        <v>-1.2489E-2</v>
      </c>
      <c r="P699">
        <v>-22.2364</v>
      </c>
      <c r="Q699">
        <v>22.1494</v>
      </c>
      <c r="R699" s="1">
        <v>4.1369900000000001E-3</v>
      </c>
    </row>
    <row r="700" spans="12:18" x14ac:dyDescent="0.25">
      <c r="L700">
        <v>68</v>
      </c>
      <c r="M700">
        <v>3.6972999999999998</v>
      </c>
      <c r="N700">
        <v>0.65687499999999999</v>
      </c>
      <c r="O700" s="1">
        <v>-1.22811E-2</v>
      </c>
      <c r="P700">
        <v>-21.1069</v>
      </c>
      <c r="Q700">
        <v>21.346499999999999</v>
      </c>
      <c r="R700" s="1">
        <v>4.0335700000000002E-3</v>
      </c>
    </row>
    <row r="701" spans="12:18" x14ac:dyDescent="0.25">
      <c r="L701">
        <v>69</v>
      </c>
      <c r="M701">
        <v>3.7473000000000001</v>
      </c>
      <c r="N701">
        <v>0.65125</v>
      </c>
      <c r="O701" s="1">
        <v>-1.20705E-2</v>
      </c>
      <c r="P701">
        <v>-20.017499999999998</v>
      </c>
      <c r="Q701">
        <v>20.557600000000001</v>
      </c>
      <c r="R701" s="1">
        <v>3.9304500000000003E-3</v>
      </c>
    </row>
    <row r="702" spans="12:18" x14ac:dyDescent="0.25">
      <c r="L702">
        <v>70</v>
      </c>
      <c r="M702">
        <v>3.7972999999999999</v>
      </c>
      <c r="N702">
        <v>0.645625</v>
      </c>
      <c r="O702" s="1">
        <v>-1.1857299999999999E-2</v>
      </c>
      <c r="P702">
        <v>-18.967700000000001</v>
      </c>
      <c r="Q702">
        <v>19.783000000000001</v>
      </c>
      <c r="R702" s="1">
        <v>3.82767E-3</v>
      </c>
    </row>
    <row r="703" spans="12:18" x14ac:dyDescent="0.25">
      <c r="L703">
        <v>71</v>
      </c>
      <c r="M703">
        <v>3.8473000000000002</v>
      </c>
      <c r="N703">
        <v>0.64</v>
      </c>
      <c r="O703" s="1">
        <v>-1.1641500000000001E-2</v>
      </c>
      <c r="P703">
        <v>-17.956700000000001</v>
      </c>
      <c r="Q703">
        <v>19.0228</v>
      </c>
      <c r="R703" s="1">
        <v>3.7252800000000001E-3</v>
      </c>
    </row>
    <row r="704" spans="12:18" x14ac:dyDescent="0.25">
      <c r="L704">
        <v>72</v>
      </c>
      <c r="M704">
        <v>3.8973</v>
      </c>
      <c r="N704">
        <v>0.63437500000000002</v>
      </c>
      <c r="O704" s="1">
        <v>-1.1423300000000001E-2</v>
      </c>
      <c r="P704">
        <v>-16.983699999999999</v>
      </c>
      <c r="Q704">
        <v>18.2773</v>
      </c>
      <c r="R704" s="1">
        <v>3.6233400000000001E-3</v>
      </c>
    </row>
    <row r="705" spans="12:18" x14ac:dyDescent="0.25">
      <c r="L705">
        <v>73</v>
      </c>
      <c r="M705">
        <v>3.9472999999999998</v>
      </c>
      <c r="N705">
        <v>0.62875000000000003</v>
      </c>
      <c r="O705" s="1">
        <v>-1.1202800000000001E-2</v>
      </c>
      <c r="P705">
        <v>-16.048200000000001</v>
      </c>
      <c r="Q705">
        <v>17.546500000000002</v>
      </c>
      <c r="R705" s="1">
        <v>3.5218900000000002E-3</v>
      </c>
    </row>
    <row r="706" spans="12:18" x14ac:dyDescent="0.25">
      <c r="L706">
        <v>74</v>
      </c>
      <c r="M706">
        <v>3.9973000000000001</v>
      </c>
      <c r="N706">
        <v>0.62312500000000004</v>
      </c>
      <c r="O706" s="1">
        <v>-1.09801E-2</v>
      </c>
      <c r="P706">
        <v>-15.1492</v>
      </c>
      <c r="Q706">
        <v>16.8307</v>
      </c>
      <c r="R706" s="1">
        <v>3.4209900000000001E-3</v>
      </c>
    </row>
    <row r="707" spans="12:18" x14ac:dyDescent="0.25">
      <c r="L707">
        <v>75</v>
      </c>
      <c r="M707">
        <v>4.0472999999999999</v>
      </c>
      <c r="N707">
        <v>0.61750000000000005</v>
      </c>
      <c r="O707" s="1">
        <v>-1.0755300000000001E-2</v>
      </c>
      <c r="P707">
        <v>-14.286099999999999</v>
      </c>
      <c r="Q707">
        <v>16.129899999999999</v>
      </c>
      <c r="R707" s="1">
        <v>3.3206899999999998E-3</v>
      </c>
    </row>
    <row r="708" spans="12:18" x14ac:dyDescent="0.25">
      <c r="L708">
        <v>76</v>
      </c>
      <c r="M708">
        <v>4.0972999999999997</v>
      </c>
      <c r="N708">
        <v>0.61187499999999995</v>
      </c>
      <c r="O708" s="1">
        <v>-1.05284E-2</v>
      </c>
      <c r="P708">
        <v>-13.4582</v>
      </c>
      <c r="Q708">
        <v>15.4445</v>
      </c>
      <c r="R708" s="1">
        <v>3.2210400000000001E-3</v>
      </c>
    </row>
    <row r="709" spans="12:18" x14ac:dyDescent="0.25">
      <c r="L709">
        <v>77</v>
      </c>
      <c r="M709">
        <v>4.1473000000000004</v>
      </c>
      <c r="N709">
        <v>0.60624999999999996</v>
      </c>
      <c r="O709" s="1">
        <v>-1.02997E-2</v>
      </c>
      <c r="P709">
        <v>-12.6648</v>
      </c>
      <c r="Q709">
        <v>14.7744</v>
      </c>
      <c r="R709" s="1">
        <v>3.1221E-3</v>
      </c>
    </row>
    <row r="710" spans="12:18" x14ac:dyDescent="0.25">
      <c r="L710">
        <v>78</v>
      </c>
      <c r="M710">
        <v>4.1973000000000003</v>
      </c>
      <c r="N710">
        <v>0.60062499999999996</v>
      </c>
      <c r="O710" s="1">
        <v>-1.00693E-2</v>
      </c>
      <c r="P710">
        <v>-11.9049</v>
      </c>
      <c r="Q710">
        <v>14.1198</v>
      </c>
      <c r="R710" s="1">
        <v>3.0239300000000002E-3</v>
      </c>
    </row>
    <row r="711" spans="12:18" x14ac:dyDescent="0.25">
      <c r="L711">
        <v>79</v>
      </c>
      <c r="M711">
        <v>4.2473000000000001</v>
      </c>
      <c r="N711">
        <v>0.59499999999999997</v>
      </c>
      <c r="O711" s="1">
        <v>-9.8372300000000006E-3</v>
      </c>
      <c r="P711">
        <v>-11.178000000000001</v>
      </c>
      <c r="Q711">
        <v>13.4808</v>
      </c>
      <c r="R711" s="1">
        <v>2.9265799999999998E-3</v>
      </c>
    </row>
    <row r="712" spans="12:18" x14ac:dyDescent="0.25">
      <c r="L712">
        <v>80</v>
      </c>
      <c r="M712">
        <v>4.2972999999999999</v>
      </c>
      <c r="N712">
        <v>0.58937499999999998</v>
      </c>
      <c r="O712" s="1">
        <v>-9.6037299999999996E-3</v>
      </c>
      <c r="P712">
        <v>-10.4832</v>
      </c>
      <c r="Q712">
        <v>12.8576</v>
      </c>
      <c r="R712" s="1">
        <v>2.8300999999999999E-3</v>
      </c>
    </row>
    <row r="713" spans="12:18" x14ac:dyDescent="0.25">
      <c r="L713">
        <v>81</v>
      </c>
      <c r="M713">
        <v>4.3472999999999997</v>
      </c>
      <c r="N713">
        <v>0.58374999999999999</v>
      </c>
      <c r="O713" s="1">
        <v>-9.3689199999999993E-3</v>
      </c>
      <c r="P713">
        <v>-9.8196700000000003</v>
      </c>
      <c r="Q713">
        <v>12.250299999999999</v>
      </c>
      <c r="R713" s="1">
        <v>2.7345500000000001E-3</v>
      </c>
    </row>
    <row r="714" spans="12:18" x14ac:dyDescent="0.25">
      <c r="L714">
        <v>82</v>
      </c>
      <c r="M714">
        <v>4.3973000000000004</v>
      </c>
      <c r="N714">
        <v>0.578125</v>
      </c>
      <c r="O714" s="1">
        <v>-9.1329700000000007E-3</v>
      </c>
      <c r="P714">
        <v>-9.1867599999999996</v>
      </c>
      <c r="Q714">
        <v>11.658899999999999</v>
      </c>
      <c r="R714" s="1">
        <v>2.64E-3</v>
      </c>
    </row>
    <row r="715" spans="12:18" x14ac:dyDescent="0.25">
      <c r="L715">
        <v>83</v>
      </c>
      <c r="M715">
        <v>4.4473000000000003</v>
      </c>
      <c r="N715">
        <v>0.57250000000000001</v>
      </c>
      <c r="O715" s="1">
        <v>-8.8960299999999992E-3</v>
      </c>
      <c r="P715">
        <v>-8.5836299999999994</v>
      </c>
      <c r="Q715">
        <v>11.083500000000001</v>
      </c>
      <c r="R715" s="1">
        <v>2.5464900000000002E-3</v>
      </c>
    </row>
    <row r="716" spans="12:18" x14ac:dyDescent="0.25">
      <c r="L716">
        <v>84</v>
      </c>
      <c r="M716">
        <v>4.4973000000000001</v>
      </c>
      <c r="N716">
        <v>0.56687500000000002</v>
      </c>
      <c r="O716" s="1">
        <v>-8.6582900000000008E-3</v>
      </c>
      <c r="P716">
        <v>-8.0094999999999992</v>
      </c>
      <c r="Q716">
        <v>10.5242</v>
      </c>
      <c r="R716" s="1">
        <v>2.45408E-3</v>
      </c>
    </row>
    <row r="717" spans="12:18" x14ac:dyDescent="0.25">
      <c r="L717">
        <v>85</v>
      </c>
      <c r="M717">
        <v>4.5472999999999999</v>
      </c>
      <c r="N717">
        <v>0.56125000000000003</v>
      </c>
      <c r="O717" s="1">
        <v>-8.4199099999999992E-3</v>
      </c>
      <c r="P717">
        <v>-7.4635800000000003</v>
      </c>
      <c r="Q717">
        <v>9.9810400000000001</v>
      </c>
      <c r="R717" s="1">
        <v>2.3628400000000002E-3</v>
      </c>
    </row>
    <row r="718" spans="12:18" x14ac:dyDescent="0.25">
      <c r="L718">
        <v>86</v>
      </c>
      <c r="M718">
        <v>4.5972999999999997</v>
      </c>
      <c r="N718">
        <v>0.55562500000000004</v>
      </c>
      <c r="O718" s="1">
        <v>-8.1810900000000002E-3</v>
      </c>
      <c r="P718">
        <v>-6.9450599999999998</v>
      </c>
      <c r="Q718">
        <v>9.4540500000000005</v>
      </c>
      <c r="R718" s="1">
        <v>2.2728100000000001E-3</v>
      </c>
    </row>
    <row r="719" spans="12:18" x14ac:dyDescent="0.25">
      <c r="L719">
        <v>87</v>
      </c>
      <c r="M719">
        <v>4.6473000000000004</v>
      </c>
      <c r="N719">
        <v>0.55000000000000004</v>
      </c>
      <c r="O719" s="1">
        <v>-7.9420099999999993E-3</v>
      </c>
      <c r="P719">
        <v>-6.4531700000000001</v>
      </c>
      <c r="Q719">
        <v>8.9432799999999997</v>
      </c>
      <c r="R719" s="1">
        <v>2.1840499999999999E-3</v>
      </c>
    </row>
    <row r="720" spans="12:18" x14ac:dyDescent="0.25">
      <c r="L720">
        <v>88</v>
      </c>
      <c r="M720">
        <v>4.6973000000000003</v>
      </c>
      <c r="N720">
        <v>0.54437500000000005</v>
      </c>
      <c r="O720" s="1">
        <v>-7.7028699999999997E-3</v>
      </c>
      <c r="P720">
        <v>-5.9870900000000002</v>
      </c>
      <c r="Q720">
        <v>8.4487199999999998</v>
      </c>
      <c r="R720" s="1">
        <v>2.0966299999999999E-3</v>
      </c>
    </row>
    <row r="721" spans="12:18" x14ac:dyDescent="0.25">
      <c r="L721">
        <v>89</v>
      </c>
      <c r="M721">
        <v>4.7473000000000001</v>
      </c>
      <c r="N721">
        <v>0.53874999999999995</v>
      </c>
      <c r="O721" s="1">
        <v>-7.46388E-3</v>
      </c>
      <c r="P721">
        <v>-5.5460399999999996</v>
      </c>
      <c r="Q721">
        <v>7.9703900000000001</v>
      </c>
      <c r="R721" s="1">
        <v>2.0105800000000001E-3</v>
      </c>
    </row>
    <row r="722" spans="12:18" x14ac:dyDescent="0.25">
      <c r="L722">
        <v>90</v>
      </c>
      <c r="M722">
        <v>4.7972999999999999</v>
      </c>
      <c r="N722">
        <v>0.53312499999999996</v>
      </c>
      <c r="O722" s="1">
        <v>-7.2252499999999999E-3</v>
      </c>
      <c r="P722">
        <v>-5.1292200000000001</v>
      </c>
      <c r="Q722">
        <v>7.5082700000000004</v>
      </c>
      <c r="R722" s="1">
        <v>1.9259800000000001E-3</v>
      </c>
    </row>
    <row r="723" spans="12:18" x14ac:dyDescent="0.25">
      <c r="L723">
        <v>91</v>
      </c>
      <c r="M723">
        <v>4.8472999999999997</v>
      </c>
      <c r="N723">
        <v>0.52749999999999997</v>
      </c>
      <c r="O723" s="1">
        <v>-6.9871999999999998E-3</v>
      </c>
      <c r="P723">
        <v>-4.7358099999999999</v>
      </c>
      <c r="Q723">
        <v>7.0623199999999997</v>
      </c>
      <c r="R723" s="1">
        <v>1.8428699999999999E-3</v>
      </c>
    </row>
    <row r="724" spans="12:18" x14ac:dyDescent="0.25">
      <c r="L724">
        <v>92</v>
      </c>
      <c r="M724">
        <v>4.8973000000000004</v>
      </c>
      <c r="N724">
        <v>0.52187499999999998</v>
      </c>
      <c r="O724" s="1">
        <v>-6.7499400000000003E-3</v>
      </c>
      <c r="P724">
        <v>-4.3650399999999996</v>
      </c>
      <c r="Q724">
        <v>6.6325099999999999</v>
      </c>
      <c r="R724" s="1">
        <v>1.7613100000000001E-3</v>
      </c>
    </row>
    <row r="725" spans="12:18" x14ac:dyDescent="0.25">
      <c r="L725">
        <v>93</v>
      </c>
      <c r="M725">
        <v>4.9473000000000003</v>
      </c>
      <c r="N725">
        <v>0.51624999999999999</v>
      </c>
      <c r="O725" s="1">
        <v>-6.5136999999999999E-3</v>
      </c>
      <c r="P725">
        <v>-4.0161100000000003</v>
      </c>
      <c r="Q725">
        <v>6.2187599999999996</v>
      </c>
      <c r="R725" s="1">
        <v>1.6813500000000001E-3</v>
      </c>
    </row>
    <row r="726" spans="12:18" x14ac:dyDescent="0.25">
      <c r="L726">
        <v>94</v>
      </c>
      <c r="M726">
        <v>4.9973000000000001</v>
      </c>
      <c r="N726">
        <v>0.510625</v>
      </c>
      <c r="O726" s="1">
        <v>-6.2787099999999998E-3</v>
      </c>
      <c r="P726">
        <v>-3.6882199999999998</v>
      </c>
      <c r="Q726">
        <v>5.8209900000000001</v>
      </c>
      <c r="R726" s="1">
        <v>1.6030300000000001E-3</v>
      </c>
    </row>
    <row r="727" spans="12:18" x14ac:dyDescent="0.25">
      <c r="L727">
        <v>95</v>
      </c>
      <c r="M727">
        <v>5.0472999999999999</v>
      </c>
      <c r="N727">
        <v>0.505</v>
      </c>
      <c r="O727" s="1">
        <v>-6.0452199999999996E-3</v>
      </c>
      <c r="P727">
        <v>-3.3805900000000002</v>
      </c>
      <c r="Q727">
        <v>5.43912</v>
      </c>
      <c r="R727" s="1">
        <v>1.5264199999999999E-3</v>
      </c>
    </row>
    <row r="728" spans="12:18" x14ac:dyDescent="0.25">
      <c r="L728">
        <v>96</v>
      </c>
      <c r="M728">
        <v>5.0972999999999997</v>
      </c>
      <c r="N728">
        <v>0.49937500000000001</v>
      </c>
      <c r="O728" s="1">
        <v>-5.8134500000000004E-3</v>
      </c>
      <c r="P728">
        <v>-3.0924299999999998</v>
      </c>
      <c r="Q728">
        <v>5.0730199999999996</v>
      </c>
      <c r="R728" s="1">
        <v>1.4515400000000001E-3</v>
      </c>
    </row>
    <row r="729" spans="12:18" x14ac:dyDescent="0.25">
      <c r="L729">
        <v>97</v>
      </c>
      <c r="M729">
        <v>5.1473000000000004</v>
      </c>
      <c r="N729">
        <v>0.49375000000000002</v>
      </c>
      <c r="O729" s="1">
        <v>-5.5836499999999999E-3</v>
      </c>
      <c r="P729">
        <v>-2.8229700000000002</v>
      </c>
      <c r="Q729">
        <v>4.7225599999999996</v>
      </c>
      <c r="R729" s="1">
        <v>1.37846E-3</v>
      </c>
    </row>
    <row r="730" spans="12:18" x14ac:dyDescent="0.25">
      <c r="L730">
        <v>98</v>
      </c>
      <c r="M730">
        <v>5.1973000000000003</v>
      </c>
      <c r="N730">
        <v>0.48812499999999998</v>
      </c>
      <c r="O730" s="1">
        <v>-5.3560600000000002E-3</v>
      </c>
      <c r="P730">
        <v>-2.5714399999999999</v>
      </c>
      <c r="Q730">
        <v>4.3875900000000003</v>
      </c>
      <c r="R730" s="1">
        <v>1.3072100000000001E-3</v>
      </c>
    </row>
    <row r="731" spans="12:18" x14ac:dyDescent="0.25">
      <c r="L731">
        <v>99</v>
      </c>
      <c r="M731">
        <v>5.2473000000000001</v>
      </c>
      <c r="N731">
        <v>0.48249999999999998</v>
      </c>
      <c r="O731" s="1">
        <v>-5.1309399999999996E-3</v>
      </c>
      <c r="P731">
        <v>-2.3370600000000001</v>
      </c>
      <c r="Q731">
        <v>4.0679400000000001</v>
      </c>
      <c r="R731" s="1">
        <v>1.23784E-3</v>
      </c>
    </row>
    <row r="732" spans="12:18" x14ac:dyDescent="0.25">
      <c r="L732">
        <v>100</v>
      </c>
      <c r="M732">
        <v>5.2972999999999999</v>
      </c>
      <c r="N732">
        <v>0.47687499999999999</v>
      </c>
      <c r="O732" s="1">
        <v>-4.9085300000000004E-3</v>
      </c>
      <c r="P732">
        <v>-2.1190899999999999</v>
      </c>
      <c r="Q732">
        <v>3.7634300000000001</v>
      </c>
      <c r="R732" s="1">
        <v>1.1703799999999999E-3</v>
      </c>
    </row>
    <row r="733" spans="12:18" x14ac:dyDescent="0.25">
      <c r="L733">
        <v>101</v>
      </c>
      <c r="M733">
        <v>5.3472999999999997</v>
      </c>
      <c r="N733">
        <v>0.47125</v>
      </c>
      <c r="O733" s="1">
        <v>-4.68908E-3</v>
      </c>
      <c r="P733">
        <v>-1.9167799999999999</v>
      </c>
      <c r="Q733">
        <v>3.47384</v>
      </c>
      <c r="R733" s="1">
        <v>1.10486E-3</v>
      </c>
    </row>
    <row r="734" spans="12:18" x14ac:dyDescent="0.25">
      <c r="L734">
        <v>102</v>
      </c>
      <c r="M734">
        <v>5.3973000000000004</v>
      </c>
      <c r="N734">
        <v>0.46562500000000001</v>
      </c>
      <c r="O734" s="1">
        <v>-4.4728299999999997E-3</v>
      </c>
      <c r="P734">
        <v>-1.7293799999999999</v>
      </c>
      <c r="Q734">
        <v>3.19896</v>
      </c>
      <c r="R734" s="1">
        <v>1.04133E-3</v>
      </c>
    </row>
    <row r="735" spans="12:18" x14ac:dyDescent="0.25">
      <c r="L735">
        <v>103</v>
      </c>
      <c r="M735">
        <v>5.4473000000000003</v>
      </c>
      <c r="N735">
        <v>0.46</v>
      </c>
      <c r="O735" s="1">
        <v>-4.2600399999999997E-3</v>
      </c>
      <c r="P735">
        <v>-1.55616</v>
      </c>
      <c r="Q735">
        <v>2.9385300000000001</v>
      </c>
      <c r="R735" s="1">
        <v>9.7980799999999998E-4</v>
      </c>
    </row>
    <row r="736" spans="12:18" x14ac:dyDescent="0.25">
      <c r="L736">
        <v>104</v>
      </c>
      <c r="M736">
        <v>5.4973000000000001</v>
      </c>
      <c r="N736">
        <v>0.45437499999999997</v>
      </c>
      <c r="O736" s="1">
        <v>-4.0509400000000003E-3</v>
      </c>
      <c r="P736">
        <v>-1.39642</v>
      </c>
      <c r="Q736">
        <v>2.6922799999999998</v>
      </c>
      <c r="R736" s="1">
        <v>9.2032300000000002E-4</v>
      </c>
    </row>
    <row r="737" spans="12:18" x14ac:dyDescent="0.25">
      <c r="L737">
        <v>105</v>
      </c>
      <c r="M737">
        <v>5.5472999999999999</v>
      </c>
      <c r="N737">
        <v>0.44874999999999998</v>
      </c>
      <c r="O737" s="1">
        <v>-3.84578E-3</v>
      </c>
      <c r="P737">
        <v>-1.2494499999999999</v>
      </c>
      <c r="Q737">
        <v>2.4599500000000001</v>
      </c>
      <c r="R737" s="1">
        <v>8.6289699999999995E-4</v>
      </c>
    </row>
    <row r="738" spans="12:18" x14ac:dyDescent="0.25">
      <c r="L738">
        <v>106</v>
      </c>
      <c r="M738">
        <v>5.5972999999999997</v>
      </c>
      <c r="N738">
        <v>0.44312499999999999</v>
      </c>
      <c r="O738" s="1">
        <v>-3.6448000000000001E-3</v>
      </c>
      <c r="P738">
        <v>-1.11456</v>
      </c>
      <c r="Q738">
        <v>2.2412299999999998</v>
      </c>
      <c r="R738" s="1">
        <v>8.0755099999999999E-4</v>
      </c>
    </row>
    <row r="739" spans="12:18" x14ac:dyDescent="0.25">
      <c r="L739">
        <v>107</v>
      </c>
      <c r="M739">
        <v>5.6473000000000004</v>
      </c>
      <c r="N739">
        <v>0.4375</v>
      </c>
      <c r="O739" s="1">
        <v>-3.44823E-3</v>
      </c>
      <c r="P739">
        <v>-0.99106099999999997</v>
      </c>
      <c r="Q739">
        <v>2.03579</v>
      </c>
      <c r="R739" s="1">
        <v>7.5429999999999996E-4</v>
      </c>
    </row>
    <row r="740" spans="12:18" x14ac:dyDescent="0.25">
      <c r="L740">
        <v>108</v>
      </c>
      <c r="M740">
        <v>5.6973000000000003</v>
      </c>
      <c r="N740">
        <v>0.43187500000000001</v>
      </c>
      <c r="O740" s="1">
        <v>-3.2562899999999998E-3</v>
      </c>
      <c r="P740">
        <v>-0.87830299999999994</v>
      </c>
      <c r="Q740">
        <v>1.8432999999999999</v>
      </c>
      <c r="R740" s="1">
        <v>7.03154E-4</v>
      </c>
    </row>
    <row r="741" spans="12:18" x14ac:dyDescent="0.25">
      <c r="L741">
        <v>109</v>
      </c>
      <c r="M741">
        <v>5.7473000000000001</v>
      </c>
      <c r="N741">
        <v>0.42625000000000002</v>
      </c>
      <c r="O741" s="1">
        <v>-3.0691999999999998E-3</v>
      </c>
      <c r="P741">
        <v>-0.77563800000000005</v>
      </c>
      <c r="Q741">
        <v>1.6634100000000001</v>
      </c>
      <c r="R741" s="1">
        <v>6.5412200000000004E-4</v>
      </c>
    </row>
    <row r="742" spans="12:18" x14ac:dyDescent="0.25">
      <c r="L742">
        <v>110</v>
      </c>
      <c r="M742">
        <v>5.7972999999999999</v>
      </c>
      <c r="N742">
        <v>0.42062500000000003</v>
      </c>
      <c r="O742" s="1">
        <v>-2.8871600000000002E-3</v>
      </c>
      <c r="P742">
        <v>-0.68243600000000004</v>
      </c>
      <c r="Q742">
        <v>1.4957400000000001</v>
      </c>
      <c r="R742" s="1">
        <v>6.07206E-4</v>
      </c>
    </row>
    <row r="743" spans="12:18" x14ac:dyDescent="0.25">
      <c r="L743">
        <v>111</v>
      </c>
      <c r="M743">
        <v>5.8472999999999997</v>
      </c>
      <c r="N743">
        <v>0.41499999999999998</v>
      </c>
      <c r="O743" s="1">
        <v>-2.71039E-3</v>
      </c>
      <c r="P743">
        <v>-0.59808399999999995</v>
      </c>
      <c r="Q743">
        <v>1.3399099999999999</v>
      </c>
      <c r="R743" s="1">
        <v>5.6240499999999998E-4</v>
      </c>
    </row>
    <row r="744" spans="12:18" x14ac:dyDescent="0.25">
      <c r="L744">
        <v>112</v>
      </c>
      <c r="M744">
        <v>5.8973000000000004</v>
      </c>
      <c r="N744">
        <v>0.40937499999999999</v>
      </c>
      <c r="O744" s="1">
        <v>-2.5390500000000002E-3</v>
      </c>
      <c r="P744">
        <v>-0.52198999999999995</v>
      </c>
      <c r="Q744">
        <v>1.1955199999999999</v>
      </c>
      <c r="R744" s="1">
        <v>5.1971199999999997E-4</v>
      </c>
    </row>
    <row r="745" spans="12:18" x14ac:dyDescent="0.25">
      <c r="L745">
        <v>113</v>
      </c>
      <c r="M745">
        <v>5.9473000000000003</v>
      </c>
      <c r="N745">
        <v>0.40375</v>
      </c>
      <c r="O745" s="1">
        <v>-2.3733299999999999E-3</v>
      </c>
      <c r="P745">
        <v>-0.45357900000000001</v>
      </c>
      <c r="Q745">
        <v>1.0621400000000001</v>
      </c>
      <c r="R745" s="1">
        <v>4.7911600000000003E-4</v>
      </c>
    </row>
    <row r="746" spans="12:18" x14ac:dyDescent="0.25">
      <c r="L746">
        <v>114</v>
      </c>
      <c r="M746">
        <v>5.9973000000000001</v>
      </c>
      <c r="N746">
        <v>0.39812500000000001</v>
      </c>
      <c r="O746" s="1">
        <v>-2.21339E-3</v>
      </c>
      <c r="P746">
        <v>-0.392295</v>
      </c>
      <c r="Q746">
        <v>0.93935100000000005</v>
      </c>
      <c r="R746" s="1">
        <v>4.4060300000000002E-4</v>
      </c>
    </row>
    <row r="747" spans="12:18" x14ac:dyDescent="0.25">
      <c r="L747">
        <v>115</v>
      </c>
      <c r="M747">
        <v>6.0473100000000004</v>
      </c>
      <c r="N747">
        <v>0.39250000000000002</v>
      </c>
      <c r="O747" s="1">
        <v>-2.05937E-3</v>
      </c>
      <c r="P747">
        <v>-0.33760400000000002</v>
      </c>
      <c r="Q747">
        <v>0.82671099999999997</v>
      </c>
      <c r="R747" s="1">
        <v>4.04151E-4</v>
      </c>
    </row>
    <row r="748" spans="12:18" x14ac:dyDescent="0.25">
      <c r="L748">
        <v>116</v>
      </c>
      <c r="M748">
        <v>6.0973100000000002</v>
      </c>
      <c r="N748">
        <v>0.38687500000000002</v>
      </c>
      <c r="O748" s="1">
        <v>-1.9113999999999999E-3</v>
      </c>
      <c r="P748">
        <v>-0.28899200000000003</v>
      </c>
      <c r="Q748">
        <v>0.72376799999999997</v>
      </c>
      <c r="R748" s="1">
        <v>3.6973600000000001E-4</v>
      </c>
    </row>
    <row r="749" spans="12:18" x14ac:dyDescent="0.25">
      <c r="L749">
        <v>117</v>
      </c>
      <c r="M749">
        <v>6.1473100000000001</v>
      </c>
      <c r="N749">
        <v>0.38124999999999998</v>
      </c>
      <c r="O749" s="1">
        <v>-1.7695899999999999E-3</v>
      </c>
      <c r="P749">
        <v>-0.24596699999999999</v>
      </c>
      <c r="Q749">
        <v>0.63005999999999995</v>
      </c>
      <c r="R749" s="1">
        <v>3.3732899999999998E-4</v>
      </c>
    </row>
    <row r="750" spans="12:18" x14ac:dyDescent="0.25">
      <c r="L750">
        <v>118</v>
      </c>
      <c r="M750">
        <v>6.1973099999999999</v>
      </c>
      <c r="N750">
        <v>0.37562499999999999</v>
      </c>
      <c r="O750" s="1">
        <v>-1.63404E-3</v>
      </c>
      <c r="P750">
        <v>-0.20805799999999999</v>
      </c>
      <c r="Q750">
        <v>0.54512099999999997</v>
      </c>
      <c r="R750" s="1">
        <v>3.0689399999999999E-4</v>
      </c>
    </row>
    <row r="751" spans="12:18" x14ac:dyDescent="0.25">
      <c r="L751">
        <v>119</v>
      </c>
      <c r="M751">
        <v>6.2473099999999997</v>
      </c>
      <c r="N751">
        <v>0.37</v>
      </c>
      <c r="O751" s="1">
        <v>-1.50483E-3</v>
      </c>
      <c r="P751">
        <v>-0.174816</v>
      </c>
      <c r="Q751">
        <v>0.46847699999999998</v>
      </c>
      <c r="R751" s="1">
        <v>2.7839299999999999E-4</v>
      </c>
    </row>
    <row r="752" spans="12:18" x14ac:dyDescent="0.25">
      <c r="L752">
        <v>120</v>
      </c>
      <c r="M752">
        <v>6.2973100000000004</v>
      </c>
      <c r="N752">
        <v>0.364375</v>
      </c>
      <c r="O752" s="1">
        <v>-1.382E-3</v>
      </c>
      <c r="P752">
        <v>-0.145816</v>
      </c>
      <c r="Q752">
        <v>0.39965099999999998</v>
      </c>
      <c r="R752" s="1">
        <v>2.51783E-4</v>
      </c>
    </row>
    <row r="753" spans="12:18" x14ac:dyDescent="0.25">
      <c r="L753">
        <v>121</v>
      </c>
      <c r="M753">
        <v>6.3473100000000002</v>
      </c>
      <c r="N753">
        <v>0.35875000000000001</v>
      </c>
      <c r="O753" s="1">
        <v>-1.2656E-3</v>
      </c>
      <c r="P753">
        <v>-0.120655</v>
      </c>
      <c r="Q753">
        <v>0.33816499999999999</v>
      </c>
      <c r="R753" s="1">
        <v>2.2701700000000001E-4</v>
      </c>
    </row>
    <row r="754" spans="12:18" x14ac:dyDescent="0.25">
      <c r="L754">
        <v>122</v>
      </c>
      <c r="M754">
        <v>6.3973100000000001</v>
      </c>
      <c r="N754">
        <v>0.35312500000000002</v>
      </c>
      <c r="O754" s="1">
        <v>-1.15565E-3</v>
      </c>
      <c r="P754" s="1">
        <v>-9.8952499999999999E-2</v>
      </c>
      <c r="Q754">
        <v>0.28354099999999999</v>
      </c>
      <c r="R754" s="1">
        <v>2.0404399999999999E-4</v>
      </c>
    </row>
    <row r="755" spans="12:18" x14ac:dyDescent="0.25">
      <c r="L755">
        <v>123</v>
      </c>
      <c r="M755">
        <v>6.4473099999999999</v>
      </c>
      <c r="N755">
        <v>0.34749999999999998</v>
      </c>
      <c r="O755" s="1">
        <v>-1.05214E-3</v>
      </c>
      <c r="P755" s="1">
        <v>-8.0350900000000003E-2</v>
      </c>
      <c r="Q755">
        <v>0.23530499999999999</v>
      </c>
      <c r="R755" s="1">
        <v>1.82809E-4</v>
      </c>
    </row>
    <row r="756" spans="12:18" x14ac:dyDescent="0.25">
      <c r="L756">
        <v>124</v>
      </c>
      <c r="M756">
        <v>6.4973099999999997</v>
      </c>
      <c r="N756">
        <v>0.34187499999999998</v>
      </c>
      <c r="O756" s="1">
        <v>-9.5504800000000001E-4</v>
      </c>
      <c r="P756" s="1">
        <v>-6.4515799999999998E-2</v>
      </c>
      <c r="Q756">
        <v>0.19298599999999999</v>
      </c>
      <c r="R756" s="1">
        <v>1.6325399999999999E-4</v>
      </c>
    </row>
    <row r="757" spans="12:18" x14ac:dyDescent="0.25">
      <c r="L757">
        <v>125</v>
      </c>
      <c r="M757">
        <v>6.5473100000000004</v>
      </c>
      <c r="N757">
        <v>0.33624999999999999</v>
      </c>
      <c r="O757" s="1">
        <v>-8.6434999999999995E-4</v>
      </c>
      <c r="P757" s="1">
        <v>-5.1135100000000003E-2</v>
      </c>
      <c r="Q757">
        <v>0.15612200000000001</v>
      </c>
      <c r="R757" s="1">
        <v>1.4531900000000001E-4</v>
      </c>
    </row>
    <row r="758" spans="12:18" x14ac:dyDescent="0.25">
      <c r="L758">
        <v>126</v>
      </c>
      <c r="M758">
        <v>6.5973100000000002</v>
      </c>
      <c r="N758">
        <v>0.330625</v>
      </c>
      <c r="O758" s="1">
        <v>-7.7999099999999995E-4</v>
      </c>
      <c r="P758" s="1">
        <v>-3.9919000000000003E-2</v>
      </c>
      <c r="Q758">
        <v>0.12426</v>
      </c>
      <c r="R758" s="1">
        <v>1.28942E-4</v>
      </c>
    </row>
    <row r="759" spans="12:18" x14ac:dyDescent="0.25">
      <c r="L759">
        <v>127</v>
      </c>
      <c r="M759">
        <v>6.6473100000000001</v>
      </c>
      <c r="N759">
        <v>0.32500000000000001</v>
      </c>
      <c r="O759" s="1">
        <v>-6.9293000000000002E-4</v>
      </c>
      <c r="P759" s="1">
        <v>-3.1520699999999999E-2</v>
      </c>
      <c r="Q759" s="1">
        <v>9.9746600000000005E-2</v>
      </c>
      <c r="R759" s="1">
        <v>1.12601E-4</v>
      </c>
    </row>
    <row r="760" spans="12:18" x14ac:dyDescent="0.25">
      <c r="L760">
        <v>128</v>
      </c>
      <c r="M760">
        <v>6.6973099999999999</v>
      </c>
      <c r="N760">
        <v>0.32500000000000001</v>
      </c>
      <c r="O760" s="1">
        <v>-5.9862700000000001E-4</v>
      </c>
      <c r="P760" s="1">
        <v>-2.61242E-2</v>
      </c>
      <c r="Q760" s="1">
        <v>8.4140800000000002E-2</v>
      </c>
      <c r="R760" s="1">
        <v>9.7276900000000004E-5</v>
      </c>
    </row>
    <row r="761" spans="12:18" x14ac:dyDescent="0.25">
      <c r="L761">
        <v>129</v>
      </c>
      <c r="M761">
        <v>6.7473099999999997</v>
      </c>
      <c r="N761">
        <v>0.32500000000000001</v>
      </c>
      <c r="O761" s="1">
        <v>-5.0891700000000001E-4</v>
      </c>
      <c r="P761" s="1">
        <v>-2.2209300000000001E-2</v>
      </c>
      <c r="Q761" s="1">
        <v>7.3358199999999998E-2</v>
      </c>
      <c r="R761" s="1">
        <v>8.2699000000000002E-5</v>
      </c>
    </row>
    <row r="762" spans="12:18" x14ac:dyDescent="0.25">
      <c r="L762">
        <v>130</v>
      </c>
      <c r="M762">
        <v>6.7973100000000004</v>
      </c>
      <c r="N762">
        <v>0.32500000000000001</v>
      </c>
      <c r="O762" s="1">
        <v>-4.3055900000000001E-4</v>
      </c>
      <c r="P762" s="1">
        <v>-1.8789699999999999E-2</v>
      </c>
      <c r="Q762" s="1">
        <v>6.4211699999999997E-2</v>
      </c>
      <c r="R762" s="1">
        <v>6.9965899999999994E-5</v>
      </c>
    </row>
    <row r="763" spans="12:18" x14ac:dyDescent="0.25">
      <c r="L763">
        <v>131</v>
      </c>
      <c r="M763">
        <v>6.8473100000000002</v>
      </c>
      <c r="N763">
        <v>0.32500000000000001</v>
      </c>
      <c r="O763" s="1">
        <v>-4.3875199999999999E-4</v>
      </c>
      <c r="P763" s="1">
        <v>-7.8945100000000004E-3</v>
      </c>
      <c r="Q763" s="1">
        <v>3.0009899999999999E-2</v>
      </c>
      <c r="R763" s="1">
        <v>7.1297099999999999E-5</v>
      </c>
    </row>
  </sheetData>
  <pageMargins left="0.7" right="0.7" top="0.75" bottom="0.75" header="0.3" footer="0.3"/>
  <pageSetup paperSize="11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166"/>
  <sheetViews>
    <sheetView showGridLines="0" tabSelected="1" topLeftCell="G1" workbookViewId="0">
      <selection activeCell="C14" sqref="C14"/>
    </sheetView>
  </sheetViews>
  <sheetFormatPr defaultRowHeight="15" x14ac:dyDescent="0.25"/>
  <cols>
    <col min="3" max="3" width="11.875" bestFit="1" customWidth="1"/>
    <col min="5" max="5" width="19.625" customWidth="1"/>
    <col min="6" max="6" width="9.875" bestFit="1" customWidth="1"/>
  </cols>
  <sheetData>
    <row r="1" spans="2:29" ht="15.75" thickBot="1" x14ac:dyDescent="0.3"/>
    <row r="2" spans="2:29" x14ac:dyDescent="0.25">
      <c r="E2" s="48" t="s">
        <v>85</v>
      </c>
      <c r="F2" s="24">
        <v>1</v>
      </c>
      <c r="G2" s="54"/>
      <c r="H2" s="55"/>
      <c r="I2" s="54">
        <v>2</v>
      </c>
      <c r="J2" s="54"/>
      <c r="K2" s="55"/>
      <c r="L2" s="54">
        <v>3</v>
      </c>
      <c r="M2" s="54"/>
      <c r="N2" s="55"/>
      <c r="O2" s="54">
        <v>4</v>
      </c>
      <c r="P2" s="54"/>
      <c r="Q2" s="55"/>
      <c r="R2" s="54">
        <v>5</v>
      </c>
      <c r="S2" s="54"/>
      <c r="T2" s="55"/>
      <c r="U2" s="54">
        <v>6</v>
      </c>
      <c r="V2" s="54"/>
      <c r="W2" s="55"/>
      <c r="X2" s="54">
        <v>7</v>
      </c>
      <c r="Y2" s="54"/>
      <c r="Z2" s="55"/>
      <c r="AA2" s="54">
        <v>8</v>
      </c>
      <c r="AB2" s="54"/>
      <c r="AC2" s="26"/>
    </row>
    <row r="3" spans="2:29" x14ac:dyDescent="0.25">
      <c r="B3" t="s">
        <v>0</v>
      </c>
      <c r="C3">
        <v>180</v>
      </c>
      <c r="D3" t="s">
        <v>2</v>
      </c>
      <c r="E3" s="49" t="s">
        <v>115</v>
      </c>
      <c r="F3" s="32">
        <v>180</v>
      </c>
      <c r="G3" s="33"/>
      <c r="H3" s="34"/>
      <c r="I3" s="33">
        <v>400</v>
      </c>
      <c r="J3" s="33"/>
      <c r="K3" s="34"/>
      <c r="L3" s="33">
        <v>600</v>
      </c>
      <c r="M3" s="33"/>
      <c r="N3" s="34"/>
      <c r="O3" s="33">
        <v>800</v>
      </c>
      <c r="P3" s="33"/>
      <c r="Q3" s="34"/>
      <c r="R3" s="33">
        <v>1000</v>
      </c>
      <c r="S3" s="33"/>
      <c r="T3" s="34"/>
      <c r="U3" s="33">
        <v>1200</v>
      </c>
      <c r="V3" s="33"/>
      <c r="W3" s="34"/>
      <c r="X3" s="33">
        <v>1250</v>
      </c>
      <c r="Y3" s="33"/>
      <c r="Z3" s="34"/>
      <c r="AA3" s="33">
        <v>1300</v>
      </c>
      <c r="AB3" s="33"/>
      <c r="AC3" s="28"/>
    </row>
    <row r="4" spans="2:29" x14ac:dyDescent="0.25">
      <c r="B4" t="s">
        <v>1</v>
      </c>
      <c r="C4">
        <v>21</v>
      </c>
      <c r="D4" t="s">
        <v>3</v>
      </c>
      <c r="E4" s="49" t="s">
        <v>135</v>
      </c>
      <c r="F4" s="32">
        <v>21</v>
      </c>
      <c r="G4" s="33"/>
      <c r="H4" s="34"/>
      <c r="I4" s="33">
        <v>18</v>
      </c>
      <c r="J4" s="33"/>
      <c r="K4" s="34"/>
      <c r="L4" s="33">
        <v>17</v>
      </c>
      <c r="M4" s="33"/>
      <c r="N4" s="34"/>
      <c r="O4" s="33">
        <v>14</v>
      </c>
      <c r="P4" s="33"/>
      <c r="Q4" s="34"/>
      <c r="R4" s="33">
        <v>13</v>
      </c>
      <c r="S4" s="33"/>
      <c r="T4" s="34"/>
      <c r="U4" s="33">
        <v>8</v>
      </c>
      <c r="V4" s="33"/>
      <c r="W4" s="34"/>
      <c r="X4" s="33">
        <v>5</v>
      </c>
      <c r="Y4" s="33"/>
      <c r="Z4" s="34"/>
      <c r="AA4" s="33">
        <v>4</v>
      </c>
      <c r="AB4" s="33"/>
      <c r="AC4" s="28"/>
    </row>
    <row r="5" spans="2:29" ht="15.75" thickBot="1" x14ac:dyDescent="0.3">
      <c r="E5" s="40"/>
      <c r="F5" s="32" t="s">
        <v>76</v>
      </c>
      <c r="G5" s="33" t="s">
        <v>77</v>
      </c>
      <c r="H5" s="34" t="s">
        <v>86</v>
      </c>
      <c r="I5" s="32" t="s">
        <v>76</v>
      </c>
      <c r="J5" s="33" t="s">
        <v>77</v>
      </c>
      <c r="K5" s="34" t="s">
        <v>86</v>
      </c>
      <c r="L5" s="32" t="s">
        <v>76</v>
      </c>
      <c r="M5" s="33" t="s">
        <v>77</v>
      </c>
      <c r="N5" s="34" t="s">
        <v>86</v>
      </c>
      <c r="O5" s="32" t="s">
        <v>76</v>
      </c>
      <c r="P5" s="33" t="s">
        <v>77</v>
      </c>
      <c r="Q5" s="34" t="s">
        <v>86</v>
      </c>
      <c r="R5" s="32" t="s">
        <v>76</v>
      </c>
      <c r="S5" s="33" t="s">
        <v>77</v>
      </c>
      <c r="T5" s="34" t="s">
        <v>86</v>
      </c>
      <c r="U5" s="32" t="s">
        <v>76</v>
      </c>
      <c r="V5" s="33" t="s">
        <v>77</v>
      </c>
      <c r="W5" s="34" t="s">
        <v>86</v>
      </c>
      <c r="X5" s="32" t="s">
        <v>76</v>
      </c>
      <c r="Y5" s="33" t="s">
        <v>77</v>
      </c>
      <c r="Z5" s="34" t="s">
        <v>86</v>
      </c>
      <c r="AA5" s="32" t="s">
        <v>76</v>
      </c>
      <c r="AB5" s="33" t="s">
        <v>77</v>
      </c>
      <c r="AC5" s="34" t="s">
        <v>86</v>
      </c>
    </row>
    <row r="6" spans="2:29" x14ac:dyDescent="0.25">
      <c r="B6" t="s">
        <v>4</v>
      </c>
      <c r="C6">
        <f>C3*SIN(RADIANS(C4))</f>
        <v>64.506230918154046</v>
      </c>
      <c r="D6" t="s">
        <v>2</v>
      </c>
      <c r="E6" s="35" t="s">
        <v>78</v>
      </c>
      <c r="F6" s="61">
        <f>ABS('1-lin'!$O$14)</f>
        <v>303.63200000000001</v>
      </c>
      <c r="G6" s="25">
        <f>'1-lin'!$P$14</f>
        <v>303.86758422851602</v>
      </c>
      <c r="H6" s="65">
        <f>F6/G6</f>
        <v>0.99922471418228387</v>
      </c>
      <c r="I6" s="25">
        <f>ABS('2-lin'!$O$14)</f>
        <v>471.36799999999999</v>
      </c>
      <c r="J6" s="25">
        <f>'2-lin'!$P$14</f>
        <v>471.88192749023398</v>
      </c>
      <c r="K6" s="65">
        <f>I6/J6</f>
        <v>0.99891089812875988</v>
      </c>
      <c r="L6" s="25">
        <f>ABS('3-lin'!$O$14)</f>
        <v>596.27599999999995</v>
      </c>
      <c r="M6" s="25">
        <f>'3-lin'!$P$14</f>
        <v>597.04315185546898</v>
      </c>
      <c r="N6" s="65">
        <f>L6/M6</f>
        <v>0.9987150813922161</v>
      </c>
      <c r="O6" s="25">
        <f>ABS('4-lin'!$O$14)</f>
        <v>603.46799999999996</v>
      </c>
      <c r="P6" s="25">
        <f>'4-lin'!$P$14</f>
        <v>604.34783935546898</v>
      </c>
      <c r="Q6" s="65">
        <f>O6/P6</f>
        <v>0.99854415073874114</v>
      </c>
      <c r="R6" s="25">
        <f>ABS('5-lin'!$O$14)</f>
        <v>655.89499999999998</v>
      </c>
      <c r="S6" s="25">
        <f>'5-lin'!$P$14</f>
        <v>656.957275390625</v>
      </c>
      <c r="T6" s="65">
        <f>R6/S6</f>
        <v>0.99838303732918798</v>
      </c>
      <c r="U6" s="25">
        <f>ABS('6-lin'!$O$14)</f>
        <v>459.64400000000001</v>
      </c>
      <c r="V6" s="25">
        <f>'6-lin'!$P$14</f>
        <v>460.46075439453102</v>
      </c>
      <c r="W6" s="65">
        <f>U6/V6</f>
        <v>0.99822622365372926</v>
      </c>
      <c r="X6" s="25">
        <f>ABS('7-lin'!$O$14)</f>
        <v>295.85000000000002</v>
      </c>
      <c r="Y6" s="25">
        <f>'7-lin'!$P$14</f>
        <v>296.3876953125</v>
      </c>
      <c r="Z6" s="65">
        <f>X6/Y6</f>
        <v>0.99818583793793114</v>
      </c>
      <c r="AA6" s="25">
        <f>ABS('8-lin'!$O$14)</f>
        <v>243.286</v>
      </c>
      <c r="AB6" s="25">
        <f>'8-lin'!$P$14</f>
        <v>243.73715209960901</v>
      </c>
      <c r="AC6" s="65">
        <f>AA6/AB6</f>
        <v>0.99814902202752975</v>
      </c>
    </row>
    <row r="7" spans="2:29" x14ac:dyDescent="0.25">
      <c r="B7" t="s">
        <v>5</v>
      </c>
      <c r="C7">
        <f>-C3*COS(RADIANS(C4))</f>
        <v>-168.04447676949633</v>
      </c>
      <c r="D7" t="s">
        <v>2</v>
      </c>
      <c r="E7" s="40" t="s">
        <v>79</v>
      </c>
      <c r="F7" s="27">
        <f>'1-lin'!$O$15</f>
        <v>64.412700000000001</v>
      </c>
      <c r="G7" s="17">
        <f>'1-lin'!$P$15</f>
        <v>64.506231165979997</v>
      </c>
      <c r="H7" s="56">
        <f t="shared" ref="H7:H9" si="0">F7/G7</f>
        <v>0.99855004447958939</v>
      </c>
      <c r="I7" s="17">
        <f>'2-lin'!$O$15</f>
        <v>123.384</v>
      </c>
      <c r="J7" s="17">
        <f>'2-lin'!$P$15</f>
        <v>123.60680046239</v>
      </c>
      <c r="K7" s="56">
        <f t="shared" ref="K7:K9" si="1">I7/J7</f>
        <v>0.99819750643527261</v>
      </c>
      <c r="L7" s="17">
        <f>'3-lin'!$O$15</f>
        <v>175.06100000000001</v>
      </c>
      <c r="M7" s="17">
        <f>'3-lin'!$P$15</f>
        <v>175.42301904725099</v>
      </c>
      <c r="N7" s="56">
        <f t="shared" ref="N7:N9" si="2">L7/M7</f>
        <v>0.99793630819252133</v>
      </c>
      <c r="O7" s="17">
        <f>'4-lin'!$O$15</f>
        <v>193.09</v>
      </c>
      <c r="P7" s="17">
        <f>'4-lin'!$P$15</f>
        <v>193.53751808143801</v>
      </c>
      <c r="Q7" s="56">
        <f t="shared" ref="Q7:Q9" si="3">O7/P7</f>
        <v>0.99768769339467456</v>
      </c>
      <c r="R7" s="17">
        <f>'5-lin'!$O$15</f>
        <v>224.38</v>
      </c>
      <c r="S7" s="17">
        <f>'5-lin'!$P$15</f>
        <v>224.95105495737201</v>
      </c>
      <c r="T7" s="56">
        <f t="shared" ref="T7:T9" si="4">R7/S7</f>
        <v>0.99746142574223429</v>
      </c>
      <c r="U7" s="17">
        <f>'6-lin'!$O$15</f>
        <v>166.54599999999999</v>
      </c>
      <c r="V7" s="17">
        <f>'6-lin'!$P$15</f>
        <v>167.00772063173901</v>
      </c>
      <c r="W7" s="56">
        <f t="shared" ref="W7:W9" si="5">U7/V7</f>
        <v>0.99723533361216798</v>
      </c>
      <c r="X7" s="17">
        <f>'7-lin'!$O$15</f>
        <v>108.637</v>
      </c>
      <c r="Y7" s="17">
        <f>'7-lin'!$P$15</f>
        <v>108.944678129327</v>
      </c>
      <c r="Z7" s="56">
        <f t="shared" ref="Z7:Z9" si="6">X7/Y7</f>
        <v>0.99717583148979738</v>
      </c>
      <c r="AA7" s="17">
        <f>'8-lin'!$O$15</f>
        <v>90.422700000000006</v>
      </c>
      <c r="AB7" s="17">
        <f>'8-lin'!$P$15</f>
        <v>90.683412964966607</v>
      </c>
      <c r="AC7" s="56">
        <f t="shared" ref="AC7:AC9" si="7">AA7/AB7</f>
        <v>0.99712502037095452</v>
      </c>
    </row>
    <row r="8" spans="2:29" x14ac:dyDescent="0.25">
      <c r="E8" s="40" t="s">
        <v>80</v>
      </c>
      <c r="F8" s="27">
        <f>'1-lin'!$O$16</f>
        <v>168.05500000000001</v>
      </c>
      <c r="G8" s="17">
        <f>'1-lin'!$P$16</f>
        <v>168.47938537597699</v>
      </c>
      <c r="H8" s="56">
        <f t="shared" si="0"/>
        <v>0.99748108425829118</v>
      </c>
      <c r="I8" s="17">
        <f>'2-lin'!$O$16</f>
        <v>380.45400000000001</v>
      </c>
      <c r="J8" s="17">
        <f>'2-lin'!$P$16</f>
        <v>380.85751342773398</v>
      </c>
      <c r="K8" s="56">
        <f t="shared" si="1"/>
        <v>0.99894051341116441</v>
      </c>
      <c r="L8" s="17">
        <f>'3-lin'!$O$16</f>
        <v>573.83900000000006</v>
      </c>
      <c r="M8" s="17">
        <f>'3-lin'!$P$16</f>
        <v>574.2177734375</v>
      </c>
      <c r="N8" s="56">
        <f t="shared" si="2"/>
        <v>0.99934036622511269</v>
      </c>
      <c r="O8" s="17">
        <f>'4-lin'!$O$16</f>
        <v>776.29899999999998</v>
      </c>
      <c r="P8" s="17">
        <f>'4-lin'!$P$16</f>
        <v>776.67150878906295</v>
      </c>
      <c r="Q8" s="56">
        <f t="shared" si="3"/>
        <v>0.99952037793990434</v>
      </c>
      <c r="R8" s="17">
        <f>'5-lin'!$O$16</f>
        <v>974.44899999999996</v>
      </c>
      <c r="S8" s="17">
        <f>'5-lin'!$P$16</f>
        <v>974.80499267578102</v>
      </c>
      <c r="T8" s="56">
        <f t="shared" si="4"/>
        <v>0.99963480626540091</v>
      </c>
      <c r="U8" s="17">
        <f>'6-lin'!$O$16</f>
        <v>1188.3599999999999</v>
      </c>
      <c r="V8" s="17">
        <f>'6-lin'!$P$16</f>
        <v>1188.75659179688</v>
      </c>
      <c r="W8" s="56">
        <f t="shared" si="5"/>
        <v>0.99966638099034166</v>
      </c>
      <c r="X8" s="17">
        <f>'7-lin'!$O$16</f>
        <v>1245.26</v>
      </c>
      <c r="Y8" s="17">
        <f>'7-lin'!$P$16</f>
        <v>1245.67822265625</v>
      </c>
      <c r="Z8" s="56">
        <f t="shared" si="6"/>
        <v>0.99966426108392725</v>
      </c>
      <c r="AA8" s="17">
        <f>'8-lin'!$O$16</f>
        <v>1296.8399999999999</v>
      </c>
      <c r="AB8" s="17">
        <f>'8-lin'!$P$16</f>
        <v>1297.26818847656</v>
      </c>
      <c r="AC8" s="56">
        <f t="shared" si="7"/>
        <v>0.99966993064320575</v>
      </c>
    </row>
    <row r="9" spans="2:29" x14ac:dyDescent="0.25">
      <c r="E9" s="40" t="s">
        <v>81</v>
      </c>
      <c r="F9" s="57">
        <f>'1-lin'!$O$17</f>
        <v>6.8241700000000002E-2</v>
      </c>
      <c r="G9" s="19">
        <f>'1-lin'!$P$17</f>
        <v>6.8159103393553702E-2</v>
      </c>
      <c r="H9" s="56">
        <f t="shared" si="0"/>
        <v>1.0012118206128591</v>
      </c>
      <c r="I9" s="19">
        <f>'2-lin'!$O$17</f>
        <v>5.6432999999999997E-2</v>
      </c>
      <c r="J9" s="19">
        <f>'2-lin'!$P$17</f>
        <v>5.6395530700682997E-2</v>
      </c>
      <c r="K9" s="56">
        <f t="shared" si="1"/>
        <v>1.0006644019278028</v>
      </c>
      <c r="L9" s="19">
        <f>'3-lin'!$O$17</f>
        <v>5.7079699999999997E-2</v>
      </c>
      <c r="M9" s="19">
        <f>'3-lin'!$P$17</f>
        <v>5.7063102722167601E-2</v>
      </c>
      <c r="N9" s="56">
        <f t="shared" si="2"/>
        <v>1.0002908583137025</v>
      </c>
      <c r="O9" s="19">
        <f>'4-lin'!$O$17</f>
        <v>5.1749000000000003E-2</v>
      </c>
      <c r="P9" s="19">
        <f>'4-lin'!$P$17</f>
        <v>5.1751136779784802E-2</v>
      </c>
      <c r="Q9" s="56">
        <f t="shared" si="3"/>
        <v>0.99995871047637286</v>
      </c>
      <c r="R9" s="19">
        <f>'5-lin'!$O$17</f>
        <v>5.3478400000000002E-2</v>
      </c>
      <c r="S9" s="19">
        <f>'5-lin'!$P$17</f>
        <v>5.3496360778808601E-2</v>
      </c>
      <c r="T9" s="56">
        <f t="shared" si="4"/>
        <v>0.99966426167038047</v>
      </c>
      <c r="U9" s="19">
        <f>'6-lin'!$O$17</f>
        <v>3.6705399999999999E-2</v>
      </c>
      <c r="V9" s="19">
        <f>'6-lin'!$P$17</f>
        <v>3.6745071411132799E-2</v>
      </c>
      <c r="W9" s="56">
        <f t="shared" si="5"/>
        <v>0.99892036102777093</v>
      </c>
      <c r="X9" s="19">
        <f>'7-lin'!$O$17</f>
        <v>2.3521899999999998E-2</v>
      </c>
      <c r="Y9" s="19">
        <f>'7-lin'!$P$17</f>
        <v>2.3550987243652299E-2</v>
      </c>
      <c r="Z9" s="56">
        <f t="shared" si="6"/>
        <v>0.99876492465681499</v>
      </c>
      <c r="AA9" s="19">
        <f>'8-lin'!$O$17</f>
        <v>1.9264400000000001E-2</v>
      </c>
      <c r="AB9" s="19">
        <f>'8-lin'!$P$17</f>
        <v>1.9288063049316399E-2</v>
      </c>
      <c r="AC9" s="56">
        <f t="shared" si="7"/>
        <v>0.99877317648454922</v>
      </c>
    </row>
    <row r="10" spans="2:29" x14ac:dyDescent="0.25">
      <c r="E10" s="40" t="s">
        <v>82</v>
      </c>
      <c r="F10" s="58">
        <f>'1-lin'!$O$18</f>
        <v>1.6952999999999999E-2</v>
      </c>
      <c r="G10" s="17"/>
      <c r="H10" s="59">
        <f>G8-F8</f>
        <v>0.424385375976982</v>
      </c>
      <c r="I10" s="63">
        <f>'2-lin'!$O$18</f>
        <v>2.0629100000000001E-2</v>
      </c>
      <c r="J10" s="64"/>
      <c r="K10" s="59">
        <f>J8-I8</f>
        <v>0.40351342773396937</v>
      </c>
      <c r="L10" s="63">
        <f>'3-lin'!$O$18</f>
        <v>2.5151099999999999E-2</v>
      </c>
      <c r="M10" s="17"/>
      <c r="N10" s="59">
        <f>M8-L8</f>
        <v>0.37877343749994452</v>
      </c>
      <c r="O10" s="63">
        <f>'4-lin'!$O$18</f>
        <v>2.4879100000000001E-2</v>
      </c>
      <c r="P10" s="17"/>
      <c r="Q10" s="59">
        <f>P8-O8</f>
        <v>0.37250878906297658</v>
      </c>
      <c r="R10" s="63">
        <f>'5-lin'!$O$18</f>
        <v>2.6517599999999999E-2</v>
      </c>
      <c r="S10" s="17"/>
      <c r="T10" s="59">
        <f>S8-R8</f>
        <v>0.35599267578106719</v>
      </c>
      <c r="U10" s="63">
        <f>'6-lin'!$O$18</f>
        <v>1.8249399999999999E-2</v>
      </c>
      <c r="V10" s="17"/>
      <c r="W10" s="59">
        <f>V8-U8</f>
        <v>0.39659179688010227</v>
      </c>
      <c r="X10" s="63">
        <f>'7-lin'!$O$18</f>
        <v>1.16948E-2</v>
      </c>
      <c r="Y10" s="17"/>
      <c r="Z10" s="59">
        <f>Y8-X8</f>
        <v>0.41822265625000909</v>
      </c>
      <c r="AA10" s="63">
        <f>'8-lin'!$O$18</f>
        <v>9.5780199999999996E-3</v>
      </c>
      <c r="AB10" s="17"/>
      <c r="AC10" s="59">
        <f>AB8-AA8</f>
        <v>0.42818847656008074</v>
      </c>
    </row>
    <row r="11" spans="2:29" x14ac:dyDescent="0.25">
      <c r="E11" s="40" t="s">
        <v>83</v>
      </c>
      <c r="F11" s="57">
        <f>'1-lin'!$O$19</f>
        <v>6.8241700000000002E-2</v>
      </c>
      <c r="G11" s="19">
        <f>'1-lin'!$P$19</f>
        <v>6.8159103393553702E-2</v>
      </c>
      <c r="H11" s="60">
        <f>F9/G11</f>
        <v>1.0012118206128591</v>
      </c>
      <c r="I11" s="63">
        <f>'2-lin'!$O$19</f>
        <v>5.6432999999999997E-2</v>
      </c>
      <c r="J11" s="19">
        <f>'2-lin'!$P$19</f>
        <v>5.6395530700682997E-2</v>
      </c>
      <c r="K11" s="60">
        <f>I9/J11</f>
        <v>1.0006644019278028</v>
      </c>
      <c r="L11" s="63">
        <f>'3-lin'!$O$19</f>
        <v>5.7079699999999997E-2</v>
      </c>
      <c r="M11" s="19">
        <f>'3-lin'!$P$19</f>
        <v>5.7063102722167601E-2</v>
      </c>
      <c r="N11" s="60">
        <f>L9/M11</f>
        <v>1.0002908583137025</v>
      </c>
      <c r="O11" s="63">
        <f>'4-lin'!$O$19</f>
        <v>5.1749000000000003E-2</v>
      </c>
      <c r="P11" s="19">
        <f>'4-lin'!$P$19</f>
        <v>5.1751136779784802E-2</v>
      </c>
      <c r="Q11" s="60">
        <f>O9/P11</f>
        <v>0.99995871047637286</v>
      </c>
      <c r="R11" s="63">
        <f>'5-lin'!$O$19</f>
        <v>5.3478400000000002E-2</v>
      </c>
      <c r="S11" s="19">
        <f>'5-lin'!$P$19</f>
        <v>5.3496360778808601E-2</v>
      </c>
      <c r="T11" s="60">
        <f>R9/S11</f>
        <v>0.99966426167038047</v>
      </c>
      <c r="U11" s="63">
        <f>'6-lin'!$O$19</f>
        <v>3.6705399999999999E-2</v>
      </c>
      <c r="V11" s="19">
        <f>'6-lin'!$P$19</f>
        <v>3.6745071411132799E-2</v>
      </c>
      <c r="W11" s="60">
        <f>U9/V11</f>
        <v>0.99892036102777093</v>
      </c>
      <c r="X11" s="63">
        <f>'7-lin'!$O$19</f>
        <v>2.3521899999999998E-2</v>
      </c>
      <c r="Y11" s="19">
        <f>'7-lin'!$P$19</f>
        <v>2.3550987243652299E-2</v>
      </c>
      <c r="Z11" s="60">
        <f>X9/Y11</f>
        <v>0.99876492465681499</v>
      </c>
      <c r="AA11" s="63">
        <f>'8-lin'!$O$19</f>
        <v>1.9264400000000001E-2</v>
      </c>
      <c r="AB11" s="19">
        <f>'8-lin'!$P$19</f>
        <v>1.9288063049316399E-2</v>
      </c>
      <c r="AC11" s="60">
        <f>AA9/AB11</f>
        <v>0.99877317648454922</v>
      </c>
    </row>
    <row r="12" spans="2:29" ht="15.75" thickBot="1" x14ac:dyDescent="0.3">
      <c r="E12" s="45" t="s">
        <v>84</v>
      </c>
      <c r="F12" s="29">
        <f>'1-lin'!$O$20</f>
        <v>-1.8686799999999999</v>
      </c>
      <c r="G12" s="30"/>
      <c r="H12" s="31"/>
      <c r="I12" s="30">
        <f>'2-lin'!$O$20</f>
        <v>-1.8802300000000001</v>
      </c>
      <c r="J12" s="30"/>
      <c r="K12" s="31"/>
      <c r="L12" s="30">
        <f>'3-lin'!$O$20</f>
        <v>-1.89812</v>
      </c>
      <c r="M12" s="30"/>
      <c r="N12" s="31"/>
      <c r="O12" s="30">
        <f>'4-lin'!$O$20</f>
        <v>-1.6352500000000001</v>
      </c>
      <c r="P12" s="30"/>
      <c r="Q12" s="31"/>
      <c r="R12" s="30">
        <f>'5-lin'!$O$20</f>
        <v>-1.5653600000000001</v>
      </c>
      <c r="S12" s="30"/>
      <c r="T12" s="31"/>
      <c r="U12" s="30">
        <f>'6-lin'!$O$20</f>
        <v>-0.98947099999999999</v>
      </c>
      <c r="V12" s="30"/>
      <c r="W12" s="31"/>
      <c r="X12" s="30">
        <f>'7-lin'!$O$20</f>
        <v>-0.622444</v>
      </c>
      <c r="Y12" s="30"/>
      <c r="Z12" s="31"/>
      <c r="AA12" s="30">
        <f>'8-lin'!$O$20</f>
        <v>-0.50042299999999995</v>
      </c>
      <c r="AB12" s="30"/>
      <c r="AC12" s="31"/>
    </row>
    <row r="14" spans="2:29" x14ac:dyDescent="0.25">
      <c r="F14" s="17"/>
      <c r="G14" s="17"/>
      <c r="H14" s="17"/>
      <c r="I14" s="17"/>
    </row>
    <row r="15" spans="2:29" x14ac:dyDescent="0.25">
      <c r="F15" s="17"/>
      <c r="G15" s="19"/>
      <c r="H15" s="19"/>
      <c r="I15" s="17"/>
    </row>
    <row r="16" spans="2:29" x14ac:dyDescent="0.25">
      <c r="F16" s="17"/>
      <c r="G16" s="17"/>
      <c r="H16" s="17"/>
      <c r="I16" s="17"/>
    </row>
    <row r="17" spans="6:9" x14ac:dyDescent="0.25">
      <c r="F17" s="17"/>
    </row>
    <row r="18" spans="6:9" x14ac:dyDescent="0.25">
      <c r="F18" s="14"/>
    </row>
    <row r="19" spans="6:9" x14ac:dyDescent="0.25">
      <c r="F19" s="15"/>
    </row>
    <row r="20" spans="6:9" x14ac:dyDescent="0.25">
      <c r="F20" s="15"/>
    </row>
    <row r="21" spans="6:9" x14ac:dyDescent="0.25">
      <c r="F21" s="15"/>
    </row>
    <row r="22" spans="6:9" x14ac:dyDescent="0.25">
      <c r="F22" s="15"/>
    </row>
    <row r="23" spans="6:9" x14ac:dyDescent="0.25">
      <c r="F23" s="15"/>
    </row>
    <row r="24" spans="6:9" x14ac:dyDescent="0.25">
      <c r="F24" s="15"/>
      <c r="G24" s="17"/>
      <c r="H24" s="17"/>
      <c r="I24" s="17"/>
    </row>
    <row r="25" spans="6:9" x14ac:dyDescent="0.25">
      <c r="F25" s="15"/>
      <c r="G25" s="17"/>
      <c r="H25" s="17"/>
      <c r="I25" s="17"/>
    </row>
    <row r="26" spans="6:9" x14ac:dyDescent="0.25">
      <c r="F26" s="15"/>
      <c r="G26" s="17"/>
      <c r="H26" s="17"/>
      <c r="I26" s="17"/>
    </row>
    <row r="27" spans="6:9" x14ac:dyDescent="0.25">
      <c r="F27" s="15"/>
      <c r="G27" s="17"/>
      <c r="H27" s="17"/>
      <c r="I27" s="17"/>
    </row>
    <row r="28" spans="6:9" x14ac:dyDescent="0.25">
      <c r="F28" s="15"/>
      <c r="G28" s="17"/>
      <c r="H28" s="17"/>
      <c r="I28" s="17"/>
    </row>
    <row r="29" spans="6:9" x14ac:dyDescent="0.25">
      <c r="F29" s="15"/>
      <c r="G29" s="17"/>
      <c r="H29" s="17"/>
      <c r="I29" s="17"/>
    </row>
    <row r="30" spans="6:9" x14ac:dyDescent="0.25">
      <c r="F30" s="15"/>
      <c r="G30" s="17"/>
      <c r="H30" s="17"/>
      <c r="I30" s="17"/>
    </row>
    <row r="31" spans="6:9" x14ac:dyDescent="0.25">
      <c r="F31" s="15"/>
      <c r="G31" s="17"/>
      <c r="H31" s="17"/>
      <c r="I31" s="17"/>
    </row>
    <row r="32" spans="6:9" x14ac:dyDescent="0.25">
      <c r="F32" s="15"/>
      <c r="G32" s="17"/>
      <c r="H32" s="17"/>
      <c r="I32" s="17"/>
    </row>
    <row r="33" spans="6:9" x14ac:dyDescent="0.25">
      <c r="F33" s="15"/>
      <c r="G33" s="17"/>
      <c r="H33" s="17"/>
      <c r="I33" s="17"/>
    </row>
    <row r="34" spans="6:9" x14ac:dyDescent="0.25">
      <c r="F34" s="15"/>
      <c r="G34" s="17"/>
      <c r="H34" s="17"/>
      <c r="I34" s="17"/>
    </row>
    <row r="35" spans="6:9" x14ac:dyDescent="0.25">
      <c r="F35" s="15"/>
      <c r="G35" s="17"/>
      <c r="H35" s="17"/>
      <c r="I35" s="17"/>
    </row>
    <row r="36" spans="6:9" x14ac:dyDescent="0.25">
      <c r="F36" s="15"/>
      <c r="G36" s="17"/>
      <c r="H36" s="17"/>
      <c r="I36" s="17"/>
    </row>
    <row r="37" spans="6:9" x14ac:dyDescent="0.25">
      <c r="F37" s="15"/>
      <c r="G37" s="17"/>
      <c r="H37" s="17"/>
      <c r="I37" s="17"/>
    </row>
    <row r="38" spans="6:9" x14ac:dyDescent="0.25">
      <c r="F38" s="15"/>
      <c r="G38" s="17"/>
      <c r="H38" s="17"/>
      <c r="I38" s="17"/>
    </row>
    <row r="39" spans="6:9" x14ac:dyDescent="0.25">
      <c r="F39" s="15"/>
      <c r="G39" s="17"/>
      <c r="H39" s="17"/>
      <c r="I39" s="17"/>
    </row>
    <row r="40" spans="6:9" x14ac:dyDescent="0.25">
      <c r="F40" s="15"/>
      <c r="G40" s="17"/>
      <c r="H40" s="17"/>
      <c r="I40" s="17"/>
    </row>
    <row r="41" spans="6:9" x14ac:dyDescent="0.25">
      <c r="F41" s="15"/>
      <c r="G41" s="17"/>
      <c r="H41" s="17"/>
      <c r="I41" s="17"/>
    </row>
    <row r="42" spans="6:9" x14ac:dyDescent="0.25">
      <c r="F42" s="15"/>
      <c r="G42" s="17"/>
      <c r="H42" s="17"/>
      <c r="I42" s="17"/>
    </row>
    <row r="43" spans="6:9" x14ac:dyDescent="0.25">
      <c r="F43" s="15"/>
      <c r="G43" s="17"/>
      <c r="H43" s="17"/>
      <c r="I43" s="17"/>
    </row>
    <row r="44" spans="6:9" x14ac:dyDescent="0.25">
      <c r="F44" s="15"/>
      <c r="G44" s="17"/>
      <c r="H44" s="17"/>
      <c r="I44" s="17"/>
    </row>
    <row r="45" spans="6:9" x14ac:dyDescent="0.25">
      <c r="F45" s="15"/>
      <c r="G45" s="17"/>
      <c r="H45" s="17"/>
      <c r="I45" s="17"/>
    </row>
    <row r="46" spans="6:9" x14ac:dyDescent="0.25">
      <c r="F46" s="15"/>
      <c r="G46" s="17"/>
      <c r="H46" s="17"/>
      <c r="I46" s="17"/>
    </row>
    <row r="47" spans="6:9" x14ac:dyDescent="0.25">
      <c r="F47" s="15"/>
      <c r="G47" s="17"/>
      <c r="H47" s="17"/>
      <c r="I47" s="17"/>
    </row>
    <row r="48" spans="6:9" x14ac:dyDescent="0.25">
      <c r="F48" s="15"/>
      <c r="G48" s="17"/>
      <c r="H48" s="17"/>
      <c r="I48" s="17"/>
    </row>
    <row r="49" spans="6:9" x14ac:dyDescent="0.25">
      <c r="F49" s="15"/>
      <c r="G49" s="17"/>
      <c r="H49" s="17"/>
      <c r="I49" s="17"/>
    </row>
    <row r="50" spans="6:9" x14ac:dyDescent="0.25">
      <c r="F50" s="15"/>
      <c r="G50" s="17"/>
      <c r="H50" s="17"/>
      <c r="I50" s="17"/>
    </row>
    <row r="51" spans="6:9" x14ac:dyDescent="0.25">
      <c r="F51" s="15"/>
      <c r="G51" s="17"/>
      <c r="H51" s="17"/>
      <c r="I51" s="17"/>
    </row>
    <row r="52" spans="6:9" x14ac:dyDescent="0.25">
      <c r="F52" s="15"/>
      <c r="G52" s="17"/>
      <c r="H52" s="17"/>
      <c r="I52" s="17"/>
    </row>
    <row r="53" spans="6:9" x14ac:dyDescent="0.25">
      <c r="F53" s="15"/>
      <c r="G53" s="17"/>
      <c r="H53" s="17"/>
      <c r="I53" s="17"/>
    </row>
    <row r="54" spans="6:9" x14ac:dyDescent="0.25">
      <c r="F54" s="15"/>
      <c r="G54" s="17"/>
      <c r="H54" s="17"/>
      <c r="I54" s="17"/>
    </row>
    <row r="55" spans="6:9" x14ac:dyDescent="0.25">
      <c r="F55" s="15"/>
      <c r="G55" s="17"/>
      <c r="H55" s="17"/>
      <c r="I55" s="17"/>
    </row>
    <row r="56" spans="6:9" x14ac:dyDescent="0.25">
      <c r="F56" s="15"/>
      <c r="G56" s="17"/>
      <c r="H56" s="17"/>
      <c r="I56" s="17"/>
    </row>
    <row r="57" spans="6:9" x14ac:dyDescent="0.25">
      <c r="F57" s="15"/>
      <c r="G57" s="17"/>
      <c r="H57" s="17"/>
      <c r="I57" s="17"/>
    </row>
    <row r="58" spans="6:9" x14ac:dyDescent="0.25">
      <c r="F58" s="15"/>
      <c r="G58" s="17"/>
      <c r="H58" s="17"/>
      <c r="I58" s="17"/>
    </row>
    <row r="59" spans="6:9" x14ac:dyDescent="0.25">
      <c r="F59" s="15"/>
      <c r="G59" s="17"/>
      <c r="H59" s="17"/>
      <c r="I59" s="17"/>
    </row>
    <row r="60" spans="6:9" x14ac:dyDescent="0.25">
      <c r="F60" s="15"/>
      <c r="G60" s="17"/>
      <c r="H60" s="17"/>
      <c r="I60" s="17"/>
    </row>
    <row r="61" spans="6:9" x14ac:dyDescent="0.25">
      <c r="F61" s="15"/>
      <c r="G61" s="17"/>
      <c r="H61" s="17"/>
      <c r="I61" s="17"/>
    </row>
    <row r="62" spans="6:9" x14ac:dyDescent="0.25">
      <c r="F62" s="15"/>
      <c r="G62" s="17"/>
      <c r="H62" s="17"/>
      <c r="I62" s="17"/>
    </row>
    <row r="63" spans="6:9" x14ac:dyDescent="0.25">
      <c r="F63" s="15"/>
      <c r="G63" s="17"/>
      <c r="H63" s="17"/>
      <c r="I63" s="17"/>
    </row>
    <row r="64" spans="6:9" x14ac:dyDescent="0.25">
      <c r="F64" s="15"/>
      <c r="G64" s="17"/>
      <c r="H64" s="17"/>
      <c r="I64" s="17"/>
    </row>
    <row r="65" spans="6:9" x14ac:dyDescent="0.25">
      <c r="F65" s="15"/>
      <c r="G65" s="17"/>
      <c r="H65" s="17"/>
      <c r="I65" s="17"/>
    </row>
    <row r="66" spans="6:9" x14ac:dyDescent="0.25">
      <c r="F66" s="15"/>
      <c r="G66" s="17"/>
      <c r="H66" s="17"/>
      <c r="I66" s="17"/>
    </row>
    <row r="67" spans="6:9" x14ac:dyDescent="0.25">
      <c r="F67" s="15"/>
      <c r="G67" s="17"/>
      <c r="H67" s="17"/>
      <c r="I67" s="17"/>
    </row>
    <row r="68" spans="6:9" x14ac:dyDescent="0.25">
      <c r="F68" s="15"/>
      <c r="G68" s="17"/>
      <c r="H68" s="17"/>
      <c r="I68" s="17"/>
    </row>
    <row r="69" spans="6:9" x14ac:dyDescent="0.25">
      <c r="F69" s="15"/>
      <c r="G69" s="17"/>
      <c r="H69" s="17"/>
      <c r="I69" s="17"/>
    </row>
    <row r="70" spans="6:9" x14ac:dyDescent="0.25">
      <c r="F70" s="15"/>
      <c r="G70" s="17"/>
      <c r="H70" s="17"/>
      <c r="I70" s="17"/>
    </row>
    <row r="71" spans="6:9" x14ac:dyDescent="0.25">
      <c r="F71" s="15"/>
      <c r="G71" s="17"/>
      <c r="H71" s="17"/>
      <c r="I71" s="17"/>
    </row>
    <row r="72" spans="6:9" x14ac:dyDescent="0.25">
      <c r="F72" s="15"/>
      <c r="G72" s="17"/>
      <c r="H72" s="17"/>
      <c r="I72" s="17"/>
    </row>
    <row r="73" spans="6:9" x14ac:dyDescent="0.25">
      <c r="F73" s="15"/>
      <c r="G73" s="17"/>
      <c r="H73" s="17"/>
      <c r="I73" s="17"/>
    </row>
    <row r="74" spans="6:9" x14ac:dyDescent="0.25">
      <c r="F74" s="15"/>
      <c r="G74" s="17"/>
      <c r="H74" s="17"/>
      <c r="I74" s="17"/>
    </row>
    <row r="75" spans="6:9" x14ac:dyDescent="0.25">
      <c r="F75" s="15"/>
      <c r="G75" s="17"/>
      <c r="H75" s="17"/>
      <c r="I75" s="17"/>
    </row>
    <row r="76" spans="6:9" x14ac:dyDescent="0.25">
      <c r="F76" s="15"/>
      <c r="G76" s="17"/>
      <c r="H76" s="17"/>
      <c r="I76" s="17"/>
    </row>
    <row r="77" spans="6:9" x14ac:dyDescent="0.25">
      <c r="F77" s="15"/>
      <c r="G77" s="17"/>
      <c r="H77" s="17"/>
      <c r="I77" s="17"/>
    </row>
    <row r="78" spans="6:9" x14ac:dyDescent="0.25">
      <c r="F78" s="15"/>
      <c r="G78" s="17"/>
      <c r="H78" s="17"/>
      <c r="I78" s="17"/>
    </row>
    <row r="79" spans="6:9" x14ac:dyDescent="0.25">
      <c r="F79" s="15"/>
      <c r="G79" s="17"/>
      <c r="H79" s="17"/>
      <c r="I79" s="17"/>
    </row>
    <row r="80" spans="6:9" x14ac:dyDescent="0.25">
      <c r="F80" s="15"/>
      <c r="G80" s="17"/>
      <c r="H80" s="17"/>
      <c r="I80" s="17"/>
    </row>
    <row r="81" spans="6:9" x14ac:dyDescent="0.25">
      <c r="F81" s="15"/>
      <c r="G81" s="17"/>
      <c r="H81" s="17"/>
      <c r="I81" s="17"/>
    </row>
    <row r="82" spans="6:9" x14ac:dyDescent="0.25">
      <c r="F82" s="15"/>
      <c r="G82" s="17"/>
      <c r="H82" s="17"/>
      <c r="I82" s="17"/>
    </row>
    <row r="83" spans="6:9" x14ac:dyDescent="0.25">
      <c r="F83" s="15"/>
      <c r="G83" s="17"/>
      <c r="H83" s="17"/>
      <c r="I83" s="17"/>
    </row>
    <row r="84" spans="6:9" x14ac:dyDescent="0.25">
      <c r="F84" s="15"/>
      <c r="G84" s="17"/>
      <c r="H84" s="17"/>
      <c r="I84" s="17"/>
    </row>
    <row r="85" spans="6:9" x14ac:dyDescent="0.25">
      <c r="F85" s="15"/>
      <c r="G85" s="17"/>
      <c r="H85" s="17"/>
      <c r="I85" s="17"/>
    </row>
    <row r="86" spans="6:9" x14ac:dyDescent="0.25">
      <c r="F86" s="15"/>
      <c r="G86" s="17"/>
      <c r="H86" s="17"/>
      <c r="I86" s="17"/>
    </row>
    <row r="87" spans="6:9" x14ac:dyDescent="0.25">
      <c r="F87" s="15"/>
      <c r="G87" s="17"/>
      <c r="H87" s="17"/>
      <c r="I87" s="17"/>
    </row>
    <row r="88" spans="6:9" x14ac:dyDescent="0.25">
      <c r="F88" s="15"/>
      <c r="G88" s="17"/>
      <c r="H88" s="17"/>
      <c r="I88" s="17"/>
    </row>
    <row r="89" spans="6:9" x14ac:dyDescent="0.25">
      <c r="F89" s="15"/>
      <c r="G89" s="17"/>
      <c r="H89" s="17"/>
      <c r="I89" s="17"/>
    </row>
    <row r="90" spans="6:9" x14ac:dyDescent="0.25">
      <c r="F90" s="15"/>
      <c r="G90" s="17"/>
      <c r="H90" s="17"/>
      <c r="I90" s="17"/>
    </row>
    <row r="91" spans="6:9" x14ac:dyDescent="0.25">
      <c r="F91" s="15"/>
      <c r="G91" s="17"/>
      <c r="H91" s="17"/>
      <c r="I91" s="17"/>
    </row>
    <row r="92" spans="6:9" x14ac:dyDescent="0.25">
      <c r="F92" s="15"/>
      <c r="G92" s="17"/>
      <c r="H92" s="17"/>
      <c r="I92" s="17"/>
    </row>
    <row r="93" spans="6:9" x14ac:dyDescent="0.25">
      <c r="F93" s="15"/>
      <c r="G93" s="17"/>
      <c r="H93" s="17"/>
      <c r="I93" s="17"/>
    </row>
    <row r="94" spans="6:9" x14ac:dyDescent="0.25">
      <c r="F94" s="15"/>
      <c r="G94" s="17"/>
      <c r="H94" s="17"/>
      <c r="I94" s="17"/>
    </row>
    <row r="95" spans="6:9" x14ac:dyDescent="0.25">
      <c r="F95" s="15"/>
      <c r="G95" s="17"/>
      <c r="H95" s="17"/>
      <c r="I95" s="17"/>
    </row>
    <row r="96" spans="6:9" x14ac:dyDescent="0.25">
      <c r="F96" s="15"/>
      <c r="G96" s="17"/>
      <c r="H96" s="17"/>
      <c r="I96" s="17"/>
    </row>
    <row r="97" spans="6:9" x14ac:dyDescent="0.25">
      <c r="F97" s="15"/>
      <c r="G97" s="17"/>
      <c r="H97" s="17"/>
      <c r="I97" s="17"/>
    </row>
    <row r="98" spans="6:9" x14ac:dyDescent="0.25">
      <c r="F98" s="15"/>
      <c r="G98" s="17"/>
      <c r="H98" s="17"/>
      <c r="I98" s="17"/>
    </row>
    <row r="99" spans="6:9" x14ac:dyDescent="0.25">
      <c r="F99" s="15"/>
      <c r="G99" s="17"/>
      <c r="H99" s="17"/>
      <c r="I99" s="17"/>
    </row>
    <row r="100" spans="6:9" x14ac:dyDescent="0.25">
      <c r="F100" s="15"/>
      <c r="G100" s="17"/>
      <c r="H100" s="17"/>
      <c r="I100" s="17"/>
    </row>
    <row r="101" spans="6:9" x14ac:dyDescent="0.25">
      <c r="F101" s="16"/>
      <c r="G101" s="17"/>
      <c r="H101" s="17"/>
      <c r="I101" s="17"/>
    </row>
    <row r="102" spans="6:9" x14ac:dyDescent="0.25">
      <c r="F102" s="16"/>
      <c r="G102" s="17"/>
      <c r="H102" s="17"/>
      <c r="I102" s="17"/>
    </row>
    <row r="103" spans="6:9" x14ac:dyDescent="0.25">
      <c r="F103" s="16"/>
      <c r="G103" s="17"/>
      <c r="H103" s="17"/>
      <c r="I103" s="17"/>
    </row>
    <row r="104" spans="6:9" x14ac:dyDescent="0.25">
      <c r="F104" s="17"/>
      <c r="G104" s="17"/>
      <c r="H104" s="17"/>
      <c r="I104" s="17"/>
    </row>
    <row r="105" spans="6:9" x14ac:dyDescent="0.25">
      <c r="F105" s="17"/>
      <c r="G105" s="17"/>
      <c r="H105" s="17"/>
      <c r="I105" s="17"/>
    </row>
    <row r="106" spans="6:9" x14ac:dyDescent="0.25">
      <c r="F106" s="17"/>
      <c r="G106" s="17"/>
      <c r="H106" s="17"/>
      <c r="I106" s="17"/>
    </row>
    <row r="107" spans="6:9" x14ac:dyDescent="0.25">
      <c r="F107" s="17"/>
      <c r="G107" s="17"/>
      <c r="H107" s="17"/>
      <c r="I107" s="17"/>
    </row>
    <row r="108" spans="6:9" x14ac:dyDescent="0.25">
      <c r="F108" s="17"/>
      <c r="G108" s="17"/>
      <c r="H108" s="17"/>
      <c r="I108" s="17"/>
    </row>
    <row r="109" spans="6:9" x14ac:dyDescent="0.25">
      <c r="F109" s="17"/>
      <c r="G109" s="17"/>
      <c r="H109" s="17"/>
      <c r="I109" s="17"/>
    </row>
    <row r="110" spans="6:9" x14ac:dyDescent="0.25">
      <c r="F110" s="17"/>
      <c r="G110" s="17"/>
      <c r="H110" s="17"/>
      <c r="I110" s="17"/>
    </row>
    <row r="111" spans="6:9" x14ac:dyDescent="0.25">
      <c r="F111" s="17"/>
      <c r="G111" s="17"/>
      <c r="H111" s="17"/>
      <c r="I111" s="17"/>
    </row>
    <row r="112" spans="6:9" x14ac:dyDescent="0.25">
      <c r="F112" s="17"/>
      <c r="G112" s="17"/>
      <c r="H112" s="17"/>
      <c r="I112" s="17"/>
    </row>
    <row r="113" spans="6:9" x14ac:dyDescent="0.25">
      <c r="F113" s="17"/>
      <c r="G113" s="17"/>
      <c r="H113" s="17"/>
      <c r="I113" s="17"/>
    </row>
    <row r="114" spans="6:9" x14ac:dyDescent="0.25">
      <c r="F114" s="17"/>
      <c r="G114" s="17"/>
      <c r="H114" s="17"/>
      <c r="I114" s="17"/>
    </row>
    <row r="115" spans="6:9" x14ac:dyDescent="0.25">
      <c r="F115" s="17"/>
      <c r="G115" s="17"/>
      <c r="H115" s="17"/>
      <c r="I115" s="17"/>
    </row>
    <row r="116" spans="6:9" x14ac:dyDescent="0.25">
      <c r="F116" s="17"/>
      <c r="G116" s="17"/>
      <c r="H116" s="17"/>
      <c r="I116" s="17"/>
    </row>
    <row r="117" spans="6:9" x14ac:dyDescent="0.25">
      <c r="F117" s="17"/>
      <c r="G117" s="17"/>
      <c r="H117" s="17"/>
      <c r="I117" s="17"/>
    </row>
    <row r="118" spans="6:9" x14ac:dyDescent="0.25">
      <c r="F118" s="17"/>
      <c r="G118" s="17"/>
      <c r="H118" s="17"/>
      <c r="I118" s="17"/>
    </row>
    <row r="119" spans="6:9" x14ac:dyDescent="0.25">
      <c r="F119" s="17"/>
      <c r="G119" s="17"/>
      <c r="H119" s="17"/>
      <c r="I119" s="17"/>
    </row>
    <row r="120" spans="6:9" x14ac:dyDescent="0.25">
      <c r="F120" s="17"/>
      <c r="G120" s="17"/>
      <c r="H120" s="17"/>
      <c r="I120" s="17"/>
    </row>
    <row r="121" spans="6:9" x14ac:dyDescent="0.25">
      <c r="F121" s="17"/>
      <c r="G121" s="17"/>
      <c r="H121" s="17"/>
      <c r="I121" s="17"/>
    </row>
    <row r="122" spans="6:9" x14ac:dyDescent="0.25">
      <c r="F122" s="17"/>
      <c r="G122" s="17"/>
      <c r="H122" s="17"/>
      <c r="I122" s="17"/>
    </row>
    <row r="123" spans="6:9" x14ac:dyDescent="0.25">
      <c r="F123" s="17"/>
      <c r="G123" s="17"/>
      <c r="H123" s="17"/>
      <c r="I123" s="17"/>
    </row>
    <row r="124" spans="6:9" x14ac:dyDescent="0.25">
      <c r="F124" s="17"/>
      <c r="G124" s="17"/>
      <c r="H124" s="17"/>
      <c r="I124" s="17"/>
    </row>
    <row r="125" spans="6:9" x14ac:dyDescent="0.25">
      <c r="F125" s="17"/>
      <c r="G125" s="17"/>
      <c r="H125" s="17"/>
      <c r="I125" s="17"/>
    </row>
    <row r="126" spans="6:9" x14ac:dyDescent="0.25">
      <c r="F126" s="17"/>
      <c r="G126" s="17"/>
      <c r="H126" s="17"/>
      <c r="I126" s="17"/>
    </row>
    <row r="127" spans="6:9" x14ac:dyDescent="0.25">
      <c r="F127" s="17"/>
      <c r="G127" s="17"/>
      <c r="H127" s="17"/>
      <c r="I127" s="17"/>
    </row>
    <row r="128" spans="6:9" x14ac:dyDescent="0.25">
      <c r="F128" s="17"/>
      <c r="G128" s="17"/>
      <c r="H128" s="17"/>
      <c r="I128" s="17"/>
    </row>
    <row r="129" spans="6:9" x14ac:dyDescent="0.25">
      <c r="F129" s="17"/>
      <c r="G129" s="17"/>
      <c r="H129" s="17"/>
      <c r="I129" s="17"/>
    </row>
    <row r="130" spans="6:9" x14ac:dyDescent="0.25">
      <c r="F130" s="17"/>
      <c r="G130" s="17"/>
      <c r="H130" s="17"/>
      <c r="I130" s="17"/>
    </row>
    <row r="131" spans="6:9" x14ac:dyDescent="0.25">
      <c r="F131" s="17"/>
      <c r="G131" s="17"/>
      <c r="H131" s="17"/>
      <c r="I131" s="17"/>
    </row>
    <row r="132" spans="6:9" x14ac:dyDescent="0.25">
      <c r="F132" s="17"/>
      <c r="G132" s="17"/>
      <c r="H132" s="17"/>
      <c r="I132" s="17"/>
    </row>
    <row r="133" spans="6:9" x14ac:dyDescent="0.25">
      <c r="F133" s="17"/>
      <c r="G133" s="17"/>
      <c r="H133" s="17"/>
      <c r="I133" s="17"/>
    </row>
    <row r="134" spans="6:9" x14ac:dyDescent="0.25">
      <c r="F134" s="17"/>
      <c r="G134" s="17"/>
      <c r="H134" s="17"/>
      <c r="I134" s="17"/>
    </row>
    <row r="135" spans="6:9" x14ac:dyDescent="0.25">
      <c r="F135" s="17"/>
      <c r="G135" s="17"/>
      <c r="H135" s="17"/>
      <c r="I135" s="17"/>
    </row>
    <row r="136" spans="6:9" x14ac:dyDescent="0.25">
      <c r="F136" s="17"/>
      <c r="G136" s="17"/>
      <c r="H136" s="17"/>
      <c r="I136" s="17"/>
    </row>
    <row r="137" spans="6:9" x14ac:dyDescent="0.25">
      <c r="F137" s="17"/>
      <c r="G137" s="17"/>
      <c r="H137" s="17"/>
      <c r="I137" s="17"/>
    </row>
    <row r="138" spans="6:9" x14ac:dyDescent="0.25">
      <c r="F138" s="17"/>
      <c r="G138" s="17"/>
      <c r="H138" s="17"/>
      <c r="I138" s="17"/>
    </row>
    <row r="139" spans="6:9" x14ac:dyDescent="0.25">
      <c r="F139" s="17"/>
      <c r="G139" s="17"/>
      <c r="H139" s="17"/>
      <c r="I139" s="17"/>
    </row>
    <row r="140" spans="6:9" x14ac:dyDescent="0.25">
      <c r="F140" s="17"/>
      <c r="G140" s="17"/>
      <c r="H140" s="17"/>
      <c r="I140" s="17"/>
    </row>
    <row r="141" spans="6:9" x14ac:dyDescent="0.25">
      <c r="F141" s="17"/>
      <c r="G141" s="17"/>
      <c r="H141" s="17"/>
      <c r="I141" s="17"/>
    </row>
    <row r="142" spans="6:9" x14ac:dyDescent="0.25">
      <c r="F142" s="17"/>
      <c r="G142" s="17"/>
      <c r="H142" s="17"/>
      <c r="I142" s="17"/>
    </row>
    <row r="143" spans="6:9" x14ac:dyDescent="0.25">
      <c r="F143" s="17"/>
      <c r="G143" s="17"/>
      <c r="H143" s="17"/>
      <c r="I143" s="17"/>
    </row>
    <row r="144" spans="6:9" x14ac:dyDescent="0.25">
      <c r="F144" s="17"/>
      <c r="G144" s="17"/>
      <c r="H144" s="17"/>
      <c r="I144" s="17"/>
    </row>
    <row r="145" spans="6:9" x14ac:dyDescent="0.25">
      <c r="F145" s="17"/>
      <c r="G145" s="17"/>
      <c r="H145" s="17"/>
      <c r="I145" s="17"/>
    </row>
    <row r="146" spans="6:9" x14ac:dyDescent="0.25">
      <c r="F146" s="17"/>
      <c r="G146" s="17"/>
      <c r="H146" s="17"/>
      <c r="I146" s="17"/>
    </row>
    <row r="147" spans="6:9" x14ac:dyDescent="0.25">
      <c r="F147" s="17"/>
      <c r="G147" s="17"/>
      <c r="H147" s="17"/>
      <c r="I147" s="17"/>
    </row>
    <row r="148" spans="6:9" x14ac:dyDescent="0.25">
      <c r="F148" s="17"/>
      <c r="G148" s="17"/>
      <c r="H148" s="17"/>
      <c r="I148" s="17"/>
    </row>
    <row r="149" spans="6:9" x14ac:dyDescent="0.25">
      <c r="F149" s="17"/>
      <c r="G149" s="17"/>
      <c r="H149" s="17"/>
      <c r="I149" s="17"/>
    </row>
    <row r="150" spans="6:9" x14ac:dyDescent="0.25">
      <c r="F150" s="17"/>
      <c r="G150" s="17"/>
      <c r="H150" s="17"/>
      <c r="I150" s="17"/>
    </row>
    <row r="151" spans="6:9" x14ac:dyDescent="0.25">
      <c r="F151" s="17"/>
      <c r="G151" s="17"/>
      <c r="H151" s="17"/>
      <c r="I151" s="17"/>
    </row>
    <row r="152" spans="6:9" x14ac:dyDescent="0.25">
      <c r="F152" s="17"/>
      <c r="G152" s="17"/>
      <c r="H152" s="17"/>
      <c r="I152" s="17"/>
    </row>
    <row r="153" spans="6:9" x14ac:dyDescent="0.25">
      <c r="F153" s="17"/>
      <c r="G153" s="17"/>
      <c r="H153" s="17"/>
      <c r="I153" s="17"/>
    </row>
    <row r="154" spans="6:9" x14ac:dyDescent="0.25">
      <c r="F154" s="17"/>
      <c r="G154" s="17"/>
      <c r="H154" s="17"/>
      <c r="I154" s="17"/>
    </row>
    <row r="155" spans="6:9" x14ac:dyDescent="0.25">
      <c r="F155" s="17"/>
      <c r="G155" s="17"/>
      <c r="H155" s="17"/>
      <c r="I155" s="17"/>
    </row>
    <row r="156" spans="6:9" x14ac:dyDescent="0.25">
      <c r="F156" s="17"/>
      <c r="G156" s="17"/>
      <c r="H156" s="17"/>
      <c r="I156" s="17"/>
    </row>
    <row r="157" spans="6:9" x14ac:dyDescent="0.25">
      <c r="F157" s="17"/>
      <c r="G157" s="17"/>
      <c r="H157" s="17"/>
      <c r="I157" s="17"/>
    </row>
    <row r="158" spans="6:9" x14ac:dyDescent="0.25">
      <c r="F158" s="17"/>
      <c r="G158" s="17"/>
      <c r="H158" s="17"/>
      <c r="I158" s="17"/>
    </row>
    <row r="159" spans="6:9" x14ac:dyDescent="0.25">
      <c r="F159" s="17"/>
      <c r="G159" s="17"/>
      <c r="H159" s="17"/>
      <c r="I159" s="17"/>
    </row>
    <row r="160" spans="6:9" x14ac:dyDescent="0.25">
      <c r="F160" s="17"/>
      <c r="G160" s="17"/>
      <c r="H160" s="17"/>
      <c r="I160" s="17"/>
    </row>
    <row r="161" spans="6:9" x14ac:dyDescent="0.25">
      <c r="F161" s="17"/>
      <c r="G161" s="17"/>
      <c r="H161" s="17"/>
      <c r="I161" s="17"/>
    </row>
    <row r="162" spans="6:9" x14ac:dyDescent="0.25">
      <c r="F162" s="17"/>
      <c r="G162" s="17"/>
      <c r="H162" s="17"/>
      <c r="I162" s="17"/>
    </row>
    <row r="163" spans="6:9" x14ac:dyDescent="0.25">
      <c r="F163" s="17"/>
      <c r="G163" s="17"/>
      <c r="H163" s="17"/>
      <c r="I163" s="17"/>
    </row>
    <row r="164" spans="6:9" x14ac:dyDescent="0.25">
      <c r="F164" s="17"/>
      <c r="G164" s="17"/>
      <c r="H164" s="17"/>
      <c r="I164" s="17"/>
    </row>
    <row r="165" spans="6:9" x14ac:dyDescent="0.25">
      <c r="F165" s="17"/>
      <c r="G165" s="17"/>
      <c r="H165" s="17"/>
      <c r="I165" s="17"/>
    </row>
    <row r="166" spans="6:9" x14ac:dyDescent="0.25">
      <c r="F166" s="17"/>
      <c r="G166" s="17"/>
      <c r="H166" s="17"/>
      <c r="I166" s="17"/>
    </row>
  </sheetData>
  <pageMargins left="0.7" right="0.7" top="0.75" bottom="0.75" header="0.3" footer="0.3"/>
  <pageSetup paperSize="11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63"/>
  <sheetViews>
    <sheetView showGridLines="0" tabSelected="1" topLeftCell="A216" workbookViewId="0">
      <selection activeCell="C14" sqref="C14"/>
    </sheetView>
  </sheetViews>
  <sheetFormatPr defaultRowHeight="15" x14ac:dyDescent="0.25"/>
  <cols>
    <col min="2" max="2" width="12.5" bestFit="1" customWidth="1"/>
    <col min="25" max="25" width="11.875" bestFit="1" customWidth="1"/>
  </cols>
  <sheetData>
    <row r="1" spans="1:29" ht="15.75" thickBot="1" x14ac:dyDescent="0.3"/>
    <row r="2" spans="1:29" x14ac:dyDescent="0.25">
      <c r="E2" s="35"/>
      <c r="F2" s="61"/>
      <c r="G2" s="25"/>
      <c r="H2" s="26"/>
      <c r="I2" s="25"/>
      <c r="J2" s="25"/>
      <c r="K2" s="26"/>
      <c r="L2" s="25"/>
      <c r="M2" s="25"/>
      <c r="N2" s="26"/>
      <c r="O2" s="25"/>
      <c r="P2" s="25"/>
      <c r="Q2" s="26"/>
      <c r="R2" s="25"/>
      <c r="S2" s="25"/>
      <c r="T2" s="26"/>
      <c r="U2" s="25"/>
      <c r="V2" s="25"/>
      <c r="W2" s="26"/>
      <c r="X2" s="25"/>
      <c r="Y2" s="25"/>
      <c r="Z2" s="26"/>
      <c r="AA2" s="25"/>
      <c r="AB2" s="25"/>
      <c r="AC2" s="26"/>
    </row>
    <row r="3" spans="1:29" x14ac:dyDescent="0.25">
      <c r="B3" t="s">
        <v>0</v>
      </c>
      <c r="C3">
        <v>180</v>
      </c>
      <c r="D3" t="s">
        <v>2</v>
      </c>
      <c r="E3" t="s">
        <v>115</v>
      </c>
      <c r="F3" s="27"/>
      <c r="G3" s="17"/>
      <c r="H3" s="28"/>
      <c r="I3" s="17"/>
      <c r="J3" s="17"/>
      <c r="K3" s="28"/>
      <c r="L3" s="17"/>
      <c r="M3" s="17"/>
      <c r="N3" s="28"/>
      <c r="O3" s="17"/>
      <c r="P3" s="17"/>
      <c r="Q3" s="28"/>
      <c r="R3" s="17"/>
      <c r="S3" s="17"/>
      <c r="T3" s="28"/>
      <c r="U3" s="17"/>
      <c r="V3" s="17"/>
      <c r="W3" s="28"/>
      <c r="X3" s="17"/>
      <c r="Y3" s="17"/>
      <c r="Z3" s="28"/>
      <c r="AA3" s="17"/>
      <c r="AB3" s="17"/>
      <c r="AC3" s="28"/>
    </row>
    <row r="4" spans="1:29" x14ac:dyDescent="0.25">
      <c r="B4" t="s">
        <v>1</v>
      </c>
      <c r="C4">
        <v>21</v>
      </c>
      <c r="D4" t="s">
        <v>3</v>
      </c>
      <c r="E4" s="3" t="s">
        <v>135</v>
      </c>
      <c r="F4" s="27"/>
      <c r="G4" s="17"/>
      <c r="H4" s="28"/>
      <c r="I4" s="17"/>
      <c r="J4" s="17"/>
      <c r="K4" s="28"/>
      <c r="L4" s="17"/>
      <c r="M4" s="17"/>
      <c r="N4" s="28"/>
      <c r="O4" s="17"/>
      <c r="P4" s="17"/>
      <c r="Q4" s="28"/>
      <c r="R4" s="17"/>
      <c r="S4" s="17"/>
      <c r="T4" s="28"/>
      <c r="U4" s="17"/>
      <c r="V4" s="17"/>
      <c r="W4" s="28"/>
      <c r="X4" s="17"/>
      <c r="Y4" s="17"/>
      <c r="Z4" s="28"/>
      <c r="AA4" s="17"/>
      <c r="AB4" s="17"/>
      <c r="AC4" s="28"/>
    </row>
    <row r="5" spans="1:29" ht="15.75" thickBot="1" x14ac:dyDescent="0.3">
      <c r="D5" s="3" t="s">
        <v>9</v>
      </c>
      <c r="E5" s="50"/>
      <c r="F5" s="69"/>
      <c r="G5" s="70"/>
      <c r="H5" s="71"/>
      <c r="I5" s="69"/>
      <c r="J5" s="70"/>
      <c r="K5" s="71"/>
      <c r="L5" s="69"/>
      <c r="M5" s="70"/>
      <c r="N5" s="71"/>
      <c r="O5" s="69"/>
      <c r="P5" s="70"/>
      <c r="Q5" s="71"/>
      <c r="R5" s="69"/>
      <c r="S5" s="70"/>
      <c r="T5" s="71"/>
      <c r="U5" s="69"/>
      <c r="V5" s="70"/>
      <c r="W5" s="71"/>
      <c r="X5" s="69"/>
      <c r="Y5" s="70"/>
      <c r="Z5" s="71"/>
      <c r="AA5" s="69"/>
      <c r="AB5" s="70"/>
      <c r="AC5" s="71"/>
    </row>
    <row r="6" spans="1:29" x14ac:dyDescent="0.25">
      <c r="A6" t="s">
        <v>4</v>
      </c>
      <c r="B6">
        <v>64.506230918154046</v>
      </c>
      <c r="C6" t="s">
        <v>2</v>
      </c>
      <c r="D6" s="3"/>
      <c r="E6" s="66"/>
      <c r="F6" s="61"/>
      <c r="G6" s="25"/>
      <c r="H6" s="67"/>
      <c r="I6" s="25"/>
      <c r="J6" s="25"/>
      <c r="K6" s="67"/>
      <c r="L6" s="25" t="e">
        <f>----  F</f>
        <v>#NAME?</v>
      </c>
      <c r="M6" s="25" t="s">
        <v>21</v>
      </c>
      <c r="N6" s="67" t="s">
        <v>22</v>
      </c>
      <c r="O6" s="25" t="s">
        <v>20</v>
      </c>
      <c r="P6" s="25"/>
      <c r="Q6" s="67"/>
      <c r="R6" s="25"/>
      <c r="S6" s="25"/>
      <c r="T6" s="67"/>
      <c r="U6" s="25"/>
      <c r="V6" s="25"/>
      <c r="W6" s="67"/>
      <c r="X6" s="25"/>
      <c r="Y6" s="25"/>
      <c r="Z6" s="67"/>
      <c r="AA6" s="25"/>
      <c r="AB6" s="25"/>
      <c r="AC6" s="67"/>
    </row>
    <row r="7" spans="1:29" x14ac:dyDescent="0.25">
      <c r="A7" t="s">
        <v>5</v>
      </c>
      <c r="B7">
        <v>-168.04447676949633</v>
      </c>
      <c r="C7" t="s">
        <v>2</v>
      </c>
      <c r="D7" s="3" t="s">
        <v>10</v>
      </c>
      <c r="E7" s="50"/>
      <c r="F7" s="27"/>
      <c r="G7" s="17"/>
      <c r="H7" s="62"/>
      <c r="I7" s="17"/>
      <c r="J7" s="17"/>
      <c r="K7" s="62"/>
      <c r="L7" s="17" t="s">
        <v>17</v>
      </c>
      <c r="M7" s="17" t="s">
        <v>18</v>
      </c>
      <c r="N7" s="62" t="s">
        <v>19</v>
      </c>
      <c r="O7" s="17" t="s">
        <v>20</v>
      </c>
      <c r="P7" s="17"/>
      <c r="Q7" s="62"/>
      <c r="R7" s="17"/>
      <c r="S7" s="17"/>
      <c r="T7" s="62"/>
      <c r="U7" s="17"/>
      <c r="V7" s="17"/>
      <c r="W7" s="62"/>
      <c r="X7" s="17"/>
      <c r="Y7" s="17"/>
      <c r="Z7" s="62"/>
      <c r="AA7" s="17"/>
      <c r="AB7" s="17"/>
      <c r="AC7" s="62"/>
    </row>
    <row r="8" spans="1:29" x14ac:dyDescent="0.25">
      <c r="D8" s="3" t="s">
        <v>11</v>
      </c>
      <c r="E8" s="50"/>
      <c r="F8" s="27"/>
      <c r="G8" s="17"/>
      <c r="H8" s="62"/>
      <c r="I8" s="17"/>
      <c r="J8" s="17"/>
      <c r="K8" s="62"/>
      <c r="L8" s="17"/>
      <c r="M8" s="17"/>
      <c r="N8" s="62"/>
      <c r="O8" s="17"/>
      <c r="P8" s="17"/>
      <c r="Q8" s="62"/>
      <c r="R8" s="17"/>
      <c r="S8" s="17"/>
      <c r="T8" s="62"/>
      <c r="U8" s="17"/>
      <c r="V8" s="17"/>
      <c r="W8" s="62"/>
      <c r="X8" s="17"/>
      <c r="Y8" s="17"/>
      <c r="Z8" s="62"/>
      <c r="AA8" s="17"/>
      <c r="AB8" s="17"/>
      <c r="AC8" s="62"/>
    </row>
    <row r="9" spans="1:29" x14ac:dyDescent="0.25">
      <c r="D9" s="3" t="s">
        <v>12</v>
      </c>
      <c r="E9" s="50"/>
      <c r="F9" s="27"/>
      <c r="G9" s="17"/>
      <c r="H9" s="62"/>
      <c r="I9" s="17"/>
      <c r="J9" s="17"/>
      <c r="K9" s="62"/>
      <c r="L9" s="17"/>
      <c r="M9" s="17"/>
      <c r="N9" s="62"/>
      <c r="O9" s="17"/>
      <c r="P9" s="17"/>
      <c r="Q9" s="62"/>
      <c r="R9" s="17"/>
      <c r="S9" s="17"/>
      <c r="T9" s="62"/>
      <c r="U9" s="17"/>
      <c r="V9" s="17"/>
      <c r="W9" s="62"/>
      <c r="X9" s="17"/>
      <c r="Y9" s="17"/>
      <c r="Z9" s="62"/>
      <c r="AA9" s="17"/>
      <c r="AB9" s="17"/>
      <c r="AC9" s="62"/>
    </row>
    <row r="10" spans="1:29" ht="15.75" thickBot="1" x14ac:dyDescent="0.3">
      <c r="D10" s="4"/>
      <c r="E10" s="51"/>
      <c r="F10" s="27"/>
      <c r="G10" s="17"/>
      <c r="H10" s="28"/>
      <c r="I10" s="17"/>
      <c r="J10" s="17"/>
      <c r="K10" s="28"/>
      <c r="L10" s="17"/>
      <c r="M10" s="17"/>
      <c r="N10" s="28"/>
      <c r="O10" s="17"/>
      <c r="P10" s="17"/>
      <c r="Q10" s="28"/>
      <c r="R10" s="17"/>
      <c r="S10" s="17"/>
      <c r="T10" s="28"/>
      <c r="U10" s="17"/>
      <c r="V10" s="17"/>
      <c r="W10" s="28"/>
      <c r="X10" s="17"/>
      <c r="Y10" s="17"/>
      <c r="Z10" s="28"/>
      <c r="AA10" s="17"/>
      <c r="AB10" s="17"/>
      <c r="AC10" s="28"/>
    </row>
    <row r="11" spans="1:29" ht="15.75" thickBot="1" x14ac:dyDescent="0.3">
      <c r="D11" s="6"/>
      <c r="E11" s="52" t="s">
        <v>14</v>
      </c>
      <c r="F11" s="27"/>
      <c r="G11" s="17"/>
      <c r="H11" s="28"/>
      <c r="I11" s="17"/>
      <c r="J11" s="17"/>
      <c r="K11" s="28"/>
      <c r="L11" s="17" t="s">
        <v>23</v>
      </c>
      <c r="M11" s="17" t="s">
        <v>24</v>
      </c>
      <c r="N11" s="28"/>
      <c r="O11" s="17"/>
      <c r="P11" s="17"/>
      <c r="Q11" s="28"/>
      <c r="R11" s="17"/>
      <c r="S11" s="17"/>
      <c r="T11" s="28"/>
      <c r="U11" s="17"/>
      <c r="V11" s="17"/>
      <c r="W11" s="28"/>
      <c r="X11" s="17"/>
      <c r="Y11" s="17"/>
      <c r="Z11" s="28"/>
      <c r="AA11" s="17"/>
      <c r="AB11" s="17"/>
      <c r="AC11" s="28"/>
    </row>
    <row r="12" spans="1:29" ht="15.75" thickBot="1" x14ac:dyDescent="0.3">
      <c r="D12" s="8"/>
      <c r="E12" s="53">
        <v>64.506231165979997</v>
      </c>
      <c r="F12" s="29"/>
      <c r="G12" s="30"/>
      <c r="H12" s="31"/>
      <c r="I12" s="30"/>
      <c r="J12" s="30"/>
      <c r="K12" s="31"/>
      <c r="L12" s="30" t="s">
        <v>17</v>
      </c>
      <c r="M12" s="30" t="s">
        <v>25</v>
      </c>
      <c r="N12" s="31"/>
      <c r="O12" s="30"/>
      <c r="P12" s="30"/>
      <c r="Q12" s="31"/>
      <c r="R12" s="30"/>
      <c r="S12" s="30"/>
      <c r="T12" s="31"/>
      <c r="U12" s="30"/>
      <c r="V12" s="30"/>
      <c r="W12" s="31"/>
      <c r="X12" s="30"/>
      <c r="Y12" s="30"/>
      <c r="Z12" s="31"/>
      <c r="AA12" s="30"/>
      <c r="AB12" s="30"/>
      <c r="AC12" s="31"/>
    </row>
    <row r="13" spans="1:29" x14ac:dyDescent="0.25">
      <c r="D13" s="9"/>
      <c r="E13" s="10">
        <v>62.892500877171898</v>
      </c>
      <c r="O13" s="20" t="s">
        <v>76</v>
      </c>
      <c r="P13" s="20" t="s">
        <v>77</v>
      </c>
    </row>
    <row r="14" spans="1:29" x14ac:dyDescent="0.25">
      <c r="D14" s="9">
        <v>0.161825</v>
      </c>
      <c r="E14" s="10">
        <v>64.435906520627697</v>
      </c>
      <c r="L14" t="s">
        <v>26</v>
      </c>
      <c r="M14" t="s">
        <v>27</v>
      </c>
      <c r="N14" t="s">
        <v>28</v>
      </c>
      <c r="O14" s="2">
        <v>-303.63200000000001</v>
      </c>
      <c r="P14">
        <f>E352</f>
        <v>303.86758422851602</v>
      </c>
    </row>
    <row r="15" spans="1:29" x14ac:dyDescent="0.25">
      <c r="D15" s="9">
        <v>0.26970833333333299</v>
      </c>
      <c r="E15" s="10">
        <v>64.8398352473898</v>
      </c>
      <c r="L15" t="s">
        <v>29</v>
      </c>
      <c r="M15" t="s">
        <v>30</v>
      </c>
      <c r="N15" t="s">
        <v>31</v>
      </c>
      <c r="O15" s="2">
        <v>64.412700000000001</v>
      </c>
      <c r="P15">
        <f>E12</f>
        <v>64.506231165979997</v>
      </c>
    </row>
    <row r="16" spans="1:29" x14ac:dyDescent="0.25">
      <c r="D16" s="9">
        <v>0.37759166666666699</v>
      </c>
      <c r="E16" s="10">
        <v>61.720930282187197</v>
      </c>
      <c r="L16" t="s">
        <v>32</v>
      </c>
      <c r="M16" t="s">
        <v>33</v>
      </c>
      <c r="N16" t="s">
        <v>34</v>
      </c>
      <c r="O16" s="2">
        <v>168.05500000000001</v>
      </c>
      <c r="P16">
        <f>E522</f>
        <v>168.47938537597699</v>
      </c>
    </row>
    <row r="17" spans="4:26" x14ac:dyDescent="0.25">
      <c r="D17" s="9">
        <v>0.48547499999999999</v>
      </c>
      <c r="E17" s="10">
        <v>63.477443825368297</v>
      </c>
      <c r="L17" t="s">
        <v>8</v>
      </c>
      <c r="M17" t="s">
        <v>35</v>
      </c>
      <c r="N17" t="s">
        <v>28</v>
      </c>
      <c r="O17" s="2">
        <v>6.8241700000000002E-2</v>
      </c>
      <c r="P17">
        <f>MAX(E182:E312)</f>
        <v>6.8159103393553702E-2</v>
      </c>
      <c r="Q17" s="21">
        <f>O17/P17</f>
        <v>1.0012118206128591</v>
      </c>
    </row>
    <row r="18" spans="4:26" x14ac:dyDescent="0.25">
      <c r="D18" s="9">
        <v>0.59335833333333299</v>
      </c>
      <c r="E18" s="10">
        <v>66.213983013843105</v>
      </c>
      <c r="L18" t="s">
        <v>8</v>
      </c>
      <c r="M18" t="s">
        <v>36</v>
      </c>
      <c r="N18" t="s">
        <v>37</v>
      </c>
      <c r="O18" s="2">
        <v>1.6952999999999999E-2</v>
      </c>
      <c r="Q18" s="21"/>
    </row>
    <row r="19" spans="4:26" x14ac:dyDescent="0.25">
      <c r="D19" s="9">
        <v>0.67230000000000001</v>
      </c>
      <c r="E19" s="10">
        <v>0.69178258614173105</v>
      </c>
      <c r="L19" t="s">
        <v>8</v>
      </c>
      <c r="M19" t="s">
        <v>38</v>
      </c>
      <c r="N19" t="s">
        <v>28</v>
      </c>
      <c r="O19" s="2">
        <v>6.8241700000000002E-2</v>
      </c>
      <c r="P19">
        <f>MAX(E182:E343)</f>
        <v>6.8159103393553702E-2</v>
      </c>
      <c r="Q19" s="21">
        <f>O19/P19</f>
        <v>1.0012118206128591</v>
      </c>
    </row>
    <row r="20" spans="4:26" x14ac:dyDescent="0.25">
      <c r="D20" s="9">
        <v>0.72230000000000005</v>
      </c>
      <c r="E20" s="10">
        <v>0.69645364474705196</v>
      </c>
      <c r="L20" t="s">
        <v>39</v>
      </c>
      <c r="M20" t="s">
        <v>40</v>
      </c>
      <c r="N20" t="s">
        <v>41</v>
      </c>
      <c r="O20" s="2">
        <v>-1.8686799999999999</v>
      </c>
    </row>
    <row r="21" spans="4:26" x14ac:dyDescent="0.25">
      <c r="D21" s="9">
        <v>0.77229999999999999</v>
      </c>
      <c r="E21" s="10">
        <v>0.70924224284411397</v>
      </c>
    </row>
    <row r="22" spans="4:26" x14ac:dyDescent="0.25">
      <c r="D22" s="9">
        <v>0.82230000000000003</v>
      </c>
      <c r="E22" s="10">
        <v>0.71876665396997697</v>
      </c>
    </row>
    <row r="23" spans="4:26" x14ac:dyDescent="0.25">
      <c r="D23" s="9">
        <v>0.87229999999999996</v>
      </c>
      <c r="E23" s="10">
        <v>0.73351050121147099</v>
      </c>
    </row>
    <row r="24" spans="4:26" x14ac:dyDescent="0.25">
      <c r="D24" s="9">
        <v>0.92230000000000001</v>
      </c>
      <c r="E24" s="10">
        <v>0.76225641154974899</v>
      </c>
      <c r="L24" t="s">
        <v>42</v>
      </c>
      <c r="M24" t="s">
        <v>43</v>
      </c>
      <c r="N24" t="s">
        <v>44</v>
      </c>
      <c r="O24" t="s">
        <v>45</v>
      </c>
    </row>
    <row r="25" spans="4:26" x14ac:dyDescent="0.25">
      <c r="D25" s="9">
        <v>0.97230000000000005</v>
      </c>
      <c r="E25" s="10">
        <v>0.77495378224571698</v>
      </c>
      <c r="L25" t="s">
        <v>17</v>
      </c>
      <c r="M25" t="s">
        <v>18</v>
      </c>
      <c r="N25" t="s">
        <v>19</v>
      </c>
      <c r="O25" t="s">
        <v>20</v>
      </c>
    </row>
    <row r="26" spans="4:26" x14ac:dyDescent="0.25">
      <c r="D26" s="9">
        <v>1.0223</v>
      </c>
      <c r="E26" s="10">
        <v>0.78097979072816104</v>
      </c>
    </row>
    <row r="27" spans="4:26" x14ac:dyDescent="0.25">
      <c r="D27" s="9">
        <v>1.0723</v>
      </c>
      <c r="E27" s="10">
        <v>0.80957210221430398</v>
      </c>
    </row>
    <row r="28" spans="4:26" x14ac:dyDescent="0.25">
      <c r="D28" s="9">
        <v>1.1223000000000001</v>
      </c>
      <c r="E28" s="10">
        <v>0.831564438963037</v>
      </c>
      <c r="L28" t="s">
        <v>46</v>
      </c>
      <c r="M28" t="s">
        <v>47</v>
      </c>
      <c r="N28" t="s">
        <v>48</v>
      </c>
      <c r="O28" t="s">
        <v>49</v>
      </c>
      <c r="P28" t="s">
        <v>50</v>
      </c>
      <c r="Q28" t="s">
        <v>51</v>
      </c>
      <c r="R28" t="s">
        <v>52</v>
      </c>
    </row>
    <row r="29" spans="4:26" x14ac:dyDescent="0.25">
      <c r="D29" s="9">
        <v>1.1722999999999999</v>
      </c>
      <c r="E29" s="10">
        <v>0.83764651581293603</v>
      </c>
      <c r="L29" t="s">
        <v>53</v>
      </c>
      <c r="M29" t="s">
        <v>54</v>
      </c>
      <c r="N29" t="s">
        <v>55</v>
      </c>
      <c r="O29" t="s">
        <v>56</v>
      </c>
      <c r="P29" t="s">
        <v>57</v>
      </c>
      <c r="Q29" t="s">
        <v>58</v>
      </c>
      <c r="R29" t="s">
        <v>59</v>
      </c>
      <c r="W29" t="s">
        <v>87</v>
      </c>
      <c r="X29" t="s">
        <v>58</v>
      </c>
      <c r="Y29" t="s">
        <v>88</v>
      </c>
    </row>
    <row r="30" spans="4:26" x14ac:dyDescent="0.25">
      <c r="D30" s="9">
        <v>1.2222999999999999</v>
      </c>
      <c r="E30" s="10">
        <v>0.85792678668131395</v>
      </c>
      <c r="W30" s="2">
        <f>MAX(W32:W176)</f>
        <v>6.9868200000000005E-2</v>
      </c>
      <c r="X30" s="2">
        <f t="shared" ref="X30:Y30" si="0">MAX(X32:X176)</f>
        <v>6.6617899999999994E-2</v>
      </c>
      <c r="Y30" s="2">
        <f t="shared" si="0"/>
        <v>6.8232149999999991E-2</v>
      </c>
      <c r="Z30" s="21">
        <f>X30/Y30</f>
        <v>0.97634179781818398</v>
      </c>
    </row>
    <row r="31" spans="4:26" x14ac:dyDescent="0.25">
      <c r="D31" s="9">
        <v>1.2723</v>
      </c>
      <c r="E31" s="10">
        <v>0.88366679874921095</v>
      </c>
    </row>
    <row r="32" spans="4:26" x14ac:dyDescent="0.25">
      <c r="D32" s="9">
        <v>1.3223</v>
      </c>
      <c r="E32" s="10">
        <v>0.88684304648802204</v>
      </c>
      <c r="L32">
        <v>1</v>
      </c>
      <c r="M32" s="1">
        <v>5.3941700000000002E-2</v>
      </c>
      <c r="N32">
        <v>168.05500000000001</v>
      </c>
      <c r="O32" s="1">
        <v>9.3125599999999992E-3</v>
      </c>
      <c r="P32" s="1">
        <v>-3.0363199999999999E-3</v>
      </c>
      <c r="Q32" s="1">
        <v>-2.9668300000000002E-3</v>
      </c>
      <c r="R32">
        <v>-303.94400000000002</v>
      </c>
      <c r="S32">
        <v>-296.988</v>
      </c>
      <c r="T32">
        <v>64.478800000000007</v>
      </c>
      <c r="U32">
        <v>64.478800000000007</v>
      </c>
      <c r="W32" s="1">
        <f>-P32</f>
        <v>3.0363199999999999E-3</v>
      </c>
      <c r="X32" s="1">
        <f>-Q32</f>
        <v>2.9668300000000002E-3</v>
      </c>
      <c r="Y32">
        <f t="shared" ref="Y32:Y63" si="1">-(P32+Q32)/2</f>
        <v>3.0015750000000002E-3</v>
      </c>
    </row>
    <row r="33" spans="4:25" x14ac:dyDescent="0.25">
      <c r="D33" s="9">
        <v>1.3723000000000001</v>
      </c>
      <c r="E33" s="10">
        <v>0.89840512380304405</v>
      </c>
      <c r="L33">
        <v>2</v>
      </c>
      <c r="M33" s="1">
        <v>0.161825</v>
      </c>
      <c r="N33">
        <v>168.07599999999999</v>
      </c>
      <c r="O33" s="1">
        <v>2.76514E-2</v>
      </c>
      <c r="P33" s="1">
        <v>-2.9668300000000002E-3</v>
      </c>
      <c r="Q33" s="1">
        <v>-2.8974000000000001E-3</v>
      </c>
      <c r="R33">
        <v>-296.988</v>
      </c>
      <c r="S33">
        <v>-290.03699999999998</v>
      </c>
      <c r="T33">
        <v>64.424700000000001</v>
      </c>
      <c r="U33">
        <v>64.424700000000001</v>
      </c>
      <c r="W33" s="1">
        <f t="shared" ref="W33:X96" si="2">-P33</f>
        <v>2.9668300000000002E-3</v>
      </c>
      <c r="X33" s="1">
        <f t="shared" si="2"/>
        <v>2.8974000000000001E-3</v>
      </c>
      <c r="Y33">
        <f t="shared" si="1"/>
        <v>2.9321149999999999E-3</v>
      </c>
    </row>
    <row r="34" spans="4:25" x14ac:dyDescent="0.25">
      <c r="D34" s="9">
        <v>1.4222999999999999</v>
      </c>
      <c r="E34" s="10">
        <v>0.93000860830257404</v>
      </c>
      <c r="L34">
        <v>3</v>
      </c>
      <c r="M34">
        <v>0.269708</v>
      </c>
      <c r="N34">
        <v>168.096</v>
      </c>
      <c r="O34" s="1">
        <v>4.5560999999999997E-2</v>
      </c>
      <c r="P34" s="1">
        <v>-2.8974000000000001E-3</v>
      </c>
      <c r="Q34" s="1">
        <v>-2.8280200000000001E-3</v>
      </c>
      <c r="R34">
        <v>-290.03699999999998</v>
      </c>
      <c r="S34">
        <v>-283.09300000000002</v>
      </c>
      <c r="T34">
        <v>64.371899999999997</v>
      </c>
      <c r="U34">
        <v>64.371899999999997</v>
      </c>
      <c r="W34" s="1">
        <f t="shared" si="2"/>
        <v>2.8974000000000001E-3</v>
      </c>
      <c r="X34" s="1">
        <f t="shared" si="2"/>
        <v>2.8280200000000001E-3</v>
      </c>
      <c r="Y34">
        <f t="shared" si="1"/>
        <v>2.8627100000000001E-3</v>
      </c>
    </row>
    <row r="35" spans="4:25" x14ac:dyDescent="0.25">
      <c r="D35" s="9">
        <v>1.4722999999999999</v>
      </c>
      <c r="E35" s="10">
        <v>0.95444417586612496</v>
      </c>
      <c r="L35">
        <v>4</v>
      </c>
      <c r="M35">
        <v>0.37759199999999998</v>
      </c>
      <c r="N35">
        <v>168.11500000000001</v>
      </c>
      <c r="O35" s="1">
        <v>6.3041799999999995E-2</v>
      </c>
      <c r="P35" s="1">
        <v>-2.8280200000000001E-3</v>
      </c>
      <c r="Q35" s="1">
        <v>-2.7587000000000002E-3</v>
      </c>
      <c r="R35">
        <v>-283.09199999999998</v>
      </c>
      <c r="S35">
        <v>-276.15300000000002</v>
      </c>
      <c r="T35">
        <v>64.320300000000003</v>
      </c>
      <c r="U35">
        <v>64.320300000000003</v>
      </c>
      <c r="W35" s="1">
        <f t="shared" si="2"/>
        <v>2.8280200000000001E-3</v>
      </c>
      <c r="X35" s="1">
        <f t="shared" si="2"/>
        <v>2.7587000000000002E-3</v>
      </c>
      <c r="Y35">
        <f t="shared" si="1"/>
        <v>2.7933599999999999E-3</v>
      </c>
    </row>
    <row r="36" spans="4:25" x14ac:dyDescent="0.25">
      <c r="D36" s="9">
        <v>1.5223</v>
      </c>
      <c r="E36" s="10">
        <v>0.96432849922031805</v>
      </c>
      <c r="L36">
        <v>5</v>
      </c>
      <c r="M36">
        <v>0.48547499999999999</v>
      </c>
      <c r="N36">
        <v>168.13399999999999</v>
      </c>
      <c r="O36" s="1">
        <v>8.0094100000000001E-2</v>
      </c>
      <c r="P36" s="1">
        <v>-2.7587000000000002E-3</v>
      </c>
      <c r="Q36" s="1">
        <v>-2.68944E-3</v>
      </c>
      <c r="R36">
        <v>-276.15300000000002</v>
      </c>
      <c r="S36">
        <v>-269.22000000000003</v>
      </c>
      <c r="T36">
        <v>64.27</v>
      </c>
      <c r="U36">
        <v>64.27</v>
      </c>
      <c r="W36" s="1">
        <f t="shared" si="2"/>
        <v>2.7587000000000002E-3</v>
      </c>
      <c r="X36" s="1">
        <f t="shared" si="2"/>
        <v>2.68944E-3</v>
      </c>
      <c r="Y36">
        <f t="shared" si="1"/>
        <v>2.7240700000000003E-3</v>
      </c>
    </row>
    <row r="37" spans="4:25" x14ac:dyDescent="0.25">
      <c r="D37" s="9">
        <v>1.5723</v>
      </c>
      <c r="E37" s="10">
        <v>0.97209775911952301</v>
      </c>
      <c r="L37">
        <v>6</v>
      </c>
      <c r="M37">
        <v>0.59335800000000005</v>
      </c>
      <c r="N37">
        <v>168.15299999999999</v>
      </c>
      <c r="O37" s="1">
        <v>9.6718299999999993E-2</v>
      </c>
      <c r="P37" s="1">
        <v>-2.68944E-3</v>
      </c>
      <c r="Q37" s="1">
        <v>-2.6202199999999999E-3</v>
      </c>
      <c r="R37">
        <v>-269.21899999999999</v>
      </c>
      <c r="S37">
        <v>-262.291</v>
      </c>
      <c r="T37">
        <v>64.221000000000004</v>
      </c>
      <c r="U37">
        <v>64.221000000000004</v>
      </c>
      <c r="W37" s="1">
        <f t="shared" si="2"/>
        <v>2.68944E-3</v>
      </c>
      <c r="X37" s="1">
        <f t="shared" si="2"/>
        <v>2.6202199999999999E-3</v>
      </c>
      <c r="Y37">
        <f t="shared" si="1"/>
        <v>2.65483E-3</v>
      </c>
    </row>
    <row r="38" spans="4:25" x14ac:dyDescent="0.25">
      <c r="D38" s="9">
        <v>1.6223000000000001</v>
      </c>
      <c r="E38" s="10">
        <v>0.99043488435444704</v>
      </c>
      <c r="L38">
        <v>7</v>
      </c>
      <c r="M38">
        <v>0.67230000000000001</v>
      </c>
      <c r="N38">
        <v>168.20599999999999</v>
      </c>
      <c r="O38" s="1">
        <v>0.144257</v>
      </c>
      <c r="P38" s="1">
        <v>-2.7597199999999999E-2</v>
      </c>
      <c r="Q38" s="1">
        <v>-2.7260099999999999E-2</v>
      </c>
      <c r="R38">
        <v>-262.291</v>
      </c>
      <c r="S38">
        <v>-259.08699999999999</v>
      </c>
      <c r="T38">
        <v>64.081999999999994</v>
      </c>
      <c r="U38">
        <v>64.081999999999994</v>
      </c>
      <c r="W38" s="1">
        <f t="shared" si="2"/>
        <v>2.7597199999999999E-2</v>
      </c>
      <c r="X38" s="1">
        <f t="shared" si="2"/>
        <v>2.7260099999999999E-2</v>
      </c>
      <c r="Y38">
        <f t="shared" si="1"/>
        <v>2.7428649999999999E-2</v>
      </c>
    </row>
    <row r="39" spans="4:25" x14ac:dyDescent="0.25">
      <c r="D39" s="9">
        <v>1.6722999999999999</v>
      </c>
      <c r="E39" s="10">
        <v>1.0126961111397801</v>
      </c>
      <c r="L39">
        <v>8</v>
      </c>
      <c r="M39">
        <v>0.72230000000000005</v>
      </c>
      <c r="N39">
        <v>168.29499999999999</v>
      </c>
      <c r="O39" s="1">
        <v>0.22323799999999999</v>
      </c>
      <c r="P39" s="1">
        <v>-2.7881300000000001E-2</v>
      </c>
      <c r="Q39" s="1">
        <v>-2.7537699999999998E-2</v>
      </c>
      <c r="R39">
        <v>-259.08699999999999</v>
      </c>
      <c r="S39">
        <v>-255.89400000000001</v>
      </c>
      <c r="T39">
        <v>63.849600000000002</v>
      </c>
      <c r="U39">
        <v>63.849600000000002</v>
      </c>
      <c r="W39" s="1">
        <f t="shared" si="2"/>
        <v>2.7881300000000001E-2</v>
      </c>
      <c r="X39" s="1">
        <f t="shared" si="2"/>
        <v>2.7537699999999998E-2</v>
      </c>
      <c r="Y39">
        <f t="shared" si="1"/>
        <v>2.7709499999999998E-2</v>
      </c>
    </row>
    <row r="40" spans="4:25" x14ac:dyDescent="0.25">
      <c r="D40" s="9">
        <v>1.7222999999999999</v>
      </c>
      <c r="E40" s="10">
        <v>1.0324679830791501</v>
      </c>
      <c r="L40">
        <v>9</v>
      </c>
      <c r="M40">
        <v>0.77229999999999999</v>
      </c>
      <c r="N40">
        <v>168.38300000000001</v>
      </c>
      <c r="O40" s="1">
        <v>0.30302899999999999</v>
      </c>
      <c r="P40" s="1">
        <v>-2.8168800000000001E-2</v>
      </c>
      <c r="Q40" s="1">
        <v>-2.7818699999999998E-2</v>
      </c>
      <c r="R40">
        <v>-255.89400000000001</v>
      </c>
      <c r="S40">
        <v>-252.714</v>
      </c>
      <c r="T40">
        <v>63.614699999999999</v>
      </c>
      <c r="U40">
        <v>63.614699999999999</v>
      </c>
      <c r="W40" s="1">
        <f t="shared" si="2"/>
        <v>2.8168800000000001E-2</v>
      </c>
      <c r="X40" s="1">
        <f t="shared" si="2"/>
        <v>2.7818699999999998E-2</v>
      </c>
      <c r="Y40">
        <f t="shared" si="1"/>
        <v>2.7993749999999998E-2</v>
      </c>
    </row>
    <row r="41" spans="4:25" x14ac:dyDescent="0.25">
      <c r="D41" s="9">
        <v>1.7723</v>
      </c>
      <c r="E41" s="10">
        <v>1.0631235581083101</v>
      </c>
      <c r="L41">
        <v>10</v>
      </c>
      <c r="M41">
        <v>0.82230000000000003</v>
      </c>
      <c r="N41">
        <v>168.47300000000001</v>
      </c>
      <c r="O41">
        <v>0.38363799999999998</v>
      </c>
      <c r="P41" s="1">
        <v>-2.84598E-2</v>
      </c>
      <c r="Q41" s="1">
        <v>-2.81029E-2</v>
      </c>
      <c r="R41">
        <v>-252.71299999999999</v>
      </c>
      <c r="S41">
        <v>-249.54499999999999</v>
      </c>
      <c r="T41">
        <v>63.377299999999998</v>
      </c>
      <c r="U41">
        <v>63.377299999999998</v>
      </c>
      <c r="W41" s="1">
        <f t="shared" si="2"/>
        <v>2.84598E-2</v>
      </c>
      <c r="X41" s="1">
        <f t="shared" si="2"/>
        <v>2.81029E-2</v>
      </c>
      <c r="Y41">
        <f t="shared" si="1"/>
        <v>2.828135E-2</v>
      </c>
    </row>
    <row r="42" spans="4:25" x14ac:dyDescent="0.25">
      <c r="D42" s="9">
        <v>1.8223</v>
      </c>
      <c r="E42" s="10">
        <v>1.09868102284466</v>
      </c>
      <c r="L42">
        <v>11</v>
      </c>
      <c r="M42">
        <v>0.87229999999999996</v>
      </c>
      <c r="N42">
        <v>168.56299999999999</v>
      </c>
      <c r="O42">
        <v>0.46507700000000002</v>
      </c>
      <c r="P42" s="1">
        <v>-2.87543E-2</v>
      </c>
      <c r="Q42" s="1">
        <v>-2.8390599999999998E-2</v>
      </c>
      <c r="R42">
        <v>-249.54400000000001</v>
      </c>
      <c r="S42">
        <v>-246.38800000000001</v>
      </c>
      <c r="T42">
        <v>63.137300000000003</v>
      </c>
      <c r="U42">
        <v>63.137300000000003</v>
      </c>
      <c r="W42" s="1">
        <f t="shared" si="2"/>
        <v>2.87543E-2</v>
      </c>
      <c r="X42" s="1">
        <f t="shared" si="2"/>
        <v>2.8390599999999998E-2</v>
      </c>
      <c r="Y42">
        <f t="shared" si="1"/>
        <v>2.8572449999999999E-2</v>
      </c>
    </row>
    <row r="43" spans="4:25" x14ac:dyDescent="0.25">
      <c r="D43" s="9">
        <v>1.8723000000000001</v>
      </c>
      <c r="E43" s="10">
        <v>1.11379258929256</v>
      </c>
      <c r="L43">
        <v>12</v>
      </c>
      <c r="M43">
        <v>0.92230000000000001</v>
      </c>
      <c r="N43">
        <v>168.65299999999999</v>
      </c>
      <c r="O43">
        <v>0.54735500000000004</v>
      </c>
      <c r="P43" s="1">
        <v>-2.9052399999999999E-2</v>
      </c>
      <c r="Q43" s="1">
        <v>-2.8681600000000002E-2</v>
      </c>
      <c r="R43">
        <v>-246.387</v>
      </c>
      <c r="S43">
        <v>-243.24299999999999</v>
      </c>
      <c r="T43">
        <v>62.894799999999996</v>
      </c>
      <c r="U43">
        <v>62.894799999999996</v>
      </c>
      <c r="W43" s="1">
        <f t="shared" si="2"/>
        <v>2.9052399999999999E-2</v>
      </c>
      <c r="X43" s="1">
        <f t="shared" si="2"/>
        <v>2.8681600000000002E-2</v>
      </c>
      <c r="Y43">
        <f t="shared" si="1"/>
        <v>2.8867E-2</v>
      </c>
    </row>
    <row r="44" spans="4:25" x14ac:dyDescent="0.25">
      <c r="D44" s="9">
        <v>1.9222999999999999</v>
      </c>
      <c r="E44" s="10">
        <v>1.1224292616828999</v>
      </c>
      <c r="L44">
        <v>13</v>
      </c>
      <c r="M44">
        <v>0.97230000000000005</v>
      </c>
      <c r="N44">
        <v>168.744</v>
      </c>
      <c r="O44">
        <v>0.63048099999999996</v>
      </c>
      <c r="P44" s="1">
        <v>-2.9354100000000001E-2</v>
      </c>
      <c r="Q44" s="1">
        <v>-2.8976100000000001E-2</v>
      </c>
      <c r="R44">
        <v>-243.24299999999999</v>
      </c>
      <c r="S44">
        <v>-240.11</v>
      </c>
      <c r="T44">
        <v>62.6496</v>
      </c>
      <c r="U44">
        <v>62.6496</v>
      </c>
      <c r="W44" s="1">
        <f t="shared" si="2"/>
        <v>2.9354100000000001E-2</v>
      </c>
      <c r="X44" s="1">
        <f t="shared" si="2"/>
        <v>2.8976100000000001E-2</v>
      </c>
      <c r="Y44">
        <f t="shared" si="1"/>
        <v>2.9165099999999999E-2</v>
      </c>
    </row>
    <row r="45" spans="4:25" x14ac:dyDescent="0.25">
      <c r="D45" s="9">
        <v>1.9722999999999999</v>
      </c>
      <c r="E45" s="10">
        <v>1.15830222639647</v>
      </c>
      <c r="L45">
        <v>14</v>
      </c>
      <c r="M45">
        <v>1.0223</v>
      </c>
      <c r="N45">
        <v>168.83600000000001</v>
      </c>
      <c r="O45">
        <v>0.71446699999999996</v>
      </c>
      <c r="P45" s="1">
        <v>-2.9659399999999999E-2</v>
      </c>
      <c r="Q45" s="1">
        <v>-2.9274000000000001E-2</v>
      </c>
      <c r="R45">
        <v>-240.11</v>
      </c>
      <c r="S45">
        <v>-236.99</v>
      </c>
      <c r="T45">
        <v>62.401899999999998</v>
      </c>
      <c r="U45">
        <v>62.401899999999998</v>
      </c>
      <c r="W45" s="1">
        <f t="shared" si="2"/>
        <v>2.9659399999999999E-2</v>
      </c>
      <c r="X45" s="1">
        <f t="shared" si="2"/>
        <v>2.9274000000000001E-2</v>
      </c>
      <c r="Y45">
        <f t="shared" si="1"/>
        <v>2.9466699999999998E-2</v>
      </c>
    </row>
    <row r="46" spans="4:25" x14ac:dyDescent="0.25">
      <c r="D46" s="9">
        <v>2.0223</v>
      </c>
      <c r="E46" s="10">
        <v>1.19658642644325</v>
      </c>
      <c r="L46">
        <v>15</v>
      </c>
      <c r="M46">
        <v>1.0723</v>
      </c>
      <c r="N46">
        <v>168.928</v>
      </c>
      <c r="O46">
        <v>0.79932199999999998</v>
      </c>
      <c r="P46" s="1">
        <v>-2.9968399999999999E-2</v>
      </c>
      <c r="Q46" s="1">
        <v>-2.9575400000000002E-2</v>
      </c>
      <c r="R46">
        <v>-236.99</v>
      </c>
      <c r="S46">
        <v>-233.88200000000001</v>
      </c>
      <c r="T46">
        <v>62.151400000000002</v>
      </c>
      <c r="U46">
        <v>62.151400000000002</v>
      </c>
      <c r="W46" s="1">
        <f t="shared" si="2"/>
        <v>2.9968399999999999E-2</v>
      </c>
      <c r="X46" s="1">
        <f t="shared" si="2"/>
        <v>2.9575400000000002E-2</v>
      </c>
      <c r="Y46">
        <f t="shared" si="1"/>
        <v>2.97719E-2</v>
      </c>
    </row>
    <row r="47" spans="4:25" x14ac:dyDescent="0.25">
      <c r="D47" s="9">
        <v>2.0722999999999998</v>
      </c>
      <c r="E47" s="10">
        <v>1.2126021747556099</v>
      </c>
      <c r="L47">
        <v>16</v>
      </c>
      <c r="M47">
        <v>1.1223000000000001</v>
      </c>
      <c r="N47">
        <v>169.02099999999999</v>
      </c>
      <c r="O47">
        <v>0.88505599999999995</v>
      </c>
      <c r="P47" s="1">
        <v>-3.0280999999999999E-2</v>
      </c>
      <c r="Q47" s="1">
        <v>-2.9880299999999999E-2</v>
      </c>
      <c r="R47">
        <v>-233.88200000000001</v>
      </c>
      <c r="S47">
        <v>-230.78700000000001</v>
      </c>
      <c r="T47">
        <v>61.898200000000003</v>
      </c>
      <c r="U47">
        <v>61.898200000000003</v>
      </c>
      <c r="W47" s="1">
        <f t="shared" si="2"/>
        <v>3.0280999999999999E-2</v>
      </c>
      <c r="X47" s="1">
        <f t="shared" si="2"/>
        <v>2.9880299999999999E-2</v>
      </c>
      <c r="Y47">
        <f t="shared" si="1"/>
        <v>3.008065E-2</v>
      </c>
    </row>
    <row r="48" spans="4:25" x14ac:dyDescent="0.25">
      <c r="D48" s="9">
        <v>2.1223000000000001</v>
      </c>
      <c r="E48" s="10">
        <v>1.2404956013942301</v>
      </c>
      <c r="L48">
        <v>17</v>
      </c>
      <c r="M48">
        <v>1.1722999999999999</v>
      </c>
      <c r="N48">
        <v>169.114</v>
      </c>
      <c r="O48">
        <v>0.97167999999999999</v>
      </c>
      <c r="P48" s="1">
        <v>-3.05975E-2</v>
      </c>
      <c r="Q48" s="1">
        <v>-3.0188900000000001E-2</v>
      </c>
      <c r="R48">
        <v>-230.78700000000001</v>
      </c>
      <c r="S48">
        <v>-227.70400000000001</v>
      </c>
      <c r="T48">
        <v>61.642299999999999</v>
      </c>
      <c r="U48">
        <v>61.642299999999999</v>
      </c>
      <c r="W48" s="1">
        <f t="shared" si="2"/>
        <v>3.05975E-2</v>
      </c>
      <c r="X48" s="1">
        <f t="shared" si="2"/>
        <v>3.0188900000000001E-2</v>
      </c>
      <c r="Y48">
        <f t="shared" si="1"/>
        <v>3.0393200000000002E-2</v>
      </c>
    </row>
    <row r="49" spans="4:25" x14ac:dyDescent="0.25">
      <c r="D49" s="9">
        <v>2.1722999999999999</v>
      </c>
      <c r="E49" s="10">
        <v>1.27539311813856</v>
      </c>
      <c r="L49">
        <v>18</v>
      </c>
      <c r="M49">
        <v>1.2222999999999999</v>
      </c>
      <c r="N49">
        <v>169.208</v>
      </c>
      <c r="O49">
        <v>1.05921</v>
      </c>
      <c r="P49" s="1">
        <v>-3.0917699999999999E-2</v>
      </c>
      <c r="Q49" s="1">
        <v>-3.0501E-2</v>
      </c>
      <c r="R49">
        <v>-227.70400000000001</v>
      </c>
      <c r="S49">
        <v>-224.63499999999999</v>
      </c>
      <c r="T49">
        <v>61.383600000000001</v>
      </c>
      <c r="U49">
        <v>61.383600000000001</v>
      </c>
      <c r="W49" s="1">
        <f t="shared" si="2"/>
        <v>3.0917699999999999E-2</v>
      </c>
      <c r="X49" s="1">
        <f t="shared" si="2"/>
        <v>3.0501E-2</v>
      </c>
      <c r="Y49">
        <f t="shared" si="1"/>
        <v>3.070935E-2</v>
      </c>
    </row>
    <row r="50" spans="4:25" x14ac:dyDescent="0.25">
      <c r="D50" s="9">
        <v>2.2223000000000002</v>
      </c>
      <c r="E50" s="10">
        <v>1.29294813655298</v>
      </c>
      <c r="L50">
        <v>19</v>
      </c>
      <c r="M50">
        <v>1.2723</v>
      </c>
      <c r="N50">
        <v>169.303</v>
      </c>
      <c r="O50">
        <v>1.14764</v>
      </c>
      <c r="P50" s="1">
        <v>-3.1241700000000001E-2</v>
      </c>
      <c r="Q50" s="1">
        <v>-3.0816699999999999E-2</v>
      </c>
      <c r="R50">
        <v>-224.63499999999999</v>
      </c>
      <c r="S50">
        <v>-221.57900000000001</v>
      </c>
      <c r="T50">
        <v>61.122</v>
      </c>
      <c r="U50">
        <v>61.122</v>
      </c>
      <c r="W50" s="1">
        <f t="shared" si="2"/>
        <v>3.1241700000000001E-2</v>
      </c>
      <c r="X50" s="1">
        <f t="shared" si="2"/>
        <v>3.0816699999999999E-2</v>
      </c>
      <c r="Y50">
        <f t="shared" si="1"/>
        <v>3.10292E-2</v>
      </c>
    </row>
    <row r="51" spans="4:25" x14ac:dyDescent="0.25">
      <c r="D51" s="9">
        <v>2.2723</v>
      </c>
      <c r="E51" s="10">
        <v>1.3080175663872</v>
      </c>
      <c r="L51">
        <v>20</v>
      </c>
      <c r="M51">
        <v>1.3223</v>
      </c>
      <c r="N51">
        <v>169.398</v>
      </c>
      <c r="O51">
        <v>1.2370000000000001</v>
      </c>
      <c r="P51" s="1">
        <v>-3.1569600000000003E-2</v>
      </c>
      <c r="Q51" s="1">
        <v>-3.11361E-2</v>
      </c>
      <c r="R51">
        <v>-221.578</v>
      </c>
      <c r="S51">
        <v>-218.536</v>
      </c>
      <c r="T51">
        <v>60.857599999999998</v>
      </c>
      <c r="U51">
        <v>60.857599999999998</v>
      </c>
      <c r="W51" s="1">
        <f t="shared" si="2"/>
        <v>3.1569600000000003E-2</v>
      </c>
      <c r="X51" s="1">
        <f t="shared" si="2"/>
        <v>3.11361E-2</v>
      </c>
      <c r="Y51">
        <f t="shared" si="1"/>
        <v>3.1352850000000002E-2</v>
      </c>
    </row>
    <row r="52" spans="4:25" x14ac:dyDescent="0.25">
      <c r="D52" s="9">
        <v>2.3222999999999998</v>
      </c>
      <c r="E52" s="10">
        <v>1.3355089201677299</v>
      </c>
      <c r="L52">
        <v>21</v>
      </c>
      <c r="M52">
        <v>1.3723000000000001</v>
      </c>
      <c r="N52">
        <v>169.494</v>
      </c>
      <c r="O52">
        <v>1.3272900000000001</v>
      </c>
      <c r="P52" s="1">
        <v>-3.1901400000000003E-2</v>
      </c>
      <c r="Q52" s="1">
        <v>-3.14592E-2</v>
      </c>
      <c r="R52">
        <v>-218.535</v>
      </c>
      <c r="S52">
        <v>-215.506</v>
      </c>
      <c r="T52">
        <v>60.590299999999999</v>
      </c>
      <c r="U52">
        <v>60.590299999999999</v>
      </c>
      <c r="W52" s="1">
        <f t="shared" si="2"/>
        <v>3.1901400000000003E-2</v>
      </c>
      <c r="X52" s="1">
        <f t="shared" si="2"/>
        <v>3.14592E-2</v>
      </c>
      <c r="Y52">
        <f t="shared" si="1"/>
        <v>3.1680300000000002E-2</v>
      </c>
    </row>
    <row r="53" spans="4:25" x14ac:dyDescent="0.25">
      <c r="D53" s="9">
        <v>2.3723000000000001</v>
      </c>
      <c r="E53" s="10">
        <v>1.3707914306218201</v>
      </c>
      <c r="L53">
        <v>22</v>
      </c>
      <c r="M53">
        <v>1.4222999999999999</v>
      </c>
      <c r="N53">
        <v>169.59</v>
      </c>
      <c r="O53">
        <v>1.41852</v>
      </c>
      <c r="P53" s="1">
        <v>-3.2237200000000001E-2</v>
      </c>
      <c r="Q53" s="1">
        <v>-3.1786000000000002E-2</v>
      </c>
      <c r="R53">
        <v>-215.505</v>
      </c>
      <c r="S53">
        <v>-212.489</v>
      </c>
      <c r="T53">
        <v>60.320099999999996</v>
      </c>
      <c r="U53">
        <v>60.320099999999996</v>
      </c>
      <c r="W53" s="1">
        <f t="shared" si="2"/>
        <v>3.2237200000000001E-2</v>
      </c>
      <c r="X53" s="1">
        <f t="shared" si="2"/>
        <v>3.1786000000000002E-2</v>
      </c>
      <c r="Y53">
        <f t="shared" si="1"/>
        <v>3.2011600000000001E-2</v>
      </c>
    </row>
    <row r="54" spans="4:25" x14ac:dyDescent="0.25">
      <c r="D54" s="9">
        <v>2.4222999999999999</v>
      </c>
      <c r="E54" s="10">
        <v>1.40923674401891</v>
      </c>
      <c r="L54">
        <v>23</v>
      </c>
      <c r="M54">
        <v>1.4722999999999999</v>
      </c>
      <c r="N54">
        <v>169.68700000000001</v>
      </c>
      <c r="O54">
        <v>1.51071</v>
      </c>
      <c r="P54" s="1">
        <v>-3.2576899999999999E-2</v>
      </c>
      <c r="Q54" s="1">
        <v>-3.2116600000000002E-2</v>
      </c>
      <c r="R54">
        <v>-212.489</v>
      </c>
      <c r="S54">
        <v>-209.48699999999999</v>
      </c>
      <c r="T54">
        <v>60.046999999999997</v>
      </c>
      <c r="U54">
        <v>60.046999999999997</v>
      </c>
      <c r="W54" s="1">
        <f t="shared" si="2"/>
        <v>3.2576899999999999E-2</v>
      </c>
      <c r="X54" s="1">
        <f t="shared" si="2"/>
        <v>3.2116600000000002E-2</v>
      </c>
      <c r="Y54">
        <f t="shared" si="1"/>
        <v>3.2346750000000001E-2</v>
      </c>
    </row>
    <row r="55" spans="4:25" x14ac:dyDescent="0.25">
      <c r="D55" s="9">
        <v>2.4723000000000002</v>
      </c>
      <c r="E55" s="10">
        <v>1.4461922786450601</v>
      </c>
      <c r="L55">
        <v>24</v>
      </c>
      <c r="M55">
        <v>1.5223</v>
      </c>
      <c r="N55">
        <v>169.78399999999999</v>
      </c>
      <c r="O55">
        <v>1.6038699999999999</v>
      </c>
      <c r="P55" s="1">
        <v>-3.2920600000000001E-2</v>
      </c>
      <c r="Q55" s="1">
        <v>-3.2450899999999998E-2</v>
      </c>
      <c r="R55">
        <v>-209.48599999999999</v>
      </c>
      <c r="S55">
        <v>-206.49799999999999</v>
      </c>
      <c r="T55">
        <v>59.770800000000001</v>
      </c>
      <c r="U55">
        <v>59.770800000000001</v>
      </c>
      <c r="W55" s="1">
        <f t="shared" si="2"/>
        <v>3.2920600000000001E-2</v>
      </c>
      <c r="X55" s="1">
        <f t="shared" si="2"/>
        <v>3.2450899999999998E-2</v>
      </c>
      <c r="Y55">
        <f t="shared" si="1"/>
        <v>3.268575E-2</v>
      </c>
    </row>
    <row r="56" spans="4:25" x14ac:dyDescent="0.25">
      <c r="D56" s="9">
        <v>2.5223</v>
      </c>
      <c r="E56" s="10">
        <v>1.4769527657050401</v>
      </c>
      <c r="L56">
        <v>25</v>
      </c>
      <c r="M56">
        <v>1.5723</v>
      </c>
      <c r="N56">
        <v>169.88200000000001</v>
      </c>
      <c r="O56">
        <v>1.698</v>
      </c>
      <c r="P56" s="1">
        <v>-3.3268300000000001E-2</v>
      </c>
      <c r="Q56" s="1">
        <v>-3.2789100000000002E-2</v>
      </c>
      <c r="R56">
        <v>-206.49799999999999</v>
      </c>
      <c r="S56">
        <v>-203.523</v>
      </c>
      <c r="T56">
        <v>59.491500000000002</v>
      </c>
      <c r="U56">
        <v>59.491500000000002</v>
      </c>
      <c r="W56" s="1">
        <f t="shared" si="2"/>
        <v>3.3268300000000001E-2</v>
      </c>
      <c r="X56" s="1">
        <f t="shared" si="2"/>
        <v>3.2789100000000002E-2</v>
      </c>
      <c r="Y56">
        <f t="shared" si="1"/>
        <v>3.3028700000000001E-2</v>
      </c>
    </row>
    <row r="57" spans="4:25" x14ac:dyDescent="0.25">
      <c r="D57" s="9">
        <v>2.5722999999999998</v>
      </c>
      <c r="E57" s="10">
        <v>1.49672986982917</v>
      </c>
      <c r="L57">
        <v>26</v>
      </c>
      <c r="M57">
        <v>1.6223000000000001</v>
      </c>
      <c r="N57">
        <v>169.98099999999999</v>
      </c>
      <c r="O57">
        <v>1.79312</v>
      </c>
      <c r="P57" s="1">
        <v>-3.36201E-2</v>
      </c>
      <c r="Q57" s="1">
        <v>-3.3131000000000001E-2</v>
      </c>
      <c r="R57">
        <v>-203.523</v>
      </c>
      <c r="S57">
        <v>-200.56200000000001</v>
      </c>
      <c r="T57">
        <v>59.209200000000003</v>
      </c>
      <c r="U57">
        <v>59.209200000000003</v>
      </c>
      <c r="W57" s="1">
        <f t="shared" si="2"/>
        <v>3.36201E-2</v>
      </c>
      <c r="X57" s="1">
        <f t="shared" si="2"/>
        <v>3.3131000000000001E-2</v>
      </c>
      <c r="Y57">
        <f t="shared" si="1"/>
        <v>3.3375550000000004E-2</v>
      </c>
    </row>
    <row r="58" spans="4:25" x14ac:dyDescent="0.25">
      <c r="D58" s="9">
        <v>2.6223000000000001</v>
      </c>
      <c r="E58" s="10">
        <v>1.5201853585779601</v>
      </c>
      <c r="L58">
        <v>27</v>
      </c>
      <c r="M58">
        <v>1.6722999999999999</v>
      </c>
      <c r="N58">
        <v>170.08</v>
      </c>
      <c r="O58">
        <v>1.88924</v>
      </c>
      <c r="P58" s="1">
        <v>-3.3975999999999999E-2</v>
      </c>
      <c r="Q58" s="1">
        <v>-3.3476899999999997E-2</v>
      </c>
      <c r="R58">
        <v>-200.56200000000001</v>
      </c>
      <c r="S58">
        <v>-197.61600000000001</v>
      </c>
      <c r="T58">
        <v>58.9238</v>
      </c>
      <c r="U58">
        <v>58.9238</v>
      </c>
      <c r="W58" s="1">
        <f t="shared" si="2"/>
        <v>3.3975999999999999E-2</v>
      </c>
      <c r="X58" s="1">
        <f t="shared" si="2"/>
        <v>3.3476899999999997E-2</v>
      </c>
      <c r="Y58">
        <f t="shared" si="1"/>
        <v>3.3726449999999998E-2</v>
      </c>
    </row>
    <row r="59" spans="4:25" x14ac:dyDescent="0.25">
      <c r="D59" s="9">
        <v>2.6722999999999999</v>
      </c>
      <c r="E59" s="10">
        <v>1.56183095149078</v>
      </c>
      <c r="L59">
        <v>28</v>
      </c>
      <c r="M59">
        <v>1.7222999999999999</v>
      </c>
      <c r="N59">
        <v>170.179</v>
      </c>
      <c r="O59">
        <v>1.98637</v>
      </c>
      <c r="P59" s="1">
        <v>-3.4335999999999998E-2</v>
      </c>
      <c r="Q59" s="1">
        <v>-3.3826599999999998E-2</v>
      </c>
      <c r="R59">
        <v>-197.61500000000001</v>
      </c>
      <c r="S59">
        <v>-194.68299999999999</v>
      </c>
      <c r="T59">
        <v>58.635300000000001</v>
      </c>
      <c r="U59">
        <v>58.635300000000001</v>
      </c>
      <c r="W59" s="1">
        <f t="shared" si="2"/>
        <v>3.4335999999999998E-2</v>
      </c>
      <c r="X59" s="1">
        <f t="shared" si="2"/>
        <v>3.3826599999999998E-2</v>
      </c>
      <c r="Y59">
        <f t="shared" si="1"/>
        <v>3.4081299999999995E-2</v>
      </c>
    </row>
    <row r="60" spans="4:25" x14ac:dyDescent="0.25">
      <c r="D60" s="9">
        <v>2.7223000000000002</v>
      </c>
      <c r="E60" s="10">
        <v>1.5968602905473499</v>
      </c>
      <c r="L60">
        <v>29</v>
      </c>
      <c r="M60">
        <v>1.7723</v>
      </c>
      <c r="N60">
        <v>170.28</v>
      </c>
      <c r="O60">
        <v>2.0845199999999999</v>
      </c>
      <c r="P60" s="1">
        <v>-3.47002E-2</v>
      </c>
      <c r="Q60" s="1">
        <v>-3.4180200000000001E-2</v>
      </c>
      <c r="R60">
        <v>-194.68299999999999</v>
      </c>
      <c r="S60">
        <v>-191.76599999999999</v>
      </c>
      <c r="T60">
        <v>58.343499999999999</v>
      </c>
      <c r="U60">
        <v>58.343499999999999</v>
      </c>
      <c r="W60" s="1">
        <f t="shared" si="2"/>
        <v>3.47002E-2</v>
      </c>
      <c r="X60" s="1">
        <f t="shared" si="2"/>
        <v>3.4180200000000001E-2</v>
      </c>
      <c r="Y60">
        <f t="shared" si="1"/>
        <v>3.4440200000000004E-2</v>
      </c>
    </row>
    <row r="61" spans="4:25" x14ac:dyDescent="0.25">
      <c r="D61" s="9">
        <v>2.7723</v>
      </c>
      <c r="E61" s="10">
        <v>1.6393721277837301</v>
      </c>
      <c r="L61">
        <v>30</v>
      </c>
      <c r="M61">
        <v>1.8223</v>
      </c>
      <c r="N61">
        <v>170.38</v>
      </c>
      <c r="O61">
        <v>2.1837</v>
      </c>
      <c r="P61" s="1">
        <v>-3.5068599999999998E-2</v>
      </c>
      <c r="Q61" s="1">
        <v>-3.45378E-2</v>
      </c>
      <c r="R61">
        <v>-191.76499999999999</v>
      </c>
      <c r="S61">
        <v>-188.863</v>
      </c>
      <c r="T61">
        <v>58.048499999999997</v>
      </c>
      <c r="U61">
        <v>58.048499999999997</v>
      </c>
      <c r="W61" s="1">
        <f t="shared" si="2"/>
        <v>3.5068599999999998E-2</v>
      </c>
      <c r="X61" s="1">
        <f t="shared" si="2"/>
        <v>3.45378E-2</v>
      </c>
      <c r="Y61">
        <f t="shared" si="1"/>
        <v>3.4803199999999999E-2</v>
      </c>
    </row>
    <row r="62" spans="4:25" x14ac:dyDescent="0.25">
      <c r="D62" s="9">
        <v>2.8222999999999998</v>
      </c>
      <c r="E62" s="10">
        <v>1.6836317753684</v>
      </c>
      <c r="L62">
        <v>31</v>
      </c>
      <c r="M62">
        <v>1.8723000000000001</v>
      </c>
      <c r="N62">
        <v>170.482</v>
      </c>
      <c r="O62">
        <v>2.2839399999999999</v>
      </c>
      <c r="P62" s="1">
        <v>-3.5441100000000003E-2</v>
      </c>
      <c r="Q62" s="1">
        <v>-3.4899300000000001E-2</v>
      </c>
      <c r="R62">
        <v>-188.863</v>
      </c>
      <c r="S62">
        <v>-185.97499999999999</v>
      </c>
      <c r="T62">
        <v>57.7502</v>
      </c>
      <c r="U62">
        <v>57.7502</v>
      </c>
      <c r="W62" s="1">
        <f t="shared" si="2"/>
        <v>3.5441100000000003E-2</v>
      </c>
      <c r="X62" s="1">
        <f t="shared" si="2"/>
        <v>3.4899300000000001E-2</v>
      </c>
      <c r="Y62">
        <f t="shared" si="1"/>
        <v>3.5170199999999999E-2</v>
      </c>
    </row>
    <row r="63" spans="4:25" x14ac:dyDescent="0.25">
      <c r="D63" s="9">
        <v>2.8723000000000001</v>
      </c>
      <c r="E63" s="10">
        <v>1.7235923096214001</v>
      </c>
      <c r="L63">
        <v>32</v>
      </c>
      <c r="M63">
        <v>1.9222999999999999</v>
      </c>
      <c r="N63">
        <v>170.583</v>
      </c>
      <c r="O63">
        <v>2.38523</v>
      </c>
      <c r="P63" s="1">
        <v>-3.5818000000000003E-2</v>
      </c>
      <c r="Q63" s="1">
        <v>-3.5264799999999999E-2</v>
      </c>
      <c r="R63">
        <v>-185.97499999999999</v>
      </c>
      <c r="S63">
        <v>-183.102</v>
      </c>
      <c r="T63">
        <v>57.448599999999999</v>
      </c>
      <c r="U63">
        <v>57.448599999999999</v>
      </c>
      <c r="W63" s="1">
        <f t="shared" si="2"/>
        <v>3.5818000000000003E-2</v>
      </c>
      <c r="X63" s="1">
        <f t="shared" si="2"/>
        <v>3.5264799999999999E-2</v>
      </c>
      <c r="Y63">
        <f t="shared" si="1"/>
        <v>3.5541400000000001E-2</v>
      </c>
    </row>
    <row r="64" spans="4:25" x14ac:dyDescent="0.25">
      <c r="D64" s="9">
        <v>2.9222999999999999</v>
      </c>
      <c r="E64" s="10">
        <v>1.75284741326946</v>
      </c>
      <c r="L64">
        <v>33</v>
      </c>
      <c r="M64">
        <v>1.9722999999999999</v>
      </c>
      <c r="N64">
        <v>170.68600000000001</v>
      </c>
      <c r="O64">
        <v>2.48759</v>
      </c>
      <c r="P64" s="1">
        <v>-3.6199099999999998E-2</v>
      </c>
      <c r="Q64" s="1">
        <v>-3.5634199999999998E-2</v>
      </c>
      <c r="R64">
        <v>-183.102</v>
      </c>
      <c r="S64">
        <v>-180.245</v>
      </c>
      <c r="T64">
        <v>57.143700000000003</v>
      </c>
      <c r="U64">
        <v>57.143700000000003</v>
      </c>
      <c r="W64" s="1">
        <f t="shared" si="2"/>
        <v>3.6199099999999998E-2</v>
      </c>
      <c r="X64" s="1">
        <f t="shared" si="2"/>
        <v>3.5634199999999998E-2</v>
      </c>
      <c r="Y64">
        <f t="shared" ref="Y64:Y95" si="3">-(P64+Q64)/2</f>
        <v>3.5916649999999994E-2</v>
      </c>
    </row>
    <row r="65" spans="4:25" x14ac:dyDescent="0.25">
      <c r="D65" s="9">
        <v>2.9723000000000002</v>
      </c>
      <c r="E65" s="10">
        <v>1.7841467467783301</v>
      </c>
      <c r="L65">
        <v>34</v>
      </c>
      <c r="M65">
        <v>2.0223</v>
      </c>
      <c r="N65">
        <v>170.78899999999999</v>
      </c>
      <c r="O65">
        <v>2.5910299999999999</v>
      </c>
      <c r="P65" s="1">
        <v>-3.6584499999999999E-2</v>
      </c>
      <c r="Q65" s="1">
        <v>-3.6007699999999997E-2</v>
      </c>
      <c r="R65">
        <v>-180.244</v>
      </c>
      <c r="S65">
        <v>-177.40299999999999</v>
      </c>
      <c r="T65">
        <v>56.835299999999997</v>
      </c>
      <c r="U65">
        <v>56.835299999999997</v>
      </c>
      <c r="W65" s="1">
        <f t="shared" si="2"/>
        <v>3.6584499999999999E-2</v>
      </c>
      <c r="X65" s="1">
        <f t="shared" si="2"/>
        <v>3.6007699999999997E-2</v>
      </c>
      <c r="Y65">
        <f t="shared" si="3"/>
        <v>3.6296099999999998E-2</v>
      </c>
    </row>
    <row r="66" spans="4:25" x14ac:dyDescent="0.25">
      <c r="D66" s="9">
        <v>3.0223</v>
      </c>
      <c r="E66" s="10">
        <v>1.8297771856335201</v>
      </c>
      <c r="L66">
        <v>35</v>
      </c>
      <c r="M66">
        <v>2.0722999999999998</v>
      </c>
      <c r="N66">
        <v>170.892</v>
      </c>
      <c r="O66">
        <v>2.69556</v>
      </c>
      <c r="P66" s="1">
        <v>-3.6974199999999999E-2</v>
      </c>
      <c r="Q66" s="1">
        <v>-3.6385099999999997E-2</v>
      </c>
      <c r="R66">
        <v>-177.40199999999999</v>
      </c>
      <c r="S66">
        <v>-174.57599999999999</v>
      </c>
      <c r="T66">
        <v>56.523600000000002</v>
      </c>
      <c r="U66">
        <v>56.523600000000002</v>
      </c>
      <c r="W66" s="1">
        <f t="shared" si="2"/>
        <v>3.6974199999999999E-2</v>
      </c>
      <c r="X66" s="1">
        <f t="shared" si="2"/>
        <v>3.6385099999999997E-2</v>
      </c>
      <c r="Y66">
        <f t="shared" si="3"/>
        <v>3.6679649999999994E-2</v>
      </c>
    </row>
    <row r="67" spans="4:25" x14ac:dyDescent="0.25">
      <c r="D67" s="9">
        <v>3.0722999999999998</v>
      </c>
      <c r="E67" s="10">
        <v>1.8623750048579799</v>
      </c>
      <c r="L67">
        <v>36</v>
      </c>
      <c r="M67">
        <v>2.1223000000000001</v>
      </c>
      <c r="N67">
        <v>170.99600000000001</v>
      </c>
      <c r="O67">
        <v>2.8012000000000001</v>
      </c>
      <c r="P67" s="1">
        <v>-3.7368199999999997E-2</v>
      </c>
      <c r="Q67" s="1">
        <v>-3.6766600000000003E-2</v>
      </c>
      <c r="R67">
        <v>-174.57599999999999</v>
      </c>
      <c r="S67">
        <v>-171.76499999999999</v>
      </c>
      <c r="T67">
        <v>56.208300000000001</v>
      </c>
      <c r="U67">
        <v>56.208300000000001</v>
      </c>
      <c r="W67" s="1">
        <f t="shared" si="2"/>
        <v>3.7368199999999997E-2</v>
      </c>
      <c r="X67" s="1">
        <f t="shared" si="2"/>
        <v>3.6766600000000003E-2</v>
      </c>
      <c r="Y67">
        <f t="shared" si="3"/>
        <v>3.70674E-2</v>
      </c>
    </row>
    <row r="68" spans="4:25" x14ac:dyDescent="0.25">
      <c r="D68" s="9">
        <v>3.1223000000000001</v>
      </c>
      <c r="E68" s="10">
        <v>1.91269392025499</v>
      </c>
      <c r="L68">
        <v>37</v>
      </c>
      <c r="M68">
        <v>2.1722999999999999</v>
      </c>
      <c r="N68">
        <v>171.1</v>
      </c>
      <c r="O68">
        <v>2.90795</v>
      </c>
      <c r="P68" s="1">
        <v>-3.7766500000000001E-2</v>
      </c>
      <c r="Q68" s="1">
        <v>-3.71521E-2</v>
      </c>
      <c r="R68">
        <v>-171.76499999999999</v>
      </c>
      <c r="S68">
        <v>-168.97</v>
      </c>
      <c r="T68">
        <v>55.889600000000002</v>
      </c>
      <c r="U68">
        <v>55.889600000000002</v>
      </c>
      <c r="W68" s="1">
        <f t="shared" si="2"/>
        <v>3.7766500000000001E-2</v>
      </c>
      <c r="X68" s="1">
        <f t="shared" si="2"/>
        <v>3.71521E-2</v>
      </c>
      <c r="Y68">
        <f t="shared" si="3"/>
        <v>3.7459300000000001E-2</v>
      </c>
    </row>
    <row r="69" spans="4:25" x14ac:dyDescent="0.25">
      <c r="D69" s="9">
        <v>3.1722999999999999</v>
      </c>
      <c r="E69" s="10">
        <v>1.97171345434037</v>
      </c>
      <c r="L69">
        <v>38</v>
      </c>
      <c r="M69">
        <v>2.2223000000000002</v>
      </c>
      <c r="N69">
        <v>171.20500000000001</v>
      </c>
      <c r="O69">
        <v>3.0158299999999998</v>
      </c>
      <c r="P69" s="1">
        <v>-3.8169300000000003E-2</v>
      </c>
      <c r="Q69" s="1">
        <v>-3.7541600000000001E-2</v>
      </c>
      <c r="R69">
        <v>-168.97</v>
      </c>
      <c r="S69">
        <v>-166.191</v>
      </c>
      <c r="T69">
        <v>55.5672</v>
      </c>
      <c r="U69">
        <v>55.5672</v>
      </c>
      <c r="W69" s="1">
        <f t="shared" si="2"/>
        <v>3.8169300000000003E-2</v>
      </c>
      <c r="X69" s="1">
        <f t="shared" si="2"/>
        <v>3.7541600000000001E-2</v>
      </c>
      <c r="Y69">
        <f t="shared" si="3"/>
        <v>3.7855449999999999E-2</v>
      </c>
    </row>
    <row r="70" spans="4:25" x14ac:dyDescent="0.25">
      <c r="D70" s="9">
        <v>3.2223000000000002</v>
      </c>
      <c r="E70" s="10">
        <v>2.01013712018033</v>
      </c>
      <c r="L70">
        <v>39</v>
      </c>
      <c r="M70">
        <v>2.2723</v>
      </c>
      <c r="N70">
        <v>171.31100000000001</v>
      </c>
      <c r="O70">
        <v>3.12486</v>
      </c>
      <c r="P70" s="1">
        <v>-3.8576300000000001E-2</v>
      </c>
      <c r="Q70" s="1">
        <v>-3.7935200000000002E-2</v>
      </c>
      <c r="R70">
        <v>-166.191</v>
      </c>
      <c r="S70">
        <v>-163.429</v>
      </c>
      <c r="T70">
        <v>55.241300000000003</v>
      </c>
      <c r="U70">
        <v>55.241300000000003</v>
      </c>
      <c r="W70" s="1">
        <f t="shared" si="2"/>
        <v>3.8576300000000001E-2</v>
      </c>
      <c r="X70" s="1">
        <f t="shared" si="2"/>
        <v>3.7935200000000002E-2</v>
      </c>
      <c r="Y70">
        <f t="shared" si="3"/>
        <v>3.8255750000000005E-2</v>
      </c>
    </row>
    <row r="71" spans="4:25" x14ac:dyDescent="0.25">
      <c r="D71" s="9">
        <v>3.2723</v>
      </c>
      <c r="E71" s="10">
        <v>2.05658325988313</v>
      </c>
      <c r="L71">
        <v>40</v>
      </c>
      <c r="M71">
        <v>2.3222999999999998</v>
      </c>
      <c r="N71">
        <v>171.417</v>
      </c>
      <c r="O71">
        <v>3.2350400000000001</v>
      </c>
      <c r="P71" s="1">
        <v>-3.8987800000000003E-2</v>
      </c>
      <c r="Q71" s="1">
        <v>-3.83328E-2</v>
      </c>
      <c r="R71">
        <v>-163.429</v>
      </c>
      <c r="S71">
        <v>-160.68299999999999</v>
      </c>
      <c r="T71">
        <v>54.911799999999999</v>
      </c>
      <c r="U71">
        <v>54.911799999999999</v>
      </c>
      <c r="W71" s="1">
        <f t="shared" si="2"/>
        <v>3.8987800000000003E-2</v>
      </c>
      <c r="X71" s="1">
        <f t="shared" si="2"/>
        <v>3.83328E-2</v>
      </c>
      <c r="Y71">
        <f t="shared" si="3"/>
        <v>3.8660300000000002E-2</v>
      </c>
    </row>
    <row r="72" spans="4:25" x14ac:dyDescent="0.25">
      <c r="D72" s="9">
        <v>3.3222999999999998</v>
      </c>
      <c r="E72" s="10">
        <v>2.09968142712827</v>
      </c>
      <c r="L72">
        <v>41</v>
      </c>
      <c r="M72">
        <v>2.3723000000000001</v>
      </c>
      <c r="N72">
        <v>171.523</v>
      </c>
      <c r="O72">
        <v>3.3463799999999999</v>
      </c>
      <c r="P72" s="1">
        <v>-3.94037E-2</v>
      </c>
      <c r="Q72" s="1">
        <v>-3.8734499999999998E-2</v>
      </c>
      <c r="R72">
        <v>-160.68299999999999</v>
      </c>
      <c r="S72">
        <v>-157.95400000000001</v>
      </c>
      <c r="T72">
        <v>54.578499999999998</v>
      </c>
      <c r="U72">
        <v>54.578499999999998</v>
      </c>
      <c r="W72" s="1">
        <f t="shared" si="2"/>
        <v>3.94037E-2</v>
      </c>
      <c r="X72" s="1">
        <f t="shared" si="2"/>
        <v>3.8734499999999998E-2</v>
      </c>
      <c r="Y72">
        <f t="shared" si="3"/>
        <v>3.9069099999999995E-2</v>
      </c>
    </row>
    <row r="73" spans="4:25" x14ac:dyDescent="0.25">
      <c r="D73" s="9">
        <v>3.3723000000000001</v>
      </c>
      <c r="E73" s="10">
        <v>2.1466889643304801</v>
      </c>
      <c r="L73">
        <v>42</v>
      </c>
      <c r="M73">
        <v>2.4222999999999999</v>
      </c>
      <c r="N73">
        <v>171.63</v>
      </c>
      <c r="O73">
        <v>3.4588999999999999</v>
      </c>
      <c r="P73" s="1">
        <v>-3.9823999999999998E-2</v>
      </c>
      <c r="Q73" s="1">
        <v>-3.91402E-2</v>
      </c>
      <c r="R73">
        <v>-157.953</v>
      </c>
      <c r="S73">
        <v>-155.24100000000001</v>
      </c>
      <c r="T73">
        <v>54.241500000000002</v>
      </c>
      <c r="U73">
        <v>54.241500000000002</v>
      </c>
      <c r="W73" s="1">
        <f t="shared" si="2"/>
        <v>3.9823999999999998E-2</v>
      </c>
      <c r="X73" s="1">
        <f t="shared" si="2"/>
        <v>3.91402E-2</v>
      </c>
      <c r="Y73">
        <f t="shared" si="3"/>
        <v>3.9482099999999999E-2</v>
      </c>
    </row>
    <row r="74" spans="4:25" x14ac:dyDescent="0.25">
      <c r="D74" s="9">
        <v>3.4222999999999999</v>
      </c>
      <c r="E74" s="10">
        <v>2.2038405812986301</v>
      </c>
      <c r="L74">
        <v>43</v>
      </c>
      <c r="M74">
        <v>2.4723000000000002</v>
      </c>
      <c r="N74">
        <v>171.73699999999999</v>
      </c>
      <c r="O74">
        <v>3.5726100000000001</v>
      </c>
      <c r="P74" s="1">
        <v>-4.0248600000000002E-2</v>
      </c>
      <c r="Q74" s="1">
        <v>-3.9549899999999999E-2</v>
      </c>
      <c r="R74">
        <v>-155.24100000000001</v>
      </c>
      <c r="S74">
        <v>-152.54599999999999</v>
      </c>
      <c r="T74">
        <v>53.900799999999997</v>
      </c>
      <c r="U74">
        <v>53.900799999999997</v>
      </c>
      <c r="W74" s="1">
        <f t="shared" si="2"/>
        <v>4.0248600000000002E-2</v>
      </c>
      <c r="X74" s="1">
        <f t="shared" si="2"/>
        <v>3.9549899999999999E-2</v>
      </c>
      <c r="Y74">
        <f t="shared" si="3"/>
        <v>3.9899249999999997E-2</v>
      </c>
    </row>
    <row r="75" spans="4:25" x14ac:dyDescent="0.25">
      <c r="D75" s="9">
        <v>3.4723000000000002</v>
      </c>
      <c r="E75" s="10">
        <v>2.2566930170228301</v>
      </c>
      <c r="L75">
        <v>44</v>
      </c>
      <c r="M75">
        <v>2.5223</v>
      </c>
      <c r="N75">
        <v>171.845</v>
      </c>
      <c r="O75">
        <v>3.6875200000000001</v>
      </c>
      <c r="P75" s="1">
        <v>-4.0677600000000001E-2</v>
      </c>
      <c r="Q75" s="1">
        <v>-3.9963600000000002E-2</v>
      </c>
      <c r="R75">
        <v>-152.54499999999999</v>
      </c>
      <c r="S75">
        <v>-149.86699999999999</v>
      </c>
      <c r="T75">
        <v>53.5563</v>
      </c>
      <c r="U75">
        <v>53.5563</v>
      </c>
      <c r="W75" s="1">
        <f t="shared" si="2"/>
        <v>4.0677600000000001E-2</v>
      </c>
      <c r="X75" s="1">
        <f t="shared" si="2"/>
        <v>3.9963600000000002E-2</v>
      </c>
      <c r="Y75">
        <f t="shared" si="3"/>
        <v>4.0320599999999998E-2</v>
      </c>
    </row>
    <row r="76" spans="4:25" x14ac:dyDescent="0.25">
      <c r="D76" s="9">
        <v>3.5223</v>
      </c>
      <c r="E76" s="10">
        <v>2.3091613155270099</v>
      </c>
      <c r="L76">
        <v>45</v>
      </c>
      <c r="M76">
        <v>2.5722999999999998</v>
      </c>
      <c r="N76">
        <v>171.953</v>
      </c>
      <c r="O76">
        <v>3.8036400000000001</v>
      </c>
      <c r="P76" s="1">
        <v>-4.1111099999999998E-2</v>
      </c>
      <c r="Q76" s="1">
        <v>-4.0381300000000002E-2</v>
      </c>
      <c r="R76">
        <v>-149.86699999999999</v>
      </c>
      <c r="S76">
        <v>-147.20699999999999</v>
      </c>
      <c r="T76">
        <v>53.207900000000002</v>
      </c>
      <c r="U76">
        <v>53.207900000000002</v>
      </c>
      <c r="W76" s="1">
        <f t="shared" si="2"/>
        <v>4.1111099999999998E-2</v>
      </c>
      <c r="X76" s="1">
        <f t="shared" si="2"/>
        <v>4.0381300000000002E-2</v>
      </c>
      <c r="Y76">
        <f t="shared" si="3"/>
        <v>4.0746199999999996E-2</v>
      </c>
    </row>
    <row r="77" spans="4:25" x14ac:dyDescent="0.25">
      <c r="D77" s="9">
        <v>3.5722999999999998</v>
      </c>
      <c r="E77" s="10">
        <v>2.3638528656235902</v>
      </c>
      <c r="L77">
        <v>46</v>
      </c>
      <c r="M77">
        <v>2.6223000000000001</v>
      </c>
      <c r="N77">
        <v>172.06200000000001</v>
      </c>
      <c r="O77">
        <v>3.9209900000000002</v>
      </c>
      <c r="P77" s="1">
        <v>-4.1548799999999997E-2</v>
      </c>
      <c r="Q77" s="1">
        <v>-4.0802900000000003E-2</v>
      </c>
      <c r="R77">
        <v>-147.20599999999999</v>
      </c>
      <c r="S77">
        <v>-144.56299999999999</v>
      </c>
      <c r="T77">
        <v>52.855600000000003</v>
      </c>
      <c r="U77">
        <v>52.855600000000003</v>
      </c>
      <c r="W77" s="1">
        <f t="shared" si="2"/>
        <v>4.1548799999999997E-2</v>
      </c>
      <c r="X77" s="1">
        <f t="shared" si="2"/>
        <v>4.0802900000000003E-2</v>
      </c>
      <c r="Y77">
        <f t="shared" si="3"/>
        <v>4.117585E-2</v>
      </c>
    </row>
    <row r="78" spans="4:25" x14ac:dyDescent="0.25">
      <c r="D78" s="9">
        <v>3.6223000000000001</v>
      </c>
      <c r="E78" s="10">
        <v>2.42196144381872</v>
      </c>
      <c r="L78">
        <v>47</v>
      </c>
      <c r="M78">
        <v>2.6722999999999999</v>
      </c>
      <c r="N78">
        <v>172.17099999999999</v>
      </c>
      <c r="O78">
        <v>4.0395799999999999</v>
      </c>
      <c r="P78" s="1">
        <v>-4.1991000000000001E-2</v>
      </c>
      <c r="Q78" s="1">
        <v>-4.1228500000000001E-2</v>
      </c>
      <c r="R78">
        <v>-144.56299999999999</v>
      </c>
      <c r="S78">
        <v>-141.93799999999999</v>
      </c>
      <c r="T78">
        <v>52.499400000000001</v>
      </c>
      <c r="U78">
        <v>52.499400000000001</v>
      </c>
      <c r="W78" s="1">
        <f t="shared" si="2"/>
        <v>4.1991000000000001E-2</v>
      </c>
      <c r="X78" s="1">
        <f t="shared" si="2"/>
        <v>4.1228500000000001E-2</v>
      </c>
      <c r="Y78">
        <f t="shared" si="3"/>
        <v>4.1609750000000001E-2</v>
      </c>
    </row>
    <row r="79" spans="4:25" x14ac:dyDescent="0.25">
      <c r="D79" s="9">
        <v>3.6722999999999999</v>
      </c>
      <c r="E79" s="10">
        <v>2.4635896255566201</v>
      </c>
      <c r="L79">
        <v>48</v>
      </c>
      <c r="M79">
        <v>2.7223000000000002</v>
      </c>
      <c r="N79">
        <v>172.28</v>
      </c>
      <c r="O79">
        <v>4.1594100000000003</v>
      </c>
      <c r="P79" s="1">
        <v>-4.2437500000000003E-2</v>
      </c>
      <c r="Q79" s="1">
        <v>-4.1658000000000001E-2</v>
      </c>
      <c r="R79">
        <v>-141.93700000000001</v>
      </c>
      <c r="S79">
        <v>-139.33099999999999</v>
      </c>
      <c r="T79">
        <v>52.139200000000002</v>
      </c>
      <c r="U79">
        <v>52.139200000000002</v>
      </c>
      <c r="W79" s="1">
        <f t="shared" si="2"/>
        <v>4.2437500000000003E-2</v>
      </c>
      <c r="X79" s="1">
        <f t="shared" si="2"/>
        <v>4.1658000000000001E-2</v>
      </c>
      <c r="Y79">
        <f t="shared" si="3"/>
        <v>4.2047750000000002E-2</v>
      </c>
    </row>
    <row r="80" spans="4:25" x14ac:dyDescent="0.25">
      <c r="D80" s="9">
        <v>3.7223000000000002</v>
      </c>
      <c r="E80" s="10">
        <v>2.5063273392680898</v>
      </c>
      <c r="L80">
        <v>49</v>
      </c>
      <c r="M80">
        <v>2.7723</v>
      </c>
      <c r="N80">
        <v>172.39</v>
      </c>
      <c r="O80">
        <v>4.2805099999999996</v>
      </c>
      <c r="P80" s="1">
        <v>-4.2888299999999997E-2</v>
      </c>
      <c r="Q80" s="1">
        <v>-4.2091400000000001E-2</v>
      </c>
      <c r="R80">
        <v>-139.33000000000001</v>
      </c>
      <c r="S80">
        <v>-136.74100000000001</v>
      </c>
      <c r="T80">
        <v>51.774999999999999</v>
      </c>
      <c r="U80">
        <v>51.774999999999999</v>
      </c>
      <c r="W80" s="1">
        <f t="shared" si="2"/>
        <v>4.2888299999999997E-2</v>
      </c>
      <c r="X80" s="1">
        <f t="shared" si="2"/>
        <v>4.2091400000000001E-2</v>
      </c>
      <c r="Y80">
        <f t="shared" si="3"/>
        <v>4.2489849999999996E-2</v>
      </c>
    </row>
    <row r="81" spans="4:25" x14ac:dyDescent="0.25">
      <c r="D81" s="9">
        <v>3.7723</v>
      </c>
      <c r="E81" s="10">
        <v>2.5659959908991299</v>
      </c>
      <c r="L81">
        <v>50</v>
      </c>
      <c r="M81">
        <v>2.8222999999999998</v>
      </c>
      <c r="N81">
        <v>172.5</v>
      </c>
      <c r="O81">
        <v>4.4028700000000001</v>
      </c>
      <c r="P81" s="1">
        <v>-4.3343399999999997E-2</v>
      </c>
      <c r="Q81" s="1">
        <v>-4.25286E-2</v>
      </c>
      <c r="R81">
        <v>-136.74100000000001</v>
      </c>
      <c r="S81">
        <v>-134.17099999999999</v>
      </c>
      <c r="T81">
        <v>51.406799999999997</v>
      </c>
      <c r="U81">
        <v>51.406799999999997</v>
      </c>
      <c r="W81" s="1">
        <f t="shared" si="2"/>
        <v>4.3343399999999997E-2</v>
      </c>
      <c r="X81" s="1">
        <f t="shared" si="2"/>
        <v>4.25286E-2</v>
      </c>
      <c r="Y81">
        <f t="shared" si="3"/>
        <v>4.2936000000000002E-2</v>
      </c>
    </row>
    <row r="82" spans="4:25" x14ac:dyDescent="0.25">
      <c r="D82" s="9">
        <v>3.8222999999999998</v>
      </c>
      <c r="E82" s="10">
        <v>2.6369512587071</v>
      </c>
      <c r="L82">
        <v>51</v>
      </c>
      <c r="M82">
        <v>2.8723000000000001</v>
      </c>
      <c r="N82">
        <v>172.61099999999999</v>
      </c>
      <c r="O82">
        <v>4.5265300000000002</v>
      </c>
      <c r="P82" s="1">
        <v>-4.38027E-2</v>
      </c>
      <c r="Q82" s="1">
        <v>-4.2969599999999997E-2</v>
      </c>
      <c r="R82">
        <v>-134.16999999999999</v>
      </c>
      <c r="S82">
        <v>-131.61799999999999</v>
      </c>
      <c r="T82">
        <v>51.034399999999998</v>
      </c>
      <c r="U82">
        <v>51.034399999999998</v>
      </c>
      <c r="W82" s="1">
        <f t="shared" si="2"/>
        <v>4.38027E-2</v>
      </c>
      <c r="X82" s="1">
        <f t="shared" si="2"/>
        <v>4.2969599999999997E-2</v>
      </c>
      <c r="Y82">
        <f t="shared" si="3"/>
        <v>4.3386149999999998E-2</v>
      </c>
    </row>
    <row r="83" spans="4:25" x14ac:dyDescent="0.25">
      <c r="D83" s="9">
        <v>3.8722999999999899</v>
      </c>
      <c r="E83" s="10">
        <v>2.7115099831305902</v>
      </c>
      <c r="L83">
        <v>52</v>
      </c>
      <c r="M83">
        <v>2.9222999999999999</v>
      </c>
      <c r="N83">
        <v>172.72200000000001</v>
      </c>
      <c r="O83">
        <v>4.6514699999999998</v>
      </c>
      <c r="P83" s="1">
        <v>-4.4266199999999999E-2</v>
      </c>
      <c r="Q83" s="1">
        <v>-4.3414399999999999E-2</v>
      </c>
      <c r="R83">
        <v>-131.61799999999999</v>
      </c>
      <c r="S83">
        <v>-129.08500000000001</v>
      </c>
      <c r="T83">
        <v>50.657899999999998</v>
      </c>
      <c r="U83">
        <v>50.657899999999998</v>
      </c>
      <c r="W83" s="1">
        <f t="shared" si="2"/>
        <v>4.4266199999999999E-2</v>
      </c>
      <c r="X83" s="1">
        <f t="shared" si="2"/>
        <v>4.3414399999999999E-2</v>
      </c>
      <c r="Y83">
        <f t="shared" si="3"/>
        <v>4.3840299999999999E-2</v>
      </c>
    </row>
    <row r="84" spans="4:25" x14ac:dyDescent="0.25">
      <c r="D84" s="9">
        <v>3.9222999999999901</v>
      </c>
      <c r="E84" s="10">
        <v>2.7798039402126999</v>
      </c>
      <c r="L84">
        <v>53</v>
      </c>
      <c r="M84">
        <v>2.9723000000000002</v>
      </c>
      <c r="N84">
        <v>172.833</v>
      </c>
      <c r="O84">
        <v>4.77773</v>
      </c>
      <c r="P84" s="1">
        <v>-4.47339E-2</v>
      </c>
      <c r="Q84" s="1">
        <v>-4.38628E-2</v>
      </c>
      <c r="R84">
        <v>-129.08500000000001</v>
      </c>
      <c r="S84">
        <v>-126.571</v>
      </c>
      <c r="T84">
        <v>50.277299999999997</v>
      </c>
      <c r="U84">
        <v>50.277299999999997</v>
      </c>
      <c r="W84" s="1">
        <f t="shared" si="2"/>
        <v>4.47339E-2</v>
      </c>
      <c r="X84" s="1">
        <f t="shared" si="2"/>
        <v>4.38628E-2</v>
      </c>
      <c r="Y84">
        <f t="shared" si="3"/>
        <v>4.429835E-2</v>
      </c>
    </row>
    <row r="85" spans="4:25" x14ac:dyDescent="0.25">
      <c r="D85" s="9">
        <v>3.97229999999999</v>
      </c>
      <c r="E85" s="10">
        <v>2.8491915289851901</v>
      </c>
      <c r="L85">
        <v>54</v>
      </c>
      <c r="M85">
        <v>3.0223</v>
      </c>
      <c r="N85">
        <v>172.94499999999999</v>
      </c>
      <c r="O85">
        <v>4.9053000000000004</v>
      </c>
      <c r="P85" s="1">
        <v>-4.5205799999999997E-2</v>
      </c>
      <c r="Q85" s="1">
        <v>-4.4314800000000001E-2</v>
      </c>
      <c r="R85">
        <v>-126.57</v>
      </c>
      <c r="S85">
        <v>-124.07599999999999</v>
      </c>
      <c r="T85">
        <v>49.892400000000002</v>
      </c>
      <c r="U85">
        <v>49.892400000000002</v>
      </c>
      <c r="W85" s="1">
        <f t="shared" si="2"/>
        <v>4.5205799999999997E-2</v>
      </c>
      <c r="X85" s="1">
        <f t="shared" si="2"/>
        <v>4.4314800000000001E-2</v>
      </c>
      <c r="Y85">
        <f t="shared" si="3"/>
        <v>4.4760300000000003E-2</v>
      </c>
    </row>
    <row r="86" spans="4:25" x14ac:dyDescent="0.25">
      <c r="D86" s="9">
        <v>4.0222999999999898</v>
      </c>
      <c r="E86" s="10">
        <v>2.9049644094403599</v>
      </c>
      <c r="L86">
        <v>55</v>
      </c>
      <c r="M86">
        <v>3.0722999999999998</v>
      </c>
      <c r="N86">
        <v>173.05699999999999</v>
      </c>
      <c r="O86">
        <v>5.0342000000000002</v>
      </c>
      <c r="P86" s="1">
        <v>-4.5681600000000003E-2</v>
      </c>
      <c r="Q86" s="1">
        <v>-4.4770299999999999E-2</v>
      </c>
      <c r="R86">
        <v>-124.075</v>
      </c>
      <c r="S86">
        <v>-121.6</v>
      </c>
      <c r="T86">
        <v>49.503300000000003</v>
      </c>
      <c r="U86">
        <v>49.503300000000003</v>
      </c>
      <c r="W86" s="1">
        <f t="shared" si="2"/>
        <v>4.5681600000000003E-2</v>
      </c>
      <c r="X86" s="1">
        <f t="shared" si="2"/>
        <v>4.4770299999999999E-2</v>
      </c>
      <c r="Y86">
        <f t="shared" si="3"/>
        <v>4.5225950000000001E-2</v>
      </c>
    </row>
    <row r="87" spans="4:25" x14ac:dyDescent="0.25">
      <c r="D87" s="9">
        <v>4.0722999999999896</v>
      </c>
      <c r="E87" s="10">
        <v>2.96887375882114</v>
      </c>
      <c r="L87">
        <v>56</v>
      </c>
      <c r="M87">
        <v>3.1223000000000001</v>
      </c>
      <c r="N87">
        <v>173.16900000000001</v>
      </c>
      <c r="O87">
        <v>5.1644399999999999</v>
      </c>
      <c r="P87" s="1">
        <v>-4.6161500000000001E-2</v>
      </c>
      <c r="Q87" s="1">
        <v>-4.52293E-2</v>
      </c>
      <c r="R87">
        <v>-121.6</v>
      </c>
      <c r="S87">
        <v>-119.14400000000001</v>
      </c>
      <c r="T87">
        <v>49.1098</v>
      </c>
      <c r="U87">
        <v>49.1098</v>
      </c>
      <c r="W87" s="1">
        <f t="shared" si="2"/>
        <v>4.6161500000000001E-2</v>
      </c>
      <c r="X87" s="1">
        <f t="shared" si="2"/>
        <v>4.52293E-2</v>
      </c>
      <c r="Y87">
        <f t="shared" si="3"/>
        <v>4.5695399999999997E-2</v>
      </c>
    </row>
    <row r="88" spans="4:25" x14ac:dyDescent="0.25">
      <c r="D88" s="9">
        <v>4.1222999999999903</v>
      </c>
      <c r="E88" s="10">
        <v>3.0402541188868701</v>
      </c>
      <c r="L88">
        <v>57</v>
      </c>
      <c r="M88">
        <v>3.1722999999999999</v>
      </c>
      <c r="N88">
        <v>173.28100000000001</v>
      </c>
      <c r="O88">
        <v>5.29603</v>
      </c>
      <c r="P88" s="1">
        <v>-4.6645199999999998E-2</v>
      </c>
      <c r="Q88" s="1">
        <v>-4.5691700000000002E-2</v>
      </c>
      <c r="R88">
        <v>-119.14400000000001</v>
      </c>
      <c r="S88">
        <v>-116.708</v>
      </c>
      <c r="T88">
        <v>48.7121</v>
      </c>
      <c r="U88">
        <v>48.7121</v>
      </c>
      <c r="W88" s="1">
        <f t="shared" si="2"/>
        <v>4.6645199999999998E-2</v>
      </c>
      <c r="X88" s="1">
        <f t="shared" si="2"/>
        <v>4.5691700000000002E-2</v>
      </c>
      <c r="Y88">
        <f t="shared" si="3"/>
        <v>4.616845E-2</v>
      </c>
    </row>
    <row r="89" spans="4:25" x14ac:dyDescent="0.25">
      <c r="D89" s="9">
        <v>4.1722999999999901</v>
      </c>
      <c r="E89" s="10">
        <v>3.1154005069668602</v>
      </c>
      <c r="L89">
        <v>58</v>
      </c>
      <c r="M89">
        <v>3.2223000000000002</v>
      </c>
      <c r="N89">
        <v>173.39400000000001</v>
      </c>
      <c r="O89">
        <v>5.4289800000000001</v>
      </c>
      <c r="P89" s="1">
        <v>-4.7132800000000002E-2</v>
      </c>
      <c r="Q89" s="1">
        <v>-4.6157299999999998E-2</v>
      </c>
      <c r="R89">
        <v>-116.708</v>
      </c>
      <c r="S89">
        <v>-114.292</v>
      </c>
      <c r="T89">
        <v>48.309899999999999</v>
      </c>
      <c r="U89">
        <v>48.309899999999999</v>
      </c>
      <c r="W89" s="1">
        <f t="shared" si="2"/>
        <v>4.7132800000000002E-2</v>
      </c>
      <c r="X89" s="1">
        <f t="shared" si="2"/>
        <v>4.6157299999999998E-2</v>
      </c>
      <c r="Y89">
        <f t="shared" si="3"/>
        <v>4.664505E-2</v>
      </c>
    </row>
    <row r="90" spans="4:25" x14ac:dyDescent="0.25">
      <c r="D90" s="9">
        <v>4.22229999999999</v>
      </c>
      <c r="E90" s="10">
        <v>3.20693597718765</v>
      </c>
      <c r="L90">
        <v>59</v>
      </c>
      <c r="M90">
        <v>3.2723</v>
      </c>
      <c r="N90">
        <v>173.506</v>
      </c>
      <c r="O90">
        <v>5.5632999999999999</v>
      </c>
      <c r="P90" s="1">
        <v>-4.7624100000000003E-2</v>
      </c>
      <c r="Q90" s="1">
        <v>-4.6626099999999997E-2</v>
      </c>
      <c r="R90">
        <v>-114.292</v>
      </c>
      <c r="S90">
        <v>-111.89700000000001</v>
      </c>
      <c r="T90">
        <v>47.903399999999998</v>
      </c>
      <c r="U90">
        <v>47.903399999999998</v>
      </c>
      <c r="W90" s="1">
        <f t="shared" si="2"/>
        <v>4.7624100000000003E-2</v>
      </c>
      <c r="X90" s="1">
        <f t="shared" si="2"/>
        <v>4.6626099999999997E-2</v>
      </c>
      <c r="Y90">
        <f t="shared" si="3"/>
        <v>4.7125100000000003E-2</v>
      </c>
    </row>
    <row r="91" spans="4:25" x14ac:dyDescent="0.25">
      <c r="D91" s="9">
        <v>4.2722999999999898</v>
      </c>
      <c r="E91" s="10">
        <v>3.2849071032861001</v>
      </c>
      <c r="L91">
        <v>60</v>
      </c>
      <c r="M91">
        <v>3.3222999999999998</v>
      </c>
      <c r="N91">
        <v>173.619</v>
      </c>
      <c r="O91">
        <v>5.6989999999999998</v>
      </c>
      <c r="P91" s="1">
        <v>-4.8119099999999998E-2</v>
      </c>
      <c r="Q91" s="1">
        <v>-4.7097899999999998E-2</v>
      </c>
      <c r="R91">
        <v>-111.896</v>
      </c>
      <c r="S91">
        <v>-109.52200000000001</v>
      </c>
      <c r="T91">
        <v>47.492400000000004</v>
      </c>
      <c r="U91">
        <v>47.492400000000004</v>
      </c>
      <c r="W91" s="1">
        <f t="shared" si="2"/>
        <v>4.8119099999999998E-2</v>
      </c>
      <c r="X91" s="1">
        <f t="shared" si="2"/>
        <v>4.7097899999999998E-2</v>
      </c>
      <c r="Y91">
        <f t="shared" si="3"/>
        <v>4.7608499999999998E-2</v>
      </c>
    </row>
    <row r="92" spans="4:25" x14ac:dyDescent="0.25">
      <c r="D92" s="9">
        <v>4.3222999999999896</v>
      </c>
      <c r="E92" s="10">
        <v>3.3548283220268198</v>
      </c>
      <c r="L92">
        <v>61</v>
      </c>
      <c r="M92">
        <v>3.3723000000000001</v>
      </c>
      <c r="N92">
        <v>173.732</v>
      </c>
      <c r="O92">
        <v>5.8360900000000004</v>
      </c>
      <c r="P92" s="1">
        <v>-4.8617599999999997E-2</v>
      </c>
      <c r="Q92" s="1">
        <v>-4.7572700000000002E-2</v>
      </c>
      <c r="R92">
        <v>-109.521</v>
      </c>
      <c r="S92">
        <v>-107.16800000000001</v>
      </c>
      <c r="T92">
        <v>47.076999999999998</v>
      </c>
      <c r="U92">
        <v>47.076999999999998</v>
      </c>
      <c r="W92" s="1">
        <f t="shared" si="2"/>
        <v>4.8617599999999997E-2</v>
      </c>
      <c r="X92" s="1">
        <f t="shared" si="2"/>
        <v>4.7572700000000002E-2</v>
      </c>
      <c r="Y92">
        <f t="shared" si="3"/>
        <v>4.8095150000000003E-2</v>
      </c>
    </row>
    <row r="93" spans="4:25" x14ac:dyDescent="0.25">
      <c r="D93" s="9">
        <v>4.3722999999999903</v>
      </c>
      <c r="E93" s="10">
        <v>3.4378879909040401</v>
      </c>
      <c r="L93">
        <v>62</v>
      </c>
      <c r="M93">
        <v>3.4222999999999999</v>
      </c>
      <c r="N93">
        <v>173.846</v>
      </c>
      <c r="O93">
        <v>5.9745799999999996</v>
      </c>
      <c r="P93" s="1">
        <v>-4.9119400000000001E-2</v>
      </c>
      <c r="Q93" s="1">
        <v>-4.8050099999999998E-2</v>
      </c>
      <c r="R93">
        <v>-107.167</v>
      </c>
      <c r="S93">
        <v>-104.834</v>
      </c>
      <c r="T93">
        <v>46.656999999999996</v>
      </c>
      <c r="U93">
        <v>46.656999999999996</v>
      </c>
      <c r="W93" s="1">
        <f t="shared" si="2"/>
        <v>4.9119400000000001E-2</v>
      </c>
      <c r="X93" s="1">
        <f t="shared" si="2"/>
        <v>4.8050099999999998E-2</v>
      </c>
      <c r="Y93">
        <f t="shared" si="3"/>
        <v>4.8584749999999996E-2</v>
      </c>
    </row>
    <row r="94" spans="4:25" x14ac:dyDescent="0.25">
      <c r="D94" s="9">
        <v>4.4222999999999901</v>
      </c>
      <c r="E94" s="10">
        <v>3.5120123385550102</v>
      </c>
      <c r="L94">
        <v>63</v>
      </c>
      <c r="M94">
        <v>3.4723000000000002</v>
      </c>
      <c r="N94">
        <v>173.959</v>
      </c>
      <c r="O94">
        <v>6.1144800000000004</v>
      </c>
      <c r="P94" s="1">
        <v>-4.9624500000000002E-2</v>
      </c>
      <c r="Q94" s="1">
        <v>-4.8530299999999998E-2</v>
      </c>
      <c r="R94">
        <v>-104.834</v>
      </c>
      <c r="S94">
        <v>-102.52200000000001</v>
      </c>
      <c r="T94">
        <v>46.232500000000002</v>
      </c>
      <c r="U94">
        <v>46.232500000000002</v>
      </c>
      <c r="W94" s="1">
        <f t="shared" si="2"/>
        <v>4.9624500000000002E-2</v>
      </c>
      <c r="X94" s="1">
        <f t="shared" si="2"/>
        <v>4.8530299999999998E-2</v>
      </c>
      <c r="Y94">
        <f t="shared" si="3"/>
        <v>4.90774E-2</v>
      </c>
    </row>
    <row r="95" spans="4:25" x14ac:dyDescent="0.25">
      <c r="D95" s="9">
        <v>4.47229999999999</v>
      </c>
      <c r="E95" s="10">
        <v>3.58987761352435</v>
      </c>
      <c r="L95">
        <v>64</v>
      </c>
      <c r="M95">
        <v>3.5223</v>
      </c>
      <c r="N95">
        <v>174.07300000000001</v>
      </c>
      <c r="O95">
        <v>6.2557900000000002</v>
      </c>
      <c r="P95" s="1">
        <v>-5.0132799999999998E-2</v>
      </c>
      <c r="Q95" s="1">
        <v>-4.9012899999999998E-2</v>
      </c>
      <c r="R95">
        <v>-102.52200000000001</v>
      </c>
      <c r="S95">
        <v>-100.232</v>
      </c>
      <c r="T95">
        <v>45.803400000000003</v>
      </c>
      <c r="U95">
        <v>45.803400000000003</v>
      </c>
      <c r="W95" s="1">
        <f t="shared" si="2"/>
        <v>5.0132799999999998E-2</v>
      </c>
      <c r="X95" s="1">
        <f t="shared" si="2"/>
        <v>4.9012899999999998E-2</v>
      </c>
      <c r="Y95">
        <f t="shared" si="3"/>
        <v>4.9572850000000002E-2</v>
      </c>
    </row>
    <row r="96" spans="4:25" x14ac:dyDescent="0.25">
      <c r="D96" s="9">
        <v>4.5222999999999898</v>
      </c>
      <c r="E96" s="10">
        <v>3.67951727367599</v>
      </c>
      <c r="L96">
        <v>65</v>
      </c>
      <c r="M96">
        <v>3.5722999999999998</v>
      </c>
      <c r="N96">
        <v>174.18600000000001</v>
      </c>
      <c r="O96">
        <v>6.3985300000000001</v>
      </c>
      <c r="P96" s="1">
        <v>-5.0644000000000002E-2</v>
      </c>
      <c r="Q96" s="1">
        <v>-4.9497800000000002E-2</v>
      </c>
      <c r="R96">
        <v>-100.23099999999999</v>
      </c>
      <c r="S96">
        <v>-97.962999999999994</v>
      </c>
      <c r="T96">
        <v>45.369799999999998</v>
      </c>
      <c r="U96">
        <v>45.369799999999998</v>
      </c>
      <c r="W96" s="1">
        <f t="shared" si="2"/>
        <v>5.0644000000000002E-2</v>
      </c>
      <c r="X96" s="1">
        <f t="shared" si="2"/>
        <v>4.9497800000000002E-2</v>
      </c>
      <c r="Y96">
        <f t="shared" ref="Y96:Y127" si="4">-(P96+Q96)/2</f>
        <v>5.0070900000000002E-2</v>
      </c>
    </row>
    <row r="97" spans="4:25" x14ac:dyDescent="0.25">
      <c r="D97" s="9">
        <v>4.5722999999999896</v>
      </c>
      <c r="E97" s="10">
        <v>3.7644832505962502</v>
      </c>
      <c r="L97">
        <v>66</v>
      </c>
      <c r="M97">
        <v>3.6223000000000001</v>
      </c>
      <c r="N97">
        <v>174.3</v>
      </c>
      <c r="O97">
        <v>6.5426900000000003</v>
      </c>
      <c r="P97" s="1">
        <v>-5.1157899999999999E-2</v>
      </c>
      <c r="Q97" s="1">
        <v>-4.99847E-2</v>
      </c>
      <c r="R97">
        <v>-97.962599999999995</v>
      </c>
      <c r="S97">
        <v>-95.716099999999997</v>
      </c>
      <c r="T97">
        <v>44.931399999999996</v>
      </c>
      <c r="U97">
        <v>44.931399999999996</v>
      </c>
      <c r="W97" s="1">
        <f t="shared" ref="W97:X160" si="5">-P97</f>
        <v>5.1157899999999999E-2</v>
      </c>
      <c r="X97" s="1">
        <f t="shared" si="5"/>
        <v>4.99847E-2</v>
      </c>
      <c r="Y97">
        <f t="shared" si="4"/>
        <v>5.05713E-2</v>
      </c>
    </row>
    <row r="98" spans="4:25" x14ac:dyDescent="0.25">
      <c r="D98" s="9">
        <v>4.6222999999999903</v>
      </c>
      <c r="E98" s="10">
        <v>3.8622578464641499</v>
      </c>
      <c r="L98">
        <v>67</v>
      </c>
      <c r="M98">
        <v>3.6722999999999999</v>
      </c>
      <c r="N98">
        <v>174.41399999999999</v>
      </c>
      <c r="O98">
        <v>6.6882999999999999</v>
      </c>
      <c r="P98" s="1">
        <v>-5.1674499999999998E-2</v>
      </c>
      <c r="Q98" s="1">
        <v>-5.04736E-2</v>
      </c>
      <c r="R98">
        <v>-95.715699999999998</v>
      </c>
      <c r="S98">
        <v>-93.491299999999995</v>
      </c>
      <c r="T98">
        <v>44.488500000000002</v>
      </c>
      <c r="U98">
        <v>44.488500000000002</v>
      </c>
      <c r="W98" s="1">
        <f t="shared" si="5"/>
        <v>5.1674499999999998E-2</v>
      </c>
      <c r="X98" s="1">
        <f t="shared" si="5"/>
        <v>5.04736E-2</v>
      </c>
      <c r="Y98">
        <f t="shared" si="4"/>
        <v>5.1074049999999996E-2</v>
      </c>
    </row>
    <row r="99" spans="4:25" x14ac:dyDescent="0.25">
      <c r="D99" s="9">
        <v>4.6722999999999901</v>
      </c>
      <c r="E99" s="10">
        <v>3.9652601025822398</v>
      </c>
      <c r="L99">
        <v>68</v>
      </c>
      <c r="M99">
        <v>3.7223000000000002</v>
      </c>
      <c r="N99">
        <v>174.52699999999999</v>
      </c>
      <c r="O99">
        <v>6.8353400000000004</v>
      </c>
      <c r="P99" s="1">
        <v>-5.21936E-2</v>
      </c>
      <c r="Q99" s="1">
        <v>-5.0964200000000001E-2</v>
      </c>
      <c r="R99">
        <v>-93.491</v>
      </c>
      <c r="S99">
        <v>-91.288899999999998</v>
      </c>
      <c r="T99">
        <v>44.040799999999997</v>
      </c>
      <c r="U99">
        <v>44.040799999999997</v>
      </c>
      <c r="W99" s="1">
        <f t="shared" si="5"/>
        <v>5.21936E-2</v>
      </c>
      <c r="X99" s="1">
        <f t="shared" si="5"/>
        <v>5.0964200000000001E-2</v>
      </c>
      <c r="Y99">
        <f t="shared" si="4"/>
        <v>5.1578899999999997E-2</v>
      </c>
    </row>
    <row r="100" spans="4:25" x14ac:dyDescent="0.25">
      <c r="D100" s="9">
        <v>4.72229999999999</v>
      </c>
      <c r="E100" s="10">
        <v>4.06010268642562</v>
      </c>
      <c r="L100">
        <v>69</v>
      </c>
      <c r="M100">
        <v>3.7723</v>
      </c>
      <c r="N100">
        <v>174.64099999999999</v>
      </c>
      <c r="O100">
        <v>6.9838399999999998</v>
      </c>
      <c r="P100" s="1">
        <v>-5.2714700000000003E-2</v>
      </c>
      <c r="Q100" s="1">
        <v>-5.1456200000000001E-2</v>
      </c>
      <c r="R100">
        <v>-91.288600000000002</v>
      </c>
      <c r="S100">
        <v>-89.109200000000001</v>
      </c>
      <c r="T100">
        <v>43.588500000000003</v>
      </c>
      <c r="U100">
        <v>43.588500000000003</v>
      </c>
      <c r="W100" s="1">
        <f t="shared" si="5"/>
        <v>5.2714700000000003E-2</v>
      </c>
      <c r="X100" s="1">
        <f t="shared" si="5"/>
        <v>5.1456200000000001E-2</v>
      </c>
      <c r="Y100">
        <f t="shared" si="4"/>
        <v>5.2085450000000005E-2</v>
      </c>
    </row>
    <row r="101" spans="4:25" x14ac:dyDescent="0.25">
      <c r="D101" s="9">
        <v>4.7722999999999898</v>
      </c>
      <c r="E101" s="10">
        <v>4.1468366944818396</v>
      </c>
      <c r="L101">
        <v>70</v>
      </c>
      <c r="M101">
        <v>3.8222999999999998</v>
      </c>
      <c r="N101">
        <v>174.75399999999999</v>
      </c>
      <c r="O101">
        <v>7.1337900000000003</v>
      </c>
      <c r="P101" s="1">
        <v>-5.3237899999999998E-2</v>
      </c>
      <c r="Q101" s="1">
        <v>-5.19494E-2</v>
      </c>
      <c r="R101">
        <v>-89.108800000000002</v>
      </c>
      <c r="S101">
        <v>-86.952200000000005</v>
      </c>
      <c r="T101">
        <v>43.131399999999999</v>
      </c>
      <c r="U101">
        <v>43.131399999999999</v>
      </c>
      <c r="W101" s="1">
        <f t="shared" si="5"/>
        <v>5.3237899999999998E-2</v>
      </c>
      <c r="X101" s="1">
        <f t="shared" si="5"/>
        <v>5.19494E-2</v>
      </c>
      <c r="Y101">
        <f t="shared" si="4"/>
        <v>5.2593649999999999E-2</v>
      </c>
    </row>
    <row r="102" spans="4:25" x14ac:dyDescent="0.25">
      <c r="D102" s="9">
        <v>4.8222999999999896</v>
      </c>
      <c r="E102" s="10">
        <v>4.2386189604733397</v>
      </c>
      <c r="L102">
        <v>71</v>
      </c>
      <c r="M102">
        <v>3.8723000000000001</v>
      </c>
      <c r="N102">
        <v>174.86799999999999</v>
      </c>
      <c r="O102">
        <v>7.2851900000000001</v>
      </c>
      <c r="P102" s="1">
        <v>-5.3762799999999999E-2</v>
      </c>
      <c r="Q102" s="1">
        <v>-5.24436E-2</v>
      </c>
      <c r="R102">
        <v>-86.951899999999995</v>
      </c>
      <c r="S102">
        <v>-84.818399999999997</v>
      </c>
      <c r="T102">
        <v>42.669600000000003</v>
      </c>
      <c r="U102">
        <v>42.669600000000003</v>
      </c>
      <c r="W102" s="1">
        <f t="shared" si="5"/>
        <v>5.3762799999999999E-2</v>
      </c>
      <c r="X102" s="1">
        <f t="shared" si="5"/>
        <v>5.24436E-2</v>
      </c>
      <c r="Y102">
        <f t="shared" si="4"/>
        <v>5.3103200000000003E-2</v>
      </c>
    </row>
    <row r="103" spans="4:25" x14ac:dyDescent="0.25">
      <c r="D103" s="9">
        <v>4.8722999999999903</v>
      </c>
      <c r="E103" s="10">
        <v>4.3418020987542398</v>
      </c>
      <c r="L103">
        <v>72</v>
      </c>
      <c r="M103">
        <v>3.9222999999999999</v>
      </c>
      <c r="N103">
        <v>174.98099999999999</v>
      </c>
      <c r="O103">
        <v>7.4380600000000001</v>
      </c>
      <c r="P103" s="1">
        <v>-5.4288999999999997E-2</v>
      </c>
      <c r="Q103" s="1">
        <v>-5.2938399999999997E-2</v>
      </c>
      <c r="R103">
        <v>-84.818100000000001</v>
      </c>
      <c r="S103">
        <v>-82.707999999999998</v>
      </c>
      <c r="T103">
        <v>42.203000000000003</v>
      </c>
      <c r="U103">
        <v>42.203000000000003</v>
      </c>
      <c r="W103" s="1">
        <f t="shared" si="5"/>
        <v>5.4288999999999997E-2</v>
      </c>
      <c r="X103" s="1">
        <f t="shared" si="5"/>
        <v>5.2938399999999997E-2</v>
      </c>
      <c r="Y103">
        <f t="shared" si="4"/>
        <v>5.36137E-2</v>
      </c>
    </row>
    <row r="104" spans="4:25" x14ac:dyDescent="0.25">
      <c r="D104" s="9">
        <v>4.9222999999999901</v>
      </c>
      <c r="E104" s="10">
        <v>4.4555785870606197</v>
      </c>
      <c r="L104">
        <v>73</v>
      </c>
      <c r="M104">
        <v>3.9723000000000002</v>
      </c>
      <c r="N104">
        <v>175.09399999999999</v>
      </c>
      <c r="O104">
        <v>7.59239</v>
      </c>
      <c r="P104" s="1">
        <v>-5.4816499999999997E-2</v>
      </c>
      <c r="Q104" s="1">
        <v>-5.3433599999999998E-2</v>
      </c>
      <c r="R104">
        <v>-82.707700000000003</v>
      </c>
      <c r="S104">
        <v>-80.621099999999998</v>
      </c>
      <c r="T104">
        <v>41.731699999999996</v>
      </c>
      <c r="U104">
        <v>41.731699999999996</v>
      </c>
      <c r="W104" s="1">
        <f t="shared" si="5"/>
        <v>5.4816499999999997E-2</v>
      </c>
      <c r="X104" s="1">
        <f t="shared" si="5"/>
        <v>5.3433599999999998E-2</v>
      </c>
      <c r="Y104">
        <f t="shared" si="4"/>
        <v>5.4125049999999994E-2</v>
      </c>
    </row>
    <row r="105" spans="4:25" x14ac:dyDescent="0.25">
      <c r="D105" s="9">
        <v>4.97229999999999</v>
      </c>
      <c r="E105" s="10">
        <v>4.55204832669168</v>
      </c>
      <c r="L105">
        <v>74</v>
      </c>
      <c r="M105">
        <v>4.0223000000000004</v>
      </c>
      <c r="N105">
        <v>175.20699999999999</v>
      </c>
      <c r="O105">
        <v>7.7481900000000001</v>
      </c>
      <c r="P105" s="1">
        <v>-5.53448E-2</v>
      </c>
      <c r="Q105" s="1">
        <v>-5.3928799999999999E-2</v>
      </c>
      <c r="R105">
        <v>-80.620800000000003</v>
      </c>
      <c r="S105">
        <v>-78.558000000000007</v>
      </c>
      <c r="T105">
        <v>41.255499999999998</v>
      </c>
      <c r="U105">
        <v>41.255499999999998</v>
      </c>
      <c r="W105" s="1">
        <f t="shared" si="5"/>
        <v>5.53448E-2</v>
      </c>
      <c r="X105" s="1">
        <f t="shared" si="5"/>
        <v>5.3928799999999999E-2</v>
      </c>
      <c r="Y105">
        <f t="shared" si="4"/>
        <v>5.4636799999999999E-2</v>
      </c>
    </row>
    <row r="106" spans="4:25" x14ac:dyDescent="0.25">
      <c r="D106" s="9">
        <v>5.0222999999999898</v>
      </c>
      <c r="E106" s="10">
        <v>4.65410365120528</v>
      </c>
      <c r="L106">
        <v>75</v>
      </c>
      <c r="M106">
        <v>4.0723000000000003</v>
      </c>
      <c r="N106">
        <v>175.31899999999999</v>
      </c>
      <c r="O106">
        <v>7.9054599999999997</v>
      </c>
      <c r="P106" s="1">
        <v>-5.5873699999999998E-2</v>
      </c>
      <c r="Q106" s="1">
        <v>-5.4423600000000003E-2</v>
      </c>
      <c r="R106">
        <v>-78.557699999999997</v>
      </c>
      <c r="S106">
        <v>-76.519000000000005</v>
      </c>
      <c r="T106">
        <v>40.7746</v>
      </c>
      <c r="U106">
        <v>40.7746</v>
      </c>
      <c r="W106" s="1">
        <f t="shared" si="5"/>
        <v>5.5873699999999998E-2</v>
      </c>
      <c r="X106" s="1">
        <f t="shared" si="5"/>
        <v>5.4423600000000003E-2</v>
      </c>
      <c r="Y106">
        <f t="shared" si="4"/>
        <v>5.514865E-2</v>
      </c>
    </row>
    <row r="107" spans="4:25" x14ac:dyDescent="0.25">
      <c r="D107" s="9">
        <v>5.0722999999999896</v>
      </c>
      <c r="E107" s="10">
        <v>4.7763455628626597</v>
      </c>
      <c r="L107">
        <v>76</v>
      </c>
      <c r="M107">
        <v>4.1223000000000001</v>
      </c>
      <c r="N107">
        <v>175.43199999999999</v>
      </c>
      <c r="O107">
        <v>8.06419</v>
      </c>
      <c r="P107" s="1">
        <v>-5.64027E-2</v>
      </c>
      <c r="Q107" s="1">
        <v>-5.4917800000000003E-2</v>
      </c>
      <c r="R107">
        <v>-76.518699999999995</v>
      </c>
      <c r="S107">
        <v>-74.504199999999997</v>
      </c>
      <c r="T107">
        <v>40.288899999999998</v>
      </c>
      <c r="U107">
        <v>40.288899999999998</v>
      </c>
      <c r="W107" s="1">
        <f t="shared" si="5"/>
        <v>5.64027E-2</v>
      </c>
      <c r="X107" s="1">
        <f t="shared" si="5"/>
        <v>5.4917800000000003E-2</v>
      </c>
      <c r="Y107">
        <f t="shared" si="4"/>
        <v>5.5660250000000001E-2</v>
      </c>
    </row>
    <row r="108" spans="4:25" x14ac:dyDescent="0.25">
      <c r="D108" s="9">
        <v>5.1222999999999903</v>
      </c>
      <c r="E108" s="10">
        <v>4.8855570061170503</v>
      </c>
      <c r="L108">
        <v>77</v>
      </c>
      <c r="M108">
        <v>4.1722999999999999</v>
      </c>
      <c r="N108">
        <v>175.54400000000001</v>
      </c>
      <c r="O108">
        <v>8.22438</v>
      </c>
      <c r="P108" s="1">
        <v>-5.6931500000000003E-2</v>
      </c>
      <c r="Q108" s="1">
        <v>-5.5410899999999999E-2</v>
      </c>
      <c r="R108">
        <v>-74.503900000000002</v>
      </c>
      <c r="S108">
        <v>-72.513999999999996</v>
      </c>
      <c r="T108">
        <v>39.798400000000001</v>
      </c>
      <c r="U108">
        <v>39.798400000000001</v>
      </c>
      <c r="W108" s="1">
        <f t="shared" si="5"/>
        <v>5.6931500000000003E-2</v>
      </c>
      <c r="X108" s="1">
        <f t="shared" si="5"/>
        <v>5.5410899999999999E-2</v>
      </c>
      <c r="Y108">
        <f t="shared" si="4"/>
        <v>5.6171200000000004E-2</v>
      </c>
    </row>
    <row r="109" spans="4:25" x14ac:dyDescent="0.25">
      <c r="D109" s="9">
        <v>5.1722999999999901</v>
      </c>
      <c r="E109" s="10">
        <v>4.9981276461979398</v>
      </c>
      <c r="L109">
        <v>78</v>
      </c>
      <c r="M109">
        <v>4.2222999999999997</v>
      </c>
      <c r="N109">
        <v>175.655</v>
      </c>
      <c r="O109">
        <v>8.3860399999999995</v>
      </c>
      <c r="P109" s="1">
        <v>-5.7459700000000002E-2</v>
      </c>
      <c r="Q109" s="1">
        <v>-5.5902500000000001E-2</v>
      </c>
      <c r="R109">
        <v>-72.5137</v>
      </c>
      <c r="S109">
        <v>-70.548599999999993</v>
      </c>
      <c r="T109">
        <v>39.303100000000001</v>
      </c>
      <c r="U109">
        <v>39.303100000000001</v>
      </c>
      <c r="W109" s="1">
        <f t="shared" si="5"/>
        <v>5.7459700000000002E-2</v>
      </c>
      <c r="X109" s="1">
        <f t="shared" si="5"/>
        <v>5.5902500000000001E-2</v>
      </c>
      <c r="Y109">
        <f t="shared" si="4"/>
        <v>5.6681099999999998E-2</v>
      </c>
    </row>
    <row r="110" spans="4:25" x14ac:dyDescent="0.25">
      <c r="D110" s="9">
        <v>5.22229999999999</v>
      </c>
      <c r="E110" s="10">
        <v>5.1209483073870299</v>
      </c>
      <c r="L110">
        <v>79</v>
      </c>
      <c r="M110">
        <v>4.2723000000000004</v>
      </c>
      <c r="N110">
        <v>175.76599999999999</v>
      </c>
      <c r="O110">
        <v>8.5491600000000005</v>
      </c>
      <c r="P110" s="1">
        <v>-5.7986900000000001E-2</v>
      </c>
      <c r="Q110" s="1">
        <v>-5.6392200000000003E-2</v>
      </c>
      <c r="R110">
        <v>-70.548299999999998</v>
      </c>
      <c r="S110">
        <v>-68.608199999999997</v>
      </c>
      <c r="T110">
        <v>38.802999999999997</v>
      </c>
      <c r="U110">
        <v>38.802999999999997</v>
      </c>
      <c r="W110" s="1">
        <f t="shared" si="5"/>
        <v>5.7986900000000001E-2</v>
      </c>
      <c r="X110" s="1">
        <f t="shared" si="5"/>
        <v>5.6392200000000003E-2</v>
      </c>
      <c r="Y110">
        <f t="shared" si="4"/>
        <v>5.7189550000000006E-2</v>
      </c>
    </row>
    <row r="111" spans="4:25" x14ac:dyDescent="0.25">
      <c r="D111" s="9">
        <v>5.2722999999999898</v>
      </c>
      <c r="E111" s="10">
        <v>5.2314323814999604</v>
      </c>
      <c r="L111">
        <v>80</v>
      </c>
      <c r="M111">
        <v>4.3223000000000003</v>
      </c>
      <c r="N111">
        <v>175.87700000000001</v>
      </c>
      <c r="O111">
        <v>8.71373</v>
      </c>
      <c r="P111" s="1">
        <v>-5.8512599999999998E-2</v>
      </c>
      <c r="Q111" s="1">
        <v>-5.68795E-2</v>
      </c>
      <c r="R111">
        <v>-68.607900000000001</v>
      </c>
      <c r="S111">
        <v>-66.692999999999998</v>
      </c>
      <c r="T111">
        <v>38.298099999999998</v>
      </c>
      <c r="U111">
        <v>38.298099999999998</v>
      </c>
      <c r="W111" s="1">
        <f t="shared" si="5"/>
        <v>5.8512599999999998E-2</v>
      </c>
      <c r="X111" s="1">
        <f t="shared" si="5"/>
        <v>5.68795E-2</v>
      </c>
      <c r="Y111">
        <f t="shared" si="4"/>
        <v>5.7696049999999999E-2</v>
      </c>
    </row>
    <row r="112" spans="4:25" x14ac:dyDescent="0.25">
      <c r="D112" s="9">
        <v>5.3222999999999896</v>
      </c>
      <c r="E112" s="10">
        <v>5.3357980803230598</v>
      </c>
      <c r="L112">
        <v>81</v>
      </c>
      <c r="M112">
        <v>4.3723000000000001</v>
      </c>
      <c r="N112">
        <v>175.98699999999999</v>
      </c>
      <c r="O112">
        <v>8.8797499999999996</v>
      </c>
      <c r="P112" s="1">
        <v>-5.9036400000000003E-2</v>
      </c>
      <c r="Q112" s="1">
        <v>-5.7363900000000002E-2</v>
      </c>
      <c r="R112">
        <v>-66.692700000000002</v>
      </c>
      <c r="S112">
        <v>-64.803299999999993</v>
      </c>
      <c r="T112">
        <v>37.788400000000003</v>
      </c>
      <c r="U112">
        <v>37.788400000000003</v>
      </c>
      <c r="W112" s="1">
        <f t="shared" si="5"/>
        <v>5.9036400000000003E-2</v>
      </c>
      <c r="X112" s="1">
        <f t="shared" si="5"/>
        <v>5.7363900000000002E-2</v>
      </c>
      <c r="Y112">
        <f t="shared" si="4"/>
        <v>5.8200150000000006E-2</v>
      </c>
    </row>
    <row r="113" spans="4:25" x14ac:dyDescent="0.25">
      <c r="D113" s="9">
        <v>5.3722999999999903</v>
      </c>
      <c r="E113" s="10">
        <v>5.44908905396702</v>
      </c>
      <c r="L113">
        <v>82</v>
      </c>
      <c r="M113">
        <v>4.4222999999999999</v>
      </c>
      <c r="N113">
        <v>176.09700000000001</v>
      </c>
      <c r="O113">
        <v>9.0472099999999998</v>
      </c>
      <c r="P113" s="1">
        <v>-5.9557699999999998E-2</v>
      </c>
      <c r="Q113" s="1">
        <v>-5.7844800000000002E-2</v>
      </c>
      <c r="R113">
        <v>-64.803100000000001</v>
      </c>
      <c r="S113">
        <v>-62.939399999999999</v>
      </c>
      <c r="T113">
        <v>37.274099999999997</v>
      </c>
      <c r="U113">
        <v>37.274099999999997</v>
      </c>
      <c r="W113" s="1">
        <f t="shared" si="5"/>
        <v>5.9557699999999998E-2</v>
      </c>
      <c r="X113" s="1">
        <f t="shared" si="5"/>
        <v>5.7844800000000002E-2</v>
      </c>
      <c r="Y113">
        <f t="shared" si="4"/>
        <v>5.8701249999999996E-2</v>
      </c>
    </row>
    <row r="114" spans="4:25" x14ac:dyDescent="0.25">
      <c r="D114" s="9">
        <v>5.4222999999999901</v>
      </c>
      <c r="E114" s="10">
        <v>5.5751992731484901</v>
      </c>
      <c r="L114">
        <v>83</v>
      </c>
      <c r="M114">
        <v>4.4722999999999997</v>
      </c>
      <c r="N114">
        <v>176.20599999999999</v>
      </c>
      <c r="O114">
        <v>9.2160899999999994</v>
      </c>
      <c r="P114" s="1">
        <v>-6.0075900000000002E-2</v>
      </c>
      <c r="Q114" s="1">
        <v>-5.83218E-2</v>
      </c>
      <c r="R114">
        <v>-62.939100000000003</v>
      </c>
      <c r="S114">
        <v>-61.101399999999998</v>
      </c>
      <c r="T114">
        <v>36.754899999999999</v>
      </c>
      <c r="U114">
        <v>36.754899999999999</v>
      </c>
      <c r="W114" s="1">
        <f t="shared" si="5"/>
        <v>6.0075900000000002E-2</v>
      </c>
      <c r="X114" s="1">
        <f t="shared" si="5"/>
        <v>5.83218E-2</v>
      </c>
      <c r="Y114">
        <f t="shared" si="4"/>
        <v>5.9198849999999997E-2</v>
      </c>
    </row>
    <row r="115" spans="4:25" x14ac:dyDescent="0.25">
      <c r="D115" s="9">
        <v>5.47229999999999</v>
      </c>
      <c r="E115" s="10">
        <v>5.7064715683862497</v>
      </c>
      <c r="L115">
        <v>84</v>
      </c>
      <c r="M115">
        <v>4.5223000000000004</v>
      </c>
      <c r="N115">
        <v>176.315</v>
      </c>
      <c r="O115">
        <v>9.3864000000000001</v>
      </c>
      <c r="P115" s="1">
        <v>-6.0590600000000001E-2</v>
      </c>
      <c r="Q115" s="1">
        <v>-5.8794199999999998E-2</v>
      </c>
      <c r="R115">
        <v>-61.101100000000002</v>
      </c>
      <c r="S115">
        <v>-59.2896</v>
      </c>
      <c r="T115">
        <v>36.231200000000001</v>
      </c>
      <c r="U115">
        <v>36.231200000000001</v>
      </c>
      <c r="W115" s="1">
        <f t="shared" si="5"/>
        <v>6.0590600000000001E-2</v>
      </c>
      <c r="X115" s="1">
        <f t="shared" si="5"/>
        <v>5.8794199999999998E-2</v>
      </c>
      <c r="Y115">
        <f t="shared" si="4"/>
        <v>5.96924E-2</v>
      </c>
    </row>
    <row r="116" spans="4:25" x14ac:dyDescent="0.25">
      <c r="D116" s="9">
        <v>5.5222999999999898</v>
      </c>
      <c r="E116" s="10">
        <v>5.8233080732438198</v>
      </c>
      <c r="L116">
        <v>85</v>
      </c>
      <c r="M116">
        <v>4.5723000000000003</v>
      </c>
      <c r="N116">
        <v>176.423</v>
      </c>
      <c r="O116">
        <v>9.5581200000000006</v>
      </c>
      <c r="P116" s="1">
        <v>-6.1101099999999998E-2</v>
      </c>
      <c r="Q116" s="1">
        <v>-5.9261399999999999E-2</v>
      </c>
      <c r="R116">
        <v>-59.289299999999997</v>
      </c>
      <c r="S116">
        <v>-57.504199999999997</v>
      </c>
      <c r="T116">
        <v>35.7027</v>
      </c>
      <c r="U116">
        <v>35.7027</v>
      </c>
      <c r="W116" s="1">
        <f t="shared" si="5"/>
        <v>6.1101099999999998E-2</v>
      </c>
      <c r="X116" s="1">
        <f t="shared" si="5"/>
        <v>5.9261399999999999E-2</v>
      </c>
      <c r="Y116">
        <f t="shared" si="4"/>
        <v>6.0181249999999999E-2</v>
      </c>
    </row>
    <row r="117" spans="4:25" x14ac:dyDescent="0.25">
      <c r="D117" s="9">
        <v>5.5722999999999896</v>
      </c>
      <c r="E117" s="10">
        <v>5.9524953422356797</v>
      </c>
      <c r="L117">
        <v>86</v>
      </c>
      <c r="M117">
        <v>4.6223000000000001</v>
      </c>
      <c r="N117">
        <v>176.53</v>
      </c>
      <c r="O117">
        <v>9.73123</v>
      </c>
      <c r="P117" s="1">
        <v>-6.1606800000000003E-2</v>
      </c>
      <c r="Q117" s="1">
        <v>-5.9722799999999999E-2</v>
      </c>
      <c r="R117">
        <v>-57.503999999999998</v>
      </c>
      <c r="S117">
        <v>-55.7455</v>
      </c>
      <c r="T117">
        <v>35.169699999999999</v>
      </c>
      <c r="U117">
        <v>35.169699999999999</v>
      </c>
      <c r="W117" s="1">
        <f t="shared" si="5"/>
        <v>6.1606800000000003E-2</v>
      </c>
      <c r="X117" s="1">
        <f t="shared" si="5"/>
        <v>5.9722799999999999E-2</v>
      </c>
      <c r="Y117">
        <f t="shared" si="4"/>
        <v>6.0664800000000005E-2</v>
      </c>
    </row>
    <row r="118" spans="4:25" x14ac:dyDescent="0.25">
      <c r="D118" s="9">
        <v>5.6222999999999903</v>
      </c>
      <c r="E118" s="10">
        <v>6.0885933814194804</v>
      </c>
      <c r="L118">
        <v>87</v>
      </c>
      <c r="M118">
        <v>4.6722999999999999</v>
      </c>
      <c r="N118">
        <v>176.636</v>
      </c>
      <c r="O118">
        <v>9.9057200000000005</v>
      </c>
      <c r="P118" s="1">
        <v>-6.21069E-2</v>
      </c>
      <c r="Q118" s="1">
        <v>-6.0177599999999998E-2</v>
      </c>
      <c r="R118">
        <v>-55.7453</v>
      </c>
      <c r="S118">
        <v>-54.0137</v>
      </c>
      <c r="T118">
        <v>34.631999999999998</v>
      </c>
      <c r="U118">
        <v>34.631999999999998</v>
      </c>
      <c r="W118" s="1">
        <f t="shared" si="5"/>
        <v>6.21069E-2</v>
      </c>
      <c r="X118" s="1">
        <f t="shared" si="5"/>
        <v>6.0177599999999998E-2</v>
      </c>
      <c r="Y118">
        <f t="shared" si="4"/>
        <v>6.1142249999999995E-2</v>
      </c>
    </row>
    <row r="119" spans="4:25" x14ac:dyDescent="0.25">
      <c r="D119" s="9">
        <v>5.6722999999999901</v>
      </c>
      <c r="E119" s="10">
        <v>6.2131831072457402</v>
      </c>
      <c r="L119">
        <v>88</v>
      </c>
      <c r="M119">
        <v>4.7222999999999997</v>
      </c>
      <c r="N119">
        <v>176.74100000000001</v>
      </c>
      <c r="O119">
        <v>10.0816</v>
      </c>
      <c r="P119" s="1">
        <v>-6.2600699999999995E-2</v>
      </c>
      <c r="Q119" s="1">
        <v>-6.0625199999999997E-2</v>
      </c>
      <c r="R119">
        <v>-54.013500000000001</v>
      </c>
      <c r="S119">
        <v>-52.308999999999997</v>
      </c>
      <c r="T119">
        <v>34.0899</v>
      </c>
      <c r="U119">
        <v>34.0899</v>
      </c>
      <c r="W119" s="1">
        <f t="shared" si="5"/>
        <v>6.2600699999999995E-2</v>
      </c>
      <c r="X119" s="1">
        <f t="shared" si="5"/>
        <v>6.0625199999999997E-2</v>
      </c>
      <c r="Y119">
        <f t="shared" si="4"/>
        <v>6.161295E-2</v>
      </c>
    </row>
    <row r="120" spans="4:25" x14ac:dyDescent="0.25">
      <c r="D120" s="9">
        <v>5.72229999999999</v>
      </c>
      <c r="E120" s="10">
        <v>6.3337174490565697</v>
      </c>
      <c r="L120">
        <v>89</v>
      </c>
      <c r="M120">
        <v>4.7723000000000004</v>
      </c>
      <c r="N120">
        <v>176.846</v>
      </c>
      <c r="O120">
        <v>10.258699999999999</v>
      </c>
      <c r="P120" s="1">
        <v>-6.3087500000000005E-2</v>
      </c>
      <c r="Q120" s="1">
        <v>-6.10647E-2</v>
      </c>
      <c r="R120">
        <v>-52.308799999999998</v>
      </c>
      <c r="S120">
        <v>-50.631599999999999</v>
      </c>
      <c r="T120">
        <v>33.543300000000002</v>
      </c>
      <c r="U120">
        <v>33.543300000000002</v>
      </c>
      <c r="W120" s="1">
        <f t="shared" si="5"/>
        <v>6.3087500000000005E-2</v>
      </c>
      <c r="X120" s="1">
        <f t="shared" si="5"/>
        <v>6.10647E-2</v>
      </c>
      <c r="Y120">
        <f t="shared" si="4"/>
        <v>6.2076100000000002E-2</v>
      </c>
    </row>
    <row r="121" spans="4:25" x14ac:dyDescent="0.25">
      <c r="D121" s="9">
        <v>5.7722999999999898</v>
      </c>
      <c r="E121" s="10">
        <v>6.4441573646840498</v>
      </c>
      <c r="L121">
        <v>90</v>
      </c>
      <c r="M121">
        <v>4.8223000000000003</v>
      </c>
      <c r="N121">
        <v>176.95</v>
      </c>
      <c r="O121">
        <v>10.437200000000001</v>
      </c>
      <c r="P121" s="1">
        <v>-6.3566499999999998E-2</v>
      </c>
      <c r="Q121" s="1">
        <v>-6.1495399999999999E-2</v>
      </c>
      <c r="R121">
        <v>-50.631399999999999</v>
      </c>
      <c r="S121">
        <v>-48.9818</v>
      </c>
      <c r="T121">
        <v>32.9923</v>
      </c>
      <c r="U121">
        <v>32.9923</v>
      </c>
      <c r="W121" s="1">
        <f t="shared" si="5"/>
        <v>6.3566499999999998E-2</v>
      </c>
      <c r="X121" s="1">
        <f t="shared" si="5"/>
        <v>6.1495399999999999E-2</v>
      </c>
      <c r="Y121">
        <f t="shared" si="4"/>
        <v>6.2530950000000002E-2</v>
      </c>
    </row>
    <row r="122" spans="4:25" x14ac:dyDescent="0.25">
      <c r="D122" s="9">
        <v>5.8222999999999896</v>
      </c>
      <c r="E122" s="10">
        <v>6.5639278495060402</v>
      </c>
      <c r="L122">
        <v>91</v>
      </c>
      <c r="M122">
        <v>4.8723000000000001</v>
      </c>
      <c r="N122">
        <v>177.05199999999999</v>
      </c>
      <c r="O122">
        <v>10.617000000000001</v>
      </c>
      <c r="P122" s="1">
        <v>-6.4036800000000005E-2</v>
      </c>
      <c r="Q122" s="1">
        <v>-6.1916400000000003E-2</v>
      </c>
      <c r="R122">
        <v>-48.9816</v>
      </c>
      <c r="S122">
        <v>-47.359699999999997</v>
      </c>
      <c r="T122">
        <v>32.436999999999998</v>
      </c>
      <c r="U122">
        <v>32.436999999999998</v>
      </c>
      <c r="W122" s="1">
        <f t="shared" si="5"/>
        <v>6.4036800000000005E-2</v>
      </c>
      <c r="X122" s="1">
        <f t="shared" si="5"/>
        <v>6.1916400000000003E-2</v>
      </c>
      <c r="Y122">
        <f t="shared" si="4"/>
        <v>6.2976600000000008E-2</v>
      </c>
    </row>
    <row r="123" spans="4:25" x14ac:dyDescent="0.25">
      <c r="D123" s="9">
        <v>5.8722999999999903</v>
      </c>
      <c r="E123" s="10">
        <v>6.6986808916949698</v>
      </c>
      <c r="L123">
        <v>92</v>
      </c>
      <c r="M123">
        <v>4.9222999999999999</v>
      </c>
      <c r="N123">
        <v>177.154</v>
      </c>
      <c r="O123">
        <v>10.7981</v>
      </c>
      <c r="P123" s="1">
        <v>-6.4497499999999999E-2</v>
      </c>
      <c r="Q123" s="1">
        <v>-6.2326800000000002E-2</v>
      </c>
      <c r="R123">
        <v>-47.3596</v>
      </c>
      <c r="S123">
        <v>-45.765700000000002</v>
      </c>
      <c r="T123">
        <v>31.877500000000001</v>
      </c>
      <c r="U123">
        <v>31.877500000000001</v>
      </c>
      <c r="W123" s="1">
        <f t="shared" si="5"/>
        <v>6.4497499999999999E-2</v>
      </c>
      <c r="X123" s="1">
        <f t="shared" si="5"/>
        <v>6.2326800000000002E-2</v>
      </c>
      <c r="Y123">
        <f t="shared" si="4"/>
        <v>6.341215E-2</v>
      </c>
    </row>
    <row r="124" spans="4:25" x14ac:dyDescent="0.25">
      <c r="D124" s="9">
        <v>5.9222999999999901</v>
      </c>
      <c r="E124" s="10">
        <v>6.8207068160045097</v>
      </c>
      <c r="L124">
        <v>93</v>
      </c>
      <c r="M124">
        <v>4.9722999999999997</v>
      </c>
      <c r="N124">
        <v>177.255</v>
      </c>
      <c r="O124">
        <v>10.980399999999999</v>
      </c>
      <c r="P124" s="1">
        <v>-6.4947599999999994E-2</v>
      </c>
      <c r="Q124" s="1">
        <v>-6.2725699999999995E-2</v>
      </c>
      <c r="R124">
        <v>-45.765500000000003</v>
      </c>
      <c r="S124">
        <v>-44.199800000000003</v>
      </c>
      <c r="T124">
        <v>31.3139</v>
      </c>
      <c r="U124">
        <v>31.3139</v>
      </c>
      <c r="W124" s="1">
        <f t="shared" si="5"/>
        <v>6.4947599999999994E-2</v>
      </c>
      <c r="X124" s="1">
        <f t="shared" si="5"/>
        <v>6.2725699999999995E-2</v>
      </c>
      <c r="Y124">
        <f t="shared" si="4"/>
        <v>6.3836649999999995E-2</v>
      </c>
    </row>
    <row r="125" spans="4:25" x14ac:dyDescent="0.25">
      <c r="D125" s="9">
        <v>5.97229999999999</v>
      </c>
      <c r="E125" s="10">
        <v>6.9277057797403101</v>
      </c>
      <c r="L125">
        <v>94</v>
      </c>
      <c r="M125">
        <v>5.0223000000000004</v>
      </c>
      <c r="N125">
        <v>177.35400000000001</v>
      </c>
      <c r="O125">
        <v>11.1638</v>
      </c>
      <c r="P125" s="1">
        <v>-6.5386299999999994E-2</v>
      </c>
      <c r="Q125" s="1">
        <v>-6.3112100000000004E-2</v>
      </c>
      <c r="R125">
        <v>-44.199599999999997</v>
      </c>
      <c r="S125">
        <v>-42.662300000000002</v>
      </c>
      <c r="T125">
        <v>30.746200000000002</v>
      </c>
      <c r="U125">
        <v>30.746200000000002</v>
      </c>
      <c r="W125" s="1">
        <f t="shared" si="5"/>
        <v>6.5386299999999994E-2</v>
      </c>
      <c r="X125" s="1">
        <f t="shared" si="5"/>
        <v>6.3112100000000004E-2</v>
      </c>
      <c r="Y125">
        <f t="shared" si="4"/>
        <v>6.4249200000000006E-2</v>
      </c>
    </row>
    <row r="126" spans="4:25" x14ac:dyDescent="0.25">
      <c r="D126" s="9">
        <v>6.0222999999999898</v>
      </c>
      <c r="E126" s="10">
        <v>7.0429772760063498</v>
      </c>
      <c r="L126">
        <v>95</v>
      </c>
      <c r="M126">
        <v>5.0723000000000003</v>
      </c>
      <c r="N126">
        <v>177.452</v>
      </c>
      <c r="O126">
        <v>11.3485</v>
      </c>
      <c r="P126" s="1">
        <v>-6.5812399999999993E-2</v>
      </c>
      <c r="Q126" s="1">
        <v>-6.3484899999999997E-2</v>
      </c>
      <c r="R126">
        <v>-42.662199999999999</v>
      </c>
      <c r="S126">
        <v>-41.153399999999998</v>
      </c>
      <c r="T126">
        <v>30.174600000000002</v>
      </c>
      <c r="U126">
        <v>30.174600000000002</v>
      </c>
      <c r="W126" s="1">
        <f t="shared" si="5"/>
        <v>6.5812399999999993E-2</v>
      </c>
      <c r="X126" s="1">
        <f t="shared" si="5"/>
        <v>6.3484899999999997E-2</v>
      </c>
      <c r="Y126">
        <f t="shared" si="4"/>
        <v>6.4648650000000002E-2</v>
      </c>
    </row>
    <row r="127" spans="4:25" x14ac:dyDescent="0.25">
      <c r="D127" s="9">
        <v>6.0722999999999896</v>
      </c>
      <c r="E127" s="10">
        <v>7.15704688598926</v>
      </c>
      <c r="L127">
        <v>96</v>
      </c>
      <c r="M127">
        <v>5.1223000000000001</v>
      </c>
      <c r="N127">
        <v>177.54900000000001</v>
      </c>
      <c r="O127">
        <v>11.5343</v>
      </c>
      <c r="P127" s="1">
        <v>-6.62248E-2</v>
      </c>
      <c r="Q127" s="1">
        <v>-6.3843200000000003E-2</v>
      </c>
      <c r="R127">
        <v>-41.153300000000002</v>
      </c>
      <c r="S127">
        <v>-39.673299999999998</v>
      </c>
      <c r="T127">
        <v>29.599299999999999</v>
      </c>
      <c r="U127">
        <v>29.599299999999999</v>
      </c>
      <c r="W127" s="1">
        <f t="shared" si="5"/>
        <v>6.62248E-2</v>
      </c>
      <c r="X127" s="1">
        <f t="shared" si="5"/>
        <v>6.3843200000000003E-2</v>
      </c>
      <c r="Y127">
        <f t="shared" si="4"/>
        <v>6.5034000000000008E-2</v>
      </c>
    </row>
    <row r="128" spans="4:25" x14ac:dyDescent="0.25">
      <c r="D128" s="9">
        <v>6.1222999999999903</v>
      </c>
      <c r="E128" s="10">
        <v>7.2672759541498602</v>
      </c>
      <c r="L128">
        <v>97</v>
      </c>
      <c r="M128">
        <v>5.1722999999999999</v>
      </c>
      <c r="N128">
        <v>177.64500000000001</v>
      </c>
      <c r="O128">
        <v>11.7211</v>
      </c>
      <c r="P128" s="1">
        <v>-6.6622399999999998E-2</v>
      </c>
      <c r="Q128" s="1">
        <v>-6.4185699999999998E-2</v>
      </c>
      <c r="R128">
        <v>-39.673099999999998</v>
      </c>
      <c r="S128">
        <v>-38.222099999999998</v>
      </c>
      <c r="T128">
        <v>29.020199999999999</v>
      </c>
      <c r="U128">
        <v>29.020199999999999</v>
      </c>
      <c r="W128" s="1">
        <f t="shared" si="5"/>
        <v>6.6622399999999998E-2</v>
      </c>
      <c r="X128" s="1">
        <f t="shared" si="5"/>
        <v>6.4185699999999998E-2</v>
      </c>
      <c r="Y128">
        <f t="shared" ref="Y128:Y159" si="6">-(P128+Q128)/2</f>
        <v>6.5404049999999991E-2</v>
      </c>
    </row>
    <row r="129" spans="4:25" x14ac:dyDescent="0.25">
      <c r="D129" s="9">
        <v>6.1722999999999901</v>
      </c>
      <c r="E129" s="10">
        <v>7.3785189803084803</v>
      </c>
      <c r="L129">
        <v>98</v>
      </c>
      <c r="M129">
        <v>5.2222999999999997</v>
      </c>
      <c r="N129">
        <v>177.739</v>
      </c>
      <c r="O129">
        <v>11.909000000000001</v>
      </c>
      <c r="P129" s="1">
        <v>-6.7003999999999994E-2</v>
      </c>
      <c r="Q129" s="1">
        <v>-6.4511399999999997E-2</v>
      </c>
      <c r="R129">
        <v>-38.222000000000001</v>
      </c>
      <c r="S129">
        <v>-36.8001</v>
      </c>
      <c r="T129">
        <v>28.4376</v>
      </c>
      <c r="U129">
        <v>28.4376</v>
      </c>
      <c r="W129" s="1">
        <f t="shared" si="5"/>
        <v>6.7003999999999994E-2</v>
      </c>
      <c r="X129" s="1">
        <f t="shared" si="5"/>
        <v>6.4511399999999997E-2</v>
      </c>
      <c r="Y129">
        <f t="shared" si="6"/>
        <v>6.5757700000000002E-2</v>
      </c>
    </row>
    <row r="130" spans="4:25" x14ac:dyDescent="0.25">
      <c r="D130" s="9">
        <v>6.22229999999999</v>
      </c>
      <c r="E130" s="10">
        <v>7.4844204493289999</v>
      </c>
      <c r="L130">
        <v>99</v>
      </c>
      <c r="M130">
        <v>5.2723000000000004</v>
      </c>
      <c r="N130">
        <v>177.83199999999999</v>
      </c>
      <c r="O130">
        <v>12.097899999999999</v>
      </c>
      <c r="P130" s="1">
        <v>-6.7368300000000006E-2</v>
      </c>
      <c r="Q130" s="1">
        <v>-6.4819000000000002E-2</v>
      </c>
      <c r="R130">
        <v>-36.799999999999997</v>
      </c>
      <c r="S130">
        <v>-35.407400000000003</v>
      </c>
      <c r="T130">
        <v>27.851700000000001</v>
      </c>
      <c r="U130">
        <v>27.851700000000001</v>
      </c>
      <c r="W130" s="1">
        <f t="shared" si="5"/>
        <v>6.7368300000000006E-2</v>
      </c>
      <c r="X130" s="1">
        <f t="shared" si="5"/>
        <v>6.4819000000000002E-2</v>
      </c>
      <c r="Y130">
        <f t="shared" si="6"/>
        <v>6.6093650000000004E-2</v>
      </c>
    </row>
    <row r="131" spans="4:25" x14ac:dyDescent="0.25">
      <c r="D131" s="9">
        <v>6.2722999999999898</v>
      </c>
      <c r="E131" s="10">
        <v>7.5880763562871802</v>
      </c>
      <c r="L131">
        <v>100</v>
      </c>
      <c r="M131">
        <v>5.3223000000000003</v>
      </c>
      <c r="N131">
        <v>177.923</v>
      </c>
      <c r="O131">
        <v>12.287699999999999</v>
      </c>
      <c r="P131" s="1">
        <v>-6.7714099999999999E-2</v>
      </c>
      <c r="Q131" s="1">
        <v>-6.5107200000000004E-2</v>
      </c>
      <c r="R131">
        <v>-35.407200000000003</v>
      </c>
      <c r="S131">
        <v>-34.0441</v>
      </c>
      <c r="T131">
        <v>27.262499999999999</v>
      </c>
      <c r="U131">
        <v>27.262499999999999</v>
      </c>
      <c r="W131" s="1">
        <f t="shared" si="5"/>
        <v>6.7714099999999999E-2</v>
      </c>
      <c r="X131" s="1">
        <f t="shared" si="5"/>
        <v>6.5107200000000004E-2</v>
      </c>
      <c r="Y131">
        <f t="shared" si="6"/>
        <v>6.6410650000000002E-2</v>
      </c>
    </row>
    <row r="132" spans="4:25" x14ac:dyDescent="0.25">
      <c r="D132" s="9">
        <v>6.3222999999999896</v>
      </c>
      <c r="E132" s="10">
        <v>7.6642647307646401</v>
      </c>
      <c r="L132">
        <v>101</v>
      </c>
      <c r="M132">
        <v>5.3723000000000001</v>
      </c>
      <c r="N132">
        <v>178.01300000000001</v>
      </c>
      <c r="O132">
        <v>12.478400000000001</v>
      </c>
      <c r="P132" s="1">
        <v>-6.80399E-2</v>
      </c>
      <c r="Q132" s="1">
        <v>-6.5374799999999997E-2</v>
      </c>
      <c r="R132">
        <v>-34.043999999999997</v>
      </c>
      <c r="S132">
        <v>-32.710500000000003</v>
      </c>
      <c r="T132">
        <v>26.670300000000001</v>
      </c>
      <c r="U132">
        <v>26.670300000000001</v>
      </c>
      <c r="W132" s="1">
        <f t="shared" si="5"/>
        <v>6.80399E-2</v>
      </c>
      <c r="X132" s="1">
        <f t="shared" si="5"/>
        <v>6.5374799999999997E-2</v>
      </c>
      <c r="Y132">
        <f t="shared" si="6"/>
        <v>6.6707349999999999E-2</v>
      </c>
    </row>
    <row r="133" spans="4:25" x14ac:dyDescent="0.25">
      <c r="D133" s="9">
        <v>6.3722999999999903</v>
      </c>
      <c r="E133" s="10">
        <v>7.7393688283783799</v>
      </c>
      <c r="L133">
        <v>102</v>
      </c>
      <c r="M133">
        <v>5.4222999999999999</v>
      </c>
      <c r="N133">
        <v>178.101</v>
      </c>
      <c r="O133">
        <v>12.6699</v>
      </c>
      <c r="P133" s="1">
        <v>-6.83444E-2</v>
      </c>
      <c r="Q133" s="1">
        <v>-6.5620300000000006E-2</v>
      </c>
      <c r="R133">
        <v>-32.710299999999997</v>
      </c>
      <c r="S133">
        <v>-31.406600000000001</v>
      </c>
      <c r="T133">
        <v>26.075199999999999</v>
      </c>
      <c r="U133">
        <v>26.075199999999999</v>
      </c>
      <c r="W133" s="1">
        <f t="shared" si="5"/>
        <v>6.83444E-2</v>
      </c>
      <c r="X133" s="1">
        <f t="shared" si="5"/>
        <v>6.5620300000000006E-2</v>
      </c>
      <c r="Y133">
        <f t="shared" si="6"/>
        <v>6.6982349999999996E-2</v>
      </c>
    </row>
    <row r="134" spans="4:25" x14ac:dyDescent="0.25">
      <c r="D134" s="9">
        <v>6.4222999999999901</v>
      </c>
      <c r="E134" s="10">
        <v>7.8151126687343897</v>
      </c>
      <c r="L134">
        <v>103</v>
      </c>
      <c r="M134">
        <v>5.4722999999999997</v>
      </c>
      <c r="N134">
        <v>178.18700000000001</v>
      </c>
      <c r="O134">
        <v>12.8622</v>
      </c>
      <c r="P134" s="1">
        <v>-6.8626099999999995E-2</v>
      </c>
      <c r="Q134" s="1">
        <v>-6.5842499999999998E-2</v>
      </c>
      <c r="R134">
        <v>-31.406500000000001</v>
      </c>
      <c r="S134">
        <v>-30.1326</v>
      </c>
      <c r="T134">
        <v>25.477599999999999</v>
      </c>
      <c r="U134">
        <v>25.477599999999999</v>
      </c>
      <c r="W134" s="1">
        <f t="shared" si="5"/>
        <v>6.8626099999999995E-2</v>
      </c>
      <c r="X134" s="1">
        <f t="shared" si="5"/>
        <v>6.5842499999999998E-2</v>
      </c>
      <c r="Y134">
        <f t="shared" si="6"/>
        <v>6.7234299999999997E-2</v>
      </c>
    </row>
    <row r="135" spans="4:25" x14ac:dyDescent="0.25">
      <c r="D135" s="9">
        <v>6.47229999999999</v>
      </c>
      <c r="E135" s="10">
        <v>7.8709352069191896</v>
      </c>
      <c r="L135">
        <v>104</v>
      </c>
      <c r="M135">
        <v>5.5223000000000004</v>
      </c>
      <c r="N135">
        <v>178.27199999999999</v>
      </c>
      <c r="O135">
        <v>13.055099999999999</v>
      </c>
      <c r="P135" s="1">
        <v>-6.8883299999999995E-2</v>
      </c>
      <c r="Q135" s="1">
        <v>-6.6039799999999996E-2</v>
      </c>
      <c r="R135">
        <v>-30.1325</v>
      </c>
      <c r="S135">
        <v>-28.8886</v>
      </c>
      <c r="T135">
        <v>24.877500000000001</v>
      </c>
      <c r="U135">
        <v>24.877500000000001</v>
      </c>
      <c r="W135" s="1">
        <f t="shared" si="5"/>
        <v>6.8883299999999995E-2</v>
      </c>
      <c r="X135" s="1">
        <f t="shared" si="5"/>
        <v>6.6039799999999996E-2</v>
      </c>
      <c r="Y135">
        <f t="shared" si="6"/>
        <v>6.7461549999999995E-2</v>
      </c>
    </row>
    <row r="136" spans="4:25" x14ac:dyDescent="0.25">
      <c r="D136" s="9">
        <v>6.5222999999999898</v>
      </c>
      <c r="E136" s="10">
        <v>7.9254800120938196</v>
      </c>
      <c r="L136">
        <v>105</v>
      </c>
      <c r="M136">
        <v>5.5723000000000003</v>
      </c>
      <c r="N136">
        <v>178.35499999999999</v>
      </c>
      <c r="O136">
        <v>13.248699999999999</v>
      </c>
      <c r="P136" s="1">
        <v>-6.9114800000000004E-2</v>
      </c>
      <c r="Q136" s="1">
        <v>-6.6210900000000003E-2</v>
      </c>
      <c r="R136">
        <v>-28.888500000000001</v>
      </c>
      <c r="S136">
        <v>-27.674700000000001</v>
      </c>
      <c r="T136">
        <v>24.275099999999998</v>
      </c>
      <c r="U136">
        <v>24.275099999999998</v>
      </c>
      <c r="W136" s="1">
        <f t="shared" si="5"/>
        <v>6.9114800000000004E-2</v>
      </c>
      <c r="X136" s="1">
        <f t="shared" si="5"/>
        <v>6.6210900000000003E-2</v>
      </c>
      <c r="Y136">
        <f t="shared" si="6"/>
        <v>6.7662849999999997E-2</v>
      </c>
    </row>
    <row r="137" spans="4:25" x14ac:dyDescent="0.25">
      <c r="D137" s="9">
        <v>6.5722999999999896</v>
      </c>
      <c r="E137" s="10">
        <v>7.9615888308470399</v>
      </c>
      <c r="L137">
        <v>106</v>
      </c>
      <c r="M137">
        <v>5.6223000000000001</v>
      </c>
      <c r="N137">
        <v>178.43600000000001</v>
      </c>
      <c r="O137">
        <v>13.4428</v>
      </c>
      <c r="P137" s="1">
        <v>-6.9318599999999994E-2</v>
      </c>
      <c r="Q137" s="1">
        <v>-6.6354099999999999E-2</v>
      </c>
      <c r="R137">
        <v>-27.674600000000002</v>
      </c>
      <c r="S137">
        <v>-26.491099999999999</v>
      </c>
      <c r="T137">
        <v>23.6709</v>
      </c>
      <c r="U137">
        <v>23.6709</v>
      </c>
      <c r="W137" s="1">
        <f t="shared" si="5"/>
        <v>6.9318599999999994E-2</v>
      </c>
      <c r="X137" s="1">
        <f t="shared" si="5"/>
        <v>6.6354099999999999E-2</v>
      </c>
      <c r="Y137">
        <f t="shared" si="6"/>
        <v>6.783634999999999E-2</v>
      </c>
    </row>
    <row r="138" spans="4:25" x14ac:dyDescent="0.25">
      <c r="D138" s="9">
        <v>6.6222999999999796</v>
      </c>
      <c r="E138" s="10">
        <v>7.9887636157890096</v>
      </c>
      <c r="L138">
        <v>107</v>
      </c>
      <c r="M138">
        <v>5.6722999999999999</v>
      </c>
      <c r="N138">
        <v>178.51599999999999</v>
      </c>
      <c r="O138">
        <v>13.6373</v>
      </c>
      <c r="P138" s="1">
        <v>-6.9493299999999994E-2</v>
      </c>
      <c r="Q138" s="1">
        <v>-6.6467999999999999E-2</v>
      </c>
      <c r="R138">
        <v>-26.491</v>
      </c>
      <c r="S138">
        <v>-25.337700000000002</v>
      </c>
      <c r="T138">
        <v>23.064900000000002</v>
      </c>
      <c r="U138">
        <v>23.064900000000002</v>
      </c>
      <c r="W138" s="1">
        <f t="shared" si="5"/>
        <v>6.9493299999999994E-2</v>
      </c>
      <c r="X138" s="1">
        <f t="shared" si="5"/>
        <v>6.6467999999999999E-2</v>
      </c>
      <c r="Y138">
        <f t="shared" si="6"/>
        <v>6.7980650000000004E-2</v>
      </c>
    </row>
    <row r="139" spans="4:25" x14ac:dyDescent="0.25">
      <c r="D139" s="9">
        <v>6.6722999999999901</v>
      </c>
      <c r="E139" s="10">
        <v>7.8075178843844402</v>
      </c>
      <c r="L139">
        <v>108</v>
      </c>
      <c r="M139">
        <v>5.7222999999999997</v>
      </c>
      <c r="N139">
        <v>178.59299999999999</v>
      </c>
      <c r="O139">
        <v>13.8323</v>
      </c>
      <c r="P139" s="1">
        <v>-6.9637000000000004E-2</v>
      </c>
      <c r="Q139" s="1">
        <v>-6.6550999999999999E-2</v>
      </c>
      <c r="R139">
        <v>-25.337599999999998</v>
      </c>
      <c r="S139">
        <v>-24.2148</v>
      </c>
      <c r="T139">
        <v>22.457599999999999</v>
      </c>
      <c r="U139">
        <v>22.457599999999999</v>
      </c>
      <c r="W139" s="1">
        <f t="shared" si="5"/>
        <v>6.9637000000000004E-2</v>
      </c>
      <c r="X139" s="1">
        <f t="shared" si="5"/>
        <v>6.6550999999999999E-2</v>
      </c>
      <c r="Y139">
        <f t="shared" si="6"/>
        <v>6.8094000000000002E-2</v>
      </c>
    </row>
    <row r="140" spans="4:25" x14ac:dyDescent="0.25">
      <c r="D140" s="9">
        <v>6.7222999999999802</v>
      </c>
      <c r="E140" s="10">
        <v>7.4267188297576201</v>
      </c>
      <c r="L140">
        <v>109</v>
      </c>
      <c r="M140">
        <v>5.7723000000000004</v>
      </c>
      <c r="N140">
        <v>178.66900000000001</v>
      </c>
      <c r="O140">
        <v>14.0275</v>
      </c>
      <c r="P140" s="1">
        <v>-6.9748199999999996E-2</v>
      </c>
      <c r="Q140" s="1">
        <v>-6.6601499999999994E-2</v>
      </c>
      <c r="R140">
        <v>-24.214700000000001</v>
      </c>
      <c r="S140">
        <v>-23.122199999999999</v>
      </c>
      <c r="T140">
        <v>21.8491</v>
      </c>
      <c r="U140">
        <v>21.8491</v>
      </c>
      <c r="W140" s="1">
        <f t="shared" si="5"/>
        <v>6.9748199999999996E-2</v>
      </c>
      <c r="X140" s="1">
        <f t="shared" si="5"/>
        <v>6.6601499999999994E-2</v>
      </c>
      <c r="Y140">
        <f t="shared" si="6"/>
        <v>6.8174849999999995E-2</v>
      </c>
    </row>
    <row r="141" spans="4:25" x14ac:dyDescent="0.25">
      <c r="D141" s="9">
        <v>6.7722999999999898</v>
      </c>
      <c r="E141" s="10">
        <v>7.0753576525367299</v>
      </c>
      <c r="L141">
        <v>110</v>
      </c>
      <c r="M141">
        <v>5.8223000000000003</v>
      </c>
      <c r="N141">
        <v>178.74199999999999</v>
      </c>
      <c r="O141">
        <v>14.222899999999999</v>
      </c>
      <c r="P141" s="1">
        <v>-6.9824999999999998E-2</v>
      </c>
      <c r="Q141" s="1">
        <v>-6.6617899999999994E-2</v>
      </c>
      <c r="R141">
        <v>-23.1221</v>
      </c>
      <c r="S141">
        <v>-22.060099999999998</v>
      </c>
      <c r="T141">
        <v>21.239699999999999</v>
      </c>
      <c r="U141">
        <v>21.239699999999999</v>
      </c>
      <c r="W141" s="1">
        <f t="shared" si="5"/>
        <v>6.9824999999999998E-2</v>
      </c>
      <c r="X141" s="1">
        <f t="shared" si="5"/>
        <v>6.6617899999999994E-2</v>
      </c>
      <c r="Y141">
        <f t="shared" si="6"/>
        <v>6.8221449999999989E-2</v>
      </c>
    </row>
    <row r="142" spans="4:25" x14ac:dyDescent="0.25">
      <c r="D142" s="9">
        <v>6.8222999999999798</v>
      </c>
      <c r="E142" s="10">
        <v>6.7561971960395804</v>
      </c>
      <c r="L142">
        <v>111</v>
      </c>
      <c r="M142">
        <v>5.8723000000000001</v>
      </c>
      <c r="N142">
        <v>178.81399999999999</v>
      </c>
      <c r="O142">
        <v>14.4183</v>
      </c>
      <c r="P142" s="1">
        <v>-6.98656E-2</v>
      </c>
      <c r="Q142" s="1">
        <v>-6.6598699999999997E-2</v>
      </c>
      <c r="R142">
        <v>-22.060099999999998</v>
      </c>
      <c r="S142">
        <v>-21.028600000000001</v>
      </c>
      <c r="T142">
        <v>20.629899999999999</v>
      </c>
      <c r="U142">
        <v>20.629899999999999</v>
      </c>
      <c r="W142" s="1">
        <f t="shared" si="5"/>
        <v>6.98656E-2</v>
      </c>
      <c r="X142" s="1">
        <f t="shared" si="5"/>
        <v>6.6598699999999997E-2</v>
      </c>
      <c r="Y142">
        <f t="shared" si="6"/>
        <v>6.8232149999999991E-2</v>
      </c>
    </row>
    <row r="143" spans="4:25" x14ac:dyDescent="0.25">
      <c r="D143" s="9">
        <v>6.89729999999998</v>
      </c>
      <c r="E143" s="10">
        <v>8.7891699741324398</v>
      </c>
      <c r="L143">
        <v>112</v>
      </c>
      <c r="M143">
        <v>5.9222999999999999</v>
      </c>
      <c r="N143">
        <v>178.88300000000001</v>
      </c>
      <c r="O143">
        <v>14.613799999999999</v>
      </c>
      <c r="P143" s="1">
        <v>-6.9868200000000005E-2</v>
      </c>
      <c r="Q143" s="1">
        <v>-6.6542400000000002E-2</v>
      </c>
      <c r="R143">
        <v>-21.028500000000001</v>
      </c>
      <c r="S143">
        <v>-20.0275</v>
      </c>
      <c r="T143">
        <v>20.0199</v>
      </c>
      <c r="U143">
        <v>20.0199</v>
      </c>
      <c r="W143" s="1">
        <f t="shared" si="5"/>
        <v>6.9868200000000005E-2</v>
      </c>
      <c r="X143" s="1">
        <f t="shared" si="5"/>
        <v>6.6542400000000002E-2</v>
      </c>
      <c r="Y143">
        <f t="shared" si="6"/>
        <v>6.8205299999999996E-2</v>
      </c>
    </row>
    <row r="144" spans="4:25" x14ac:dyDescent="0.25">
      <c r="D144" s="9">
        <v>6.9972999999999796</v>
      </c>
      <c r="E144" s="10">
        <v>7.7001052189537003</v>
      </c>
      <c r="L144">
        <v>113</v>
      </c>
      <c r="M144">
        <v>5.9722999999999997</v>
      </c>
      <c r="N144">
        <v>178.95</v>
      </c>
      <c r="O144">
        <v>14.809100000000001</v>
      </c>
      <c r="P144" s="1">
        <v>-6.9831099999999993E-2</v>
      </c>
      <c r="Q144" s="1">
        <v>-6.6447199999999998E-2</v>
      </c>
      <c r="R144">
        <v>-20.0274</v>
      </c>
      <c r="S144">
        <v>-19.056899999999999</v>
      </c>
      <c r="T144">
        <v>19.4101</v>
      </c>
      <c r="U144">
        <v>19.4101</v>
      </c>
      <c r="W144" s="1">
        <f t="shared" si="5"/>
        <v>6.9831099999999993E-2</v>
      </c>
      <c r="X144" s="1">
        <f t="shared" si="5"/>
        <v>6.6447199999999998E-2</v>
      </c>
      <c r="Y144">
        <f t="shared" si="6"/>
        <v>6.8139149999999996E-2</v>
      </c>
    </row>
    <row r="145" spans="4:25" x14ac:dyDescent="0.25">
      <c r="D145" s="9">
        <v>7.0972999999999802</v>
      </c>
      <c r="E145" s="10">
        <v>6.74379958837575</v>
      </c>
      <c r="L145">
        <v>114</v>
      </c>
      <c r="M145">
        <v>6.0223100000000001</v>
      </c>
      <c r="N145">
        <v>179.01499999999999</v>
      </c>
      <c r="O145">
        <v>15.004200000000001</v>
      </c>
      <c r="P145" s="1">
        <v>-6.9752499999999995E-2</v>
      </c>
      <c r="Q145" s="1">
        <v>-6.6311700000000001E-2</v>
      </c>
      <c r="R145">
        <v>-19.056799999999999</v>
      </c>
      <c r="S145">
        <v>-18.116800000000001</v>
      </c>
      <c r="T145">
        <v>18.800799999999999</v>
      </c>
      <c r="U145">
        <v>18.800799999999999</v>
      </c>
      <c r="W145" s="1">
        <f t="shared" si="5"/>
        <v>6.9752499999999995E-2</v>
      </c>
      <c r="X145" s="1">
        <f t="shared" si="5"/>
        <v>6.6311700000000001E-2</v>
      </c>
      <c r="Y145">
        <f t="shared" si="6"/>
        <v>6.8032099999999998E-2</v>
      </c>
    </row>
    <row r="146" spans="4:25" x14ac:dyDescent="0.25">
      <c r="D146" s="9">
        <v>7.1972999999999798</v>
      </c>
      <c r="E146" s="10">
        <v>5.9083703307140798</v>
      </c>
      <c r="L146">
        <v>115</v>
      </c>
      <c r="M146">
        <v>6.0723099999999999</v>
      </c>
      <c r="N146">
        <v>179.078</v>
      </c>
      <c r="O146">
        <v>15.1988</v>
      </c>
      <c r="P146" s="1">
        <v>-6.9630800000000007E-2</v>
      </c>
      <c r="Q146" s="1">
        <v>-6.6134700000000005E-2</v>
      </c>
      <c r="R146">
        <v>-18.116700000000002</v>
      </c>
      <c r="S146">
        <v>-17.207100000000001</v>
      </c>
      <c r="T146">
        <v>18.192499999999999</v>
      </c>
      <c r="U146">
        <v>18.192499999999999</v>
      </c>
      <c r="W146" s="1">
        <f t="shared" si="5"/>
        <v>6.9630800000000007E-2</v>
      </c>
      <c r="X146" s="1">
        <f t="shared" si="5"/>
        <v>6.6134700000000005E-2</v>
      </c>
      <c r="Y146">
        <f t="shared" si="6"/>
        <v>6.7882750000000006E-2</v>
      </c>
    </row>
    <row r="147" spans="4:25" x14ac:dyDescent="0.25">
      <c r="D147" s="9">
        <v>7.2972999999999804</v>
      </c>
      <c r="E147" s="10">
        <v>5.1785172851227603</v>
      </c>
      <c r="L147">
        <v>116</v>
      </c>
      <c r="M147">
        <v>6.1223099999999997</v>
      </c>
      <c r="N147">
        <v>179.13900000000001</v>
      </c>
      <c r="O147">
        <v>15.3931</v>
      </c>
      <c r="P147" s="1">
        <v>-6.9464100000000001E-2</v>
      </c>
      <c r="Q147" s="1">
        <v>-6.5914500000000001E-2</v>
      </c>
      <c r="R147">
        <v>-17.207100000000001</v>
      </c>
      <c r="S147">
        <v>-16.3278</v>
      </c>
      <c r="T147">
        <v>17.5854</v>
      </c>
      <c r="U147">
        <v>17.5854</v>
      </c>
      <c r="W147" s="1">
        <f t="shared" si="5"/>
        <v>6.9464100000000001E-2</v>
      </c>
      <c r="X147" s="1">
        <f t="shared" si="5"/>
        <v>6.5914500000000001E-2</v>
      </c>
      <c r="Y147">
        <f t="shared" si="6"/>
        <v>6.7689300000000008E-2</v>
      </c>
    </row>
    <row r="148" spans="4:25" x14ac:dyDescent="0.25">
      <c r="D148" s="9">
        <v>7.39729999999998</v>
      </c>
      <c r="E148" s="10">
        <v>4.5400750265408698</v>
      </c>
      <c r="L148">
        <v>117</v>
      </c>
      <c r="M148">
        <v>6.1723100000000004</v>
      </c>
      <c r="N148">
        <v>179.197</v>
      </c>
      <c r="O148">
        <v>15.586600000000001</v>
      </c>
      <c r="P148" s="1">
        <v>-6.9250999999999993E-2</v>
      </c>
      <c r="Q148" s="1">
        <v>-6.5650100000000003E-2</v>
      </c>
      <c r="R148">
        <v>-16.3277</v>
      </c>
      <c r="S148">
        <v>-15.4787</v>
      </c>
      <c r="T148">
        <v>16.9802</v>
      </c>
      <c r="U148">
        <v>16.9802</v>
      </c>
      <c r="W148" s="1">
        <f t="shared" si="5"/>
        <v>6.9250999999999993E-2</v>
      </c>
      <c r="X148" s="1">
        <f t="shared" si="5"/>
        <v>6.5650100000000003E-2</v>
      </c>
      <c r="Y148">
        <f t="shared" si="6"/>
        <v>6.7450549999999998E-2</v>
      </c>
    </row>
    <row r="149" spans="4:25" x14ac:dyDescent="0.25">
      <c r="D149" s="9">
        <v>7.4972999999999796</v>
      </c>
      <c r="E149" s="10">
        <v>3.9773868479931802</v>
      </c>
      <c r="L149">
        <v>118</v>
      </c>
      <c r="M149">
        <v>6.2223100000000002</v>
      </c>
      <c r="N149">
        <v>179.25299999999999</v>
      </c>
      <c r="O149">
        <v>15.779500000000001</v>
      </c>
      <c r="P149" s="1">
        <v>-6.8989999999999996E-2</v>
      </c>
      <c r="Q149" s="1">
        <v>-6.5340300000000004E-2</v>
      </c>
      <c r="R149">
        <v>-15.4787</v>
      </c>
      <c r="S149">
        <v>-14.659800000000001</v>
      </c>
      <c r="T149">
        <v>16.376999999999999</v>
      </c>
      <c r="U149">
        <v>16.376999999999999</v>
      </c>
      <c r="W149" s="1">
        <f t="shared" si="5"/>
        <v>6.8989999999999996E-2</v>
      </c>
      <c r="X149" s="1">
        <f t="shared" si="5"/>
        <v>6.5340300000000004E-2</v>
      </c>
      <c r="Y149">
        <f t="shared" si="6"/>
        <v>6.7165150000000007E-2</v>
      </c>
    </row>
    <row r="150" spans="4:25" x14ac:dyDescent="0.25">
      <c r="D150" s="9">
        <v>7.5972999999999802</v>
      </c>
      <c r="E150" s="10">
        <v>3.4839300902733399</v>
      </c>
      <c r="L150">
        <v>119</v>
      </c>
      <c r="M150">
        <v>6.2723100000000001</v>
      </c>
      <c r="N150">
        <v>179.30699999999999</v>
      </c>
      <c r="O150">
        <v>15.971399999999999</v>
      </c>
      <c r="P150" s="1">
        <v>-6.8679699999999996E-2</v>
      </c>
      <c r="Q150" s="1">
        <v>-6.4984100000000003E-2</v>
      </c>
      <c r="R150">
        <v>-14.659800000000001</v>
      </c>
      <c r="S150">
        <v>-13.870900000000001</v>
      </c>
      <c r="T150">
        <v>15.7765</v>
      </c>
      <c r="U150">
        <v>15.7765</v>
      </c>
      <c r="W150" s="1">
        <f t="shared" si="5"/>
        <v>6.8679699999999996E-2</v>
      </c>
      <c r="X150" s="1">
        <f t="shared" si="5"/>
        <v>6.4984100000000003E-2</v>
      </c>
      <c r="Y150">
        <f t="shared" si="6"/>
        <v>6.68319E-2</v>
      </c>
    </row>
    <row r="151" spans="4:25" x14ac:dyDescent="0.25">
      <c r="D151" s="9">
        <v>7.6972999999999798</v>
      </c>
      <c r="E151" s="10">
        <v>3.0576093039129901</v>
      </c>
      <c r="L151">
        <v>120</v>
      </c>
      <c r="M151">
        <v>6.3223099999999999</v>
      </c>
      <c r="N151">
        <v>179.35900000000001</v>
      </c>
      <c r="O151">
        <v>16.162299999999998</v>
      </c>
      <c r="P151" s="1">
        <v>-6.8319000000000005E-2</v>
      </c>
      <c r="Q151" s="1">
        <v>-6.4580899999999997E-2</v>
      </c>
      <c r="R151">
        <v>-13.870900000000001</v>
      </c>
      <c r="S151">
        <v>-13.1119</v>
      </c>
      <c r="T151">
        <v>15.179</v>
      </c>
      <c r="U151">
        <v>15.179</v>
      </c>
      <c r="W151" s="1">
        <f t="shared" si="5"/>
        <v>6.8319000000000005E-2</v>
      </c>
      <c r="X151" s="1">
        <f t="shared" si="5"/>
        <v>6.4580899999999997E-2</v>
      </c>
      <c r="Y151">
        <f t="shared" si="6"/>
        <v>6.6449950000000008E-2</v>
      </c>
    </row>
    <row r="152" spans="4:25" x14ac:dyDescent="0.25">
      <c r="D152" s="9">
        <v>7.7972999999999804</v>
      </c>
      <c r="E152" s="10">
        <v>2.6813921125846698</v>
      </c>
      <c r="L152">
        <v>121</v>
      </c>
      <c r="M152">
        <v>6.3723099999999997</v>
      </c>
      <c r="N152">
        <v>179.40799999999999</v>
      </c>
      <c r="O152">
        <v>16.3521</v>
      </c>
      <c r="P152" s="1">
        <v>-6.7906800000000003E-2</v>
      </c>
      <c r="Q152" s="1">
        <v>-6.4130000000000006E-2</v>
      </c>
      <c r="R152">
        <v>-13.1119</v>
      </c>
      <c r="S152">
        <v>-12.3827</v>
      </c>
      <c r="T152">
        <v>14.584899999999999</v>
      </c>
      <c r="U152">
        <v>14.584899999999999</v>
      </c>
      <c r="W152" s="1">
        <f t="shared" si="5"/>
        <v>6.7906800000000003E-2</v>
      </c>
      <c r="X152" s="1">
        <f t="shared" si="5"/>
        <v>6.4130000000000006E-2</v>
      </c>
      <c r="Y152">
        <f t="shared" si="6"/>
        <v>6.6018400000000005E-2</v>
      </c>
    </row>
    <row r="153" spans="4:25" x14ac:dyDescent="0.25">
      <c r="D153" s="9">
        <v>7.89729999999998</v>
      </c>
      <c r="E153" s="10">
        <v>2.3485790758712501</v>
      </c>
      <c r="L153">
        <v>122</v>
      </c>
      <c r="M153">
        <v>6.4223100000000004</v>
      </c>
      <c r="N153">
        <v>179.45500000000001</v>
      </c>
      <c r="O153">
        <v>16.540500000000002</v>
      </c>
      <c r="P153" s="1">
        <v>-6.7442500000000002E-2</v>
      </c>
      <c r="Q153" s="1">
        <v>-6.3631300000000002E-2</v>
      </c>
      <c r="R153">
        <v>-12.3826</v>
      </c>
      <c r="S153">
        <v>-11.6829</v>
      </c>
      <c r="T153">
        <v>13.9948</v>
      </c>
      <c r="U153">
        <v>13.9948</v>
      </c>
      <c r="W153" s="1">
        <f t="shared" si="5"/>
        <v>6.7442500000000002E-2</v>
      </c>
      <c r="X153" s="1">
        <f t="shared" si="5"/>
        <v>6.3631300000000002E-2</v>
      </c>
      <c r="Y153">
        <f t="shared" si="6"/>
        <v>6.5536900000000009E-2</v>
      </c>
    </row>
    <row r="154" spans="4:25" x14ac:dyDescent="0.25">
      <c r="D154" s="9">
        <v>7.9972999999999796</v>
      </c>
      <c r="E154" s="10">
        <v>2.0598594532741701</v>
      </c>
      <c r="L154">
        <v>123</v>
      </c>
      <c r="M154">
        <v>6.4723100000000002</v>
      </c>
      <c r="N154">
        <v>179.5</v>
      </c>
      <c r="O154">
        <v>16.727499999999999</v>
      </c>
      <c r="P154" s="1">
        <v>-6.6925600000000002E-2</v>
      </c>
      <c r="Q154" s="1">
        <v>-6.3084899999999999E-2</v>
      </c>
      <c r="R154">
        <v>-11.6828</v>
      </c>
      <c r="S154">
        <v>-11.0124</v>
      </c>
      <c r="T154">
        <v>13.4091</v>
      </c>
      <c r="U154">
        <v>13.4091</v>
      </c>
      <c r="W154" s="1">
        <f t="shared" si="5"/>
        <v>6.6925600000000002E-2</v>
      </c>
      <c r="X154" s="1">
        <f t="shared" si="5"/>
        <v>6.3084899999999999E-2</v>
      </c>
      <c r="Y154">
        <f t="shared" si="6"/>
        <v>6.5005250000000001E-2</v>
      </c>
    </row>
    <row r="155" spans="4:25" x14ac:dyDescent="0.25">
      <c r="D155" s="9">
        <v>8.0972999999999793</v>
      </c>
      <c r="E155" s="10">
        <v>1.8121776556437199</v>
      </c>
      <c r="L155">
        <v>124</v>
      </c>
      <c r="M155">
        <v>6.5223100000000001</v>
      </c>
      <c r="N155">
        <v>179.542</v>
      </c>
      <c r="O155">
        <v>16.9129</v>
      </c>
      <c r="P155" s="1">
        <v>-6.6356200000000004E-2</v>
      </c>
      <c r="Q155" s="1">
        <v>-6.2491199999999997E-2</v>
      </c>
      <c r="R155">
        <v>-11.0123</v>
      </c>
      <c r="S155">
        <v>-10.370900000000001</v>
      </c>
      <c r="T155">
        <v>12.8283</v>
      </c>
      <c r="U155">
        <v>12.8283</v>
      </c>
      <c r="W155" s="1">
        <f t="shared" si="5"/>
        <v>6.6356200000000004E-2</v>
      </c>
      <c r="X155" s="1">
        <f t="shared" si="5"/>
        <v>6.2491199999999997E-2</v>
      </c>
      <c r="Y155">
        <f t="shared" si="6"/>
        <v>6.44237E-2</v>
      </c>
    </row>
    <row r="156" spans="4:25" x14ac:dyDescent="0.25">
      <c r="D156" s="9">
        <v>8.1972999999999807</v>
      </c>
      <c r="E156" s="10">
        <v>1.5944872975395601</v>
      </c>
      <c r="L156">
        <v>125</v>
      </c>
      <c r="M156">
        <v>6.5723099999999999</v>
      </c>
      <c r="N156">
        <v>179.58199999999999</v>
      </c>
      <c r="O156">
        <v>17.096599999999999</v>
      </c>
      <c r="P156" s="1">
        <v>-6.5734399999999998E-2</v>
      </c>
      <c r="Q156" s="1">
        <v>-6.1851299999999998E-2</v>
      </c>
      <c r="R156">
        <v>-10.370900000000001</v>
      </c>
      <c r="S156">
        <v>-9.7582500000000003</v>
      </c>
      <c r="T156">
        <v>12.252700000000001</v>
      </c>
      <c r="U156">
        <v>12.252700000000001</v>
      </c>
      <c r="W156" s="1">
        <f t="shared" si="5"/>
        <v>6.5734399999999998E-2</v>
      </c>
      <c r="X156" s="1">
        <f t="shared" si="5"/>
        <v>6.1851299999999998E-2</v>
      </c>
      <c r="Y156">
        <f t="shared" si="6"/>
        <v>6.3792849999999998E-2</v>
      </c>
    </row>
    <row r="157" spans="4:25" x14ac:dyDescent="0.25">
      <c r="D157" s="9">
        <v>8.2972999999999804</v>
      </c>
      <c r="E157" s="10">
        <v>1.4005286467266</v>
      </c>
      <c r="L157">
        <v>126</v>
      </c>
      <c r="M157">
        <v>6.6223099999999997</v>
      </c>
      <c r="N157">
        <v>179.62</v>
      </c>
      <c r="O157">
        <v>17.278400000000001</v>
      </c>
      <c r="P157" s="1">
        <v>-6.50612E-2</v>
      </c>
      <c r="Q157" s="1">
        <v>-6.1166499999999999E-2</v>
      </c>
      <c r="R157">
        <v>-9.7582199999999997</v>
      </c>
      <c r="S157">
        <v>-9.1740700000000004</v>
      </c>
      <c r="T157">
        <v>11.683</v>
      </c>
      <c r="U157">
        <v>11.683</v>
      </c>
      <c r="W157" s="1">
        <f t="shared" si="5"/>
        <v>6.50612E-2</v>
      </c>
      <c r="X157" s="1">
        <f t="shared" si="5"/>
        <v>6.1166499999999999E-2</v>
      </c>
      <c r="Y157">
        <f t="shared" si="6"/>
        <v>6.3113849999999999E-2</v>
      </c>
    </row>
    <row r="158" spans="4:25" x14ac:dyDescent="0.25">
      <c r="D158" s="9">
        <v>8.39729999999998</v>
      </c>
      <c r="E158" s="10">
        <v>1.2344815233701001</v>
      </c>
      <c r="L158">
        <v>127</v>
      </c>
      <c r="M158">
        <v>6.6723100000000004</v>
      </c>
      <c r="N158">
        <v>179.65600000000001</v>
      </c>
      <c r="O158">
        <v>17.4559</v>
      </c>
      <c r="P158" s="1">
        <v>-6.2732700000000002E-2</v>
      </c>
      <c r="Q158" s="1">
        <v>-5.8928500000000002E-2</v>
      </c>
      <c r="R158">
        <v>-9.1740399999999998</v>
      </c>
      <c r="S158">
        <v>-8.6177200000000003</v>
      </c>
      <c r="T158">
        <v>11.1264</v>
      </c>
      <c r="U158">
        <v>11.1264</v>
      </c>
      <c r="W158" s="1">
        <f t="shared" si="5"/>
        <v>6.2732700000000002E-2</v>
      </c>
      <c r="X158" s="1">
        <f t="shared" si="5"/>
        <v>5.8928500000000002E-2</v>
      </c>
      <c r="Y158">
        <f t="shared" si="6"/>
        <v>6.0830599999999999E-2</v>
      </c>
    </row>
    <row r="159" spans="4:25" x14ac:dyDescent="0.25">
      <c r="D159" s="9">
        <v>8.4972999999999796</v>
      </c>
      <c r="E159" s="10">
        <v>1.09019832719302</v>
      </c>
      <c r="L159">
        <v>128</v>
      </c>
      <c r="M159">
        <v>6.7223100000000002</v>
      </c>
      <c r="N159">
        <v>179.68799999999999</v>
      </c>
      <c r="O159">
        <v>17.6248</v>
      </c>
      <c r="P159" s="1">
        <v>-5.8928300000000003E-2</v>
      </c>
      <c r="Q159" s="1">
        <v>-5.5305300000000002E-2</v>
      </c>
      <c r="R159">
        <v>-8.6176899999999996</v>
      </c>
      <c r="S159">
        <v>-8.0878499999999995</v>
      </c>
      <c r="T159">
        <v>10.5968</v>
      </c>
      <c r="U159">
        <v>10.5968</v>
      </c>
      <c r="W159" s="1">
        <f t="shared" si="5"/>
        <v>5.8928300000000003E-2</v>
      </c>
      <c r="X159" s="1">
        <f t="shared" si="5"/>
        <v>5.5305300000000002E-2</v>
      </c>
      <c r="Y159">
        <f t="shared" si="6"/>
        <v>5.7116800000000002E-2</v>
      </c>
    </row>
    <row r="160" spans="4:25" x14ac:dyDescent="0.25">
      <c r="D160" s="9">
        <v>8.5972999999999793</v>
      </c>
      <c r="E160" s="10">
        <v>0.96294997135353699</v>
      </c>
      <c r="L160">
        <v>129</v>
      </c>
      <c r="M160">
        <v>6.7723100000000001</v>
      </c>
      <c r="N160">
        <v>179.71600000000001</v>
      </c>
      <c r="O160">
        <v>17.783300000000001</v>
      </c>
      <c r="P160" s="1">
        <v>-5.5305100000000003E-2</v>
      </c>
      <c r="Q160" s="1">
        <v>-5.1852000000000002E-2</v>
      </c>
      <c r="R160">
        <v>-8.0878300000000003</v>
      </c>
      <c r="S160">
        <v>-7.5828499999999996</v>
      </c>
      <c r="T160">
        <v>10.099600000000001</v>
      </c>
      <c r="U160">
        <v>10.099600000000001</v>
      </c>
      <c r="W160" s="1">
        <f t="shared" si="5"/>
        <v>5.5305100000000003E-2</v>
      </c>
      <c r="X160" s="1">
        <f t="shared" si="5"/>
        <v>5.1852000000000002E-2</v>
      </c>
      <c r="Y160">
        <f t="shared" ref="Y160:Y176" si="7">-(P160+Q160)/2</f>
        <v>5.3578550000000003E-2</v>
      </c>
    </row>
    <row r="161" spans="4:25" x14ac:dyDescent="0.25">
      <c r="D161" s="9">
        <v>8.6972999999999807</v>
      </c>
      <c r="E161" s="10">
        <v>0.85475956926205798</v>
      </c>
      <c r="L161">
        <v>130</v>
      </c>
      <c r="M161">
        <v>6.8223099999999999</v>
      </c>
      <c r="N161">
        <v>179.74199999999999</v>
      </c>
      <c r="O161">
        <v>17.931899999999999</v>
      </c>
      <c r="P161" s="1">
        <v>-5.1851800000000003E-2</v>
      </c>
      <c r="Q161" s="1">
        <v>-4.85581E-2</v>
      </c>
      <c r="R161">
        <v>-7.5828199999999999</v>
      </c>
      <c r="S161">
        <v>-7.1011499999999996</v>
      </c>
      <c r="T161">
        <v>9.6334300000000006</v>
      </c>
      <c r="U161">
        <v>9.6334300000000006</v>
      </c>
      <c r="W161" s="1">
        <f t="shared" ref="W161:X176" si="8">-P161</f>
        <v>5.1851800000000003E-2</v>
      </c>
      <c r="X161" s="1">
        <f t="shared" si="8"/>
        <v>4.85581E-2</v>
      </c>
      <c r="Y161">
        <f t="shared" si="7"/>
        <v>5.0204949999999998E-2</v>
      </c>
    </row>
    <row r="162" spans="4:25" x14ac:dyDescent="0.25">
      <c r="D162" s="9">
        <v>8.7972999999999804</v>
      </c>
      <c r="E162" s="10">
        <v>0.75882902815074904</v>
      </c>
      <c r="L162">
        <v>131</v>
      </c>
      <c r="M162">
        <v>6.8723099999999997</v>
      </c>
      <c r="N162">
        <v>179.76900000000001</v>
      </c>
      <c r="O162">
        <v>18.100100000000001</v>
      </c>
      <c r="P162" s="1">
        <v>-6.9211700000000001E-2</v>
      </c>
      <c r="Q162" s="1">
        <v>-6.4774100000000001E-2</v>
      </c>
      <c r="R162">
        <v>-7.1011199999999999</v>
      </c>
      <c r="S162">
        <v>-6.6458199999999996</v>
      </c>
      <c r="T162">
        <v>9.1060700000000008</v>
      </c>
      <c r="U162">
        <v>9.1060700000000008</v>
      </c>
      <c r="W162" s="1">
        <f t="shared" si="8"/>
        <v>6.9211700000000001E-2</v>
      </c>
      <c r="X162" s="1">
        <f t="shared" si="8"/>
        <v>6.4774100000000001E-2</v>
      </c>
      <c r="Y162">
        <f t="shared" si="7"/>
        <v>6.6992899999999994E-2</v>
      </c>
    </row>
    <row r="163" spans="4:25" x14ac:dyDescent="0.25">
      <c r="D163" s="9">
        <v>8.89729999999998</v>
      </c>
      <c r="E163" s="10">
        <v>0.67701980494137104</v>
      </c>
      <c r="L163">
        <v>132</v>
      </c>
      <c r="M163">
        <v>6.9223100000000004</v>
      </c>
      <c r="N163">
        <v>179.798</v>
      </c>
      <c r="O163">
        <v>18.285799999999998</v>
      </c>
      <c r="P163" s="1">
        <v>-6.4773899999999995E-2</v>
      </c>
      <c r="Q163" s="1">
        <v>-6.0620199999999999E-2</v>
      </c>
      <c r="R163">
        <v>-6.6458000000000004</v>
      </c>
      <c r="S163">
        <v>-6.2196300000000004</v>
      </c>
      <c r="T163">
        <v>8.5233899999999991</v>
      </c>
      <c r="U163">
        <v>8.5233899999999991</v>
      </c>
      <c r="W163" s="1">
        <f t="shared" si="8"/>
        <v>6.4773899999999995E-2</v>
      </c>
      <c r="X163" s="1">
        <f t="shared" si="8"/>
        <v>6.0620199999999999E-2</v>
      </c>
      <c r="Y163">
        <f t="shared" si="7"/>
        <v>6.2697050000000004E-2</v>
      </c>
    </row>
    <row r="164" spans="4:25" x14ac:dyDescent="0.25">
      <c r="D164" s="9">
        <v>8.9972999999999796</v>
      </c>
      <c r="E164" s="10">
        <v>0.60693481059838195</v>
      </c>
      <c r="L164">
        <v>133</v>
      </c>
      <c r="M164">
        <v>6.9723100000000002</v>
      </c>
      <c r="N164">
        <v>179.82300000000001</v>
      </c>
      <c r="O164">
        <v>18.459599999999998</v>
      </c>
      <c r="P164" s="1">
        <v>-6.062E-2</v>
      </c>
      <c r="Q164" s="1">
        <v>-5.6732100000000001E-2</v>
      </c>
      <c r="R164">
        <v>-6.2196199999999999</v>
      </c>
      <c r="S164">
        <v>-5.8207199999999997</v>
      </c>
      <c r="T164">
        <v>7.9779999999999998</v>
      </c>
      <c r="U164">
        <v>7.9779999999999998</v>
      </c>
      <c r="W164" s="1">
        <f t="shared" si="8"/>
        <v>6.062E-2</v>
      </c>
      <c r="X164" s="1">
        <f t="shared" si="8"/>
        <v>5.6732100000000001E-2</v>
      </c>
      <c r="Y164">
        <f t="shared" si="7"/>
        <v>5.867605E-2</v>
      </c>
    </row>
    <row r="165" spans="4:25" x14ac:dyDescent="0.25">
      <c r="D165" s="9">
        <v>9.0972999999999793</v>
      </c>
      <c r="E165" s="10">
        <v>0.54763213428157897</v>
      </c>
      <c r="L165">
        <v>134</v>
      </c>
      <c r="M165">
        <v>7.0223100000000001</v>
      </c>
      <c r="N165">
        <v>179.845</v>
      </c>
      <c r="O165">
        <v>18.622199999999999</v>
      </c>
      <c r="P165" s="1">
        <v>-5.6731999999999998E-2</v>
      </c>
      <c r="Q165" s="1">
        <v>-5.3092800000000002E-2</v>
      </c>
      <c r="R165">
        <v>-5.8207000000000004</v>
      </c>
      <c r="S165">
        <v>-5.4473200000000004</v>
      </c>
      <c r="T165">
        <v>7.4675200000000004</v>
      </c>
      <c r="U165">
        <v>7.4675200000000004</v>
      </c>
      <c r="W165" s="1">
        <f t="shared" si="8"/>
        <v>5.6731999999999998E-2</v>
      </c>
      <c r="X165" s="1">
        <f t="shared" si="8"/>
        <v>5.3092800000000002E-2</v>
      </c>
      <c r="Y165">
        <f t="shared" si="7"/>
        <v>5.49124E-2</v>
      </c>
    </row>
    <row r="166" spans="4:25" x14ac:dyDescent="0.25">
      <c r="D166" s="9">
        <v>9.1972999999999807</v>
      </c>
      <c r="E166" s="10">
        <v>0.49961396745290798</v>
      </c>
      <c r="L166">
        <v>135</v>
      </c>
      <c r="M166">
        <v>7.0723099999999999</v>
      </c>
      <c r="N166">
        <v>179.864</v>
      </c>
      <c r="O166">
        <v>18.7744</v>
      </c>
      <c r="P166" s="1">
        <v>-5.30927E-2</v>
      </c>
      <c r="Q166" s="1">
        <v>-4.9686399999999999E-2</v>
      </c>
      <c r="R166">
        <v>-5.4473099999999999</v>
      </c>
      <c r="S166">
        <v>-5.0978199999999996</v>
      </c>
      <c r="T166">
        <v>6.9897400000000003</v>
      </c>
      <c r="U166">
        <v>6.9897400000000003</v>
      </c>
      <c r="W166" s="1">
        <f t="shared" si="8"/>
        <v>5.30927E-2</v>
      </c>
      <c r="X166" s="1">
        <f t="shared" si="8"/>
        <v>4.9686399999999999E-2</v>
      </c>
      <c r="Y166">
        <f t="shared" si="7"/>
        <v>5.1389549999999999E-2</v>
      </c>
    </row>
    <row r="167" spans="4:25" x14ac:dyDescent="0.25">
      <c r="D167" s="9">
        <v>9.2972999999999697</v>
      </c>
      <c r="E167" s="10">
        <v>0.45917641571818402</v>
      </c>
      <c r="L167">
        <v>136</v>
      </c>
      <c r="M167">
        <v>7.1223099999999997</v>
      </c>
      <c r="N167">
        <v>179.881</v>
      </c>
      <c r="O167">
        <v>18.916899999999998</v>
      </c>
      <c r="P167" s="1">
        <v>-4.96862E-2</v>
      </c>
      <c r="Q167" s="1">
        <v>-4.6497799999999999E-2</v>
      </c>
      <c r="R167">
        <v>-5.09781</v>
      </c>
      <c r="S167">
        <v>-4.7706799999999996</v>
      </c>
      <c r="T167">
        <v>6.5425599999999999</v>
      </c>
      <c r="U167">
        <v>6.5425599999999999</v>
      </c>
      <c r="W167" s="1">
        <f t="shared" si="8"/>
        <v>4.96862E-2</v>
      </c>
      <c r="X167" s="1">
        <f t="shared" si="8"/>
        <v>4.6497799999999999E-2</v>
      </c>
      <c r="Y167">
        <f t="shared" si="7"/>
        <v>4.8091999999999996E-2</v>
      </c>
    </row>
    <row r="168" spans="4:25" x14ac:dyDescent="0.25">
      <c r="D168" s="9">
        <v>9.39729999999998</v>
      </c>
      <c r="E168" s="10">
        <v>0.42675838732327698</v>
      </c>
      <c r="L168">
        <v>137</v>
      </c>
      <c r="M168">
        <v>7.1723100000000004</v>
      </c>
      <c r="N168">
        <v>179.89599999999999</v>
      </c>
      <c r="O168">
        <v>19.0502</v>
      </c>
      <c r="P168" s="1">
        <v>-4.6497700000000003E-2</v>
      </c>
      <c r="Q168" s="1">
        <v>-4.3513299999999998E-2</v>
      </c>
      <c r="R168">
        <v>-4.7706600000000003</v>
      </c>
      <c r="S168">
        <v>-4.4644599999999999</v>
      </c>
      <c r="T168">
        <v>6.1240500000000004</v>
      </c>
      <c r="U168">
        <v>6.1240500000000004</v>
      </c>
      <c r="W168" s="1">
        <f t="shared" si="8"/>
        <v>4.6497700000000003E-2</v>
      </c>
      <c r="X168" s="1">
        <f t="shared" si="8"/>
        <v>4.3513299999999998E-2</v>
      </c>
      <c r="Y168">
        <f t="shared" si="7"/>
        <v>4.5005500000000004E-2</v>
      </c>
    </row>
    <row r="169" spans="4:25" x14ac:dyDescent="0.25">
      <c r="D169" s="9">
        <v>9.4972999999999708</v>
      </c>
      <c r="E169" s="10">
        <v>0.40000195600134902</v>
      </c>
      <c r="L169">
        <v>138</v>
      </c>
      <c r="M169">
        <v>7.2223100000000002</v>
      </c>
      <c r="N169">
        <v>179.90899999999999</v>
      </c>
      <c r="O169">
        <v>19.174900000000001</v>
      </c>
      <c r="P169" s="1">
        <v>-4.3513099999999999E-2</v>
      </c>
      <c r="Q169" s="1">
        <v>-4.0719600000000002E-2</v>
      </c>
      <c r="R169">
        <v>-4.4644500000000003</v>
      </c>
      <c r="S169">
        <v>-4.1778300000000002</v>
      </c>
      <c r="T169">
        <v>5.7323700000000004</v>
      </c>
      <c r="U169">
        <v>5.7323700000000004</v>
      </c>
      <c r="W169" s="1">
        <f t="shared" si="8"/>
        <v>4.3513099999999999E-2</v>
      </c>
      <c r="X169" s="1">
        <f t="shared" si="8"/>
        <v>4.0719600000000002E-2</v>
      </c>
      <c r="Y169">
        <f t="shared" si="7"/>
        <v>4.2116349999999997E-2</v>
      </c>
    </row>
    <row r="170" spans="4:25" x14ac:dyDescent="0.25">
      <c r="D170" s="9">
        <v>9.5972999999999793</v>
      </c>
      <c r="E170" s="10">
        <v>0.38092248649451099</v>
      </c>
      <c r="L170">
        <v>139</v>
      </c>
      <c r="M170">
        <v>7.2723100000000001</v>
      </c>
      <c r="N170">
        <v>179.92</v>
      </c>
      <c r="O170">
        <v>19.291699999999999</v>
      </c>
      <c r="P170" s="1">
        <v>-4.0719400000000003E-2</v>
      </c>
      <c r="Q170" s="1">
        <v>-3.8104499999999999E-2</v>
      </c>
      <c r="R170">
        <v>-4.17781</v>
      </c>
      <c r="S170">
        <v>-3.9095200000000001</v>
      </c>
      <c r="T170">
        <v>5.3658099999999997</v>
      </c>
      <c r="U170">
        <v>5.3658099999999997</v>
      </c>
      <c r="W170" s="1">
        <f t="shared" si="8"/>
        <v>4.0719400000000003E-2</v>
      </c>
      <c r="X170" s="1">
        <f t="shared" si="8"/>
        <v>3.8104499999999999E-2</v>
      </c>
      <c r="Y170">
        <f t="shared" si="7"/>
        <v>3.9411950000000001E-2</v>
      </c>
    </row>
    <row r="171" spans="4:25" x14ac:dyDescent="0.25">
      <c r="D171" s="9">
        <v>9.6972999999999701</v>
      </c>
      <c r="E171" s="10">
        <v>0.36788024898883398</v>
      </c>
      <c r="L171">
        <v>140</v>
      </c>
      <c r="M171">
        <v>7.3223099999999999</v>
      </c>
      <c r="N171">
        <v>179.93</v>
      </c>
      <c r="O171">
        <v>19.4009</v>
      </c>
      <c r="P171" s="1">
        <v>-3.8104399999999997E-2</v>
      </c>
      <c r="Q171" s="1">
        <v>-3.56567E-2</v>
      </c>
      <c r="R171">
        <v>-3.90951</v>
      </c>
      <c r="S171">
        <v>-3.6583700000000001</v>
      </c>
      <c r="T171">
        <v>5.0227700000000004</v>
      </c>
      <c r="U171">
        <v>5.0227700000000004</v>
      </c>
      <c r="W171" s="1">
        <f t="shared" si="8"/>
        <v>3.8104399999999997E-2</v>
      </c>
      <c r="X171" s="1">
        <f t="shared" si="8"/>
        <v>3.56567E-2</v>
      </c>
      <c r="Y171">
        <f t="shared" si="7"/>
        <v>3.6880549999999998E-2</v>
      </c>
    </row>
    <row r="172" spans="4:25" x14ac:dyDescent="0.25">
      <c r="D172" s="9">
        <v>9.7972999999999697</v>
      </c>
      <c r="E172" s="10">
        <v>0.36662409848599498</v>
      </c>
      <c r="L172">
        <v>141</v>
      </c>
      <c r="M172">
        <v>7.3723099999999997</v>
      </c>
      <c r="N172">
        <v>179.93899999999999</v>
      </c>
      <c r="O172">
        <v>19.5031</v>
      </c>
      <c r="P172" s="1">
        <v>-3.5656500000000001E-2</v>
      </c>
      <c r="Q172" s="1">
        <v>-3.3365199999999998E-2</v>
      </c>
      <c r="R172">
        <v>-3.6583600000000001</v>
      </c>
      <c r="S172">
        <v>-3.42327</v>
      </c>
      <c r="T172">
        <v>4.7017600000000002</v>
      </c>
      <c r="U172">
        <v>4.7017600000000002</v>
      </c>
      <c r="W172" s="1">
        <f t="shared" si="8"/>
        <v>3.5656500000000001E-2</v>
      </c>
      <c r="X172" s="1">
        <f t="shared" si="8"/>
        <v>3.3365199999999998E-2</v>
      </c>
      <c r="Y172">
        <f t="shared" si="7"/>
        <v>3.4510849999999996E-2</v>
      </c>
    </row>
    <row r="173" spans="4:25" ht="15.75" thickBot="1" x14ac:dyDescent="0.3">
      <c r="D173" s="11">
        <v>9.8472999999999704</v>
      </c>
      <c r="E173" s="12">
        <v>0</v>
      </c>
      <c r="L173">
        <v>142</v>
      </c>
      <c r="M173">
        <v>7.4223100000000004</v>
      </c>
      <c r="N173">
        <v>179.946</v>
      </c>
      <c r="O173">
        <v>19.598800000000001</v>
      </c>
      <c r="P173" s="1">
        <v>-3.3365100000000002E-2</v>
      </c>
      <c r="Q173" s="1">
        <v>-3.12202E-2</v>
      </c>
      <c r="R173">
        <v>-3.42326</v>
      </c>
      <c r="S173">
        <v>-3.2031900000000002</v>
      </c>
      <c r="T173">
        <v>4.4013600000000004</v>
      </c>
      <c r="U173">
        <v>4.4013600000000004</v>
      </c>
      <c r="W173" s="1">
        <f t="shared" si="8"/>
        <v>3.3365100000000002E-2</v>
      </c>
      <c r="X173" s="1">
        <f t="shared" si="8"/>
        <v>3.12202E-2</v>
      </c>
      <c r="Y173">
        <f t="shared" si="7"/>
        <v>3.2292649999999999E-2</v>
      </c>
    </row>
    <row r="174" spans="4:25" x14ac:dyDescent="0.25">
      <c r="D174" s="15"/>
      <c r="E174" s="15"/>
      <c r="L174">
        <v>143</v>
      </c>
      <c r="M174">
        <v>7.4723100000000002</v>
      </c>
      <c r="N174">
        <v>179.953</v>
      </c>
      <c r="O174">
        <v>19.688300000000002</v>
      </c>
      <c r="P174" s="1">
        <v>-3.1220100000000001E-2</v>
      </c>
      <c r="Q174" s="1">
        <v>-2.9212200000000001E-2</v>
      </c>
      <c r="R174">
        <v>-3.2031800000000001</v>
      </c>
      <c r="S174" s="1">
        <v>-2.9971700000000001</v>
      </c>
      <c r="T174">
        <v>4.12026</v>
      </c>
      <c r="U174">
        <v>4.12026</v>
      </c>
      <c r="W174" s="1">
        <f t="shared" si="8"/>
        <v>3.1220100000000001E-2</v>
      </c>
      <c r="X174" s="1">
        <f t="shared" si="8"/>
        <v>2.9212200000000001E-2</v>
      </c>
      <c r="Y174">
        <f t="shared" si="7"/>
        <v>3.0216150000000001E-2</v>
      </c>
    </row>
    <row r="175" spans="4:25" x14ac:dyDescent="0.25">
      <c r="D175" s="3" t="s">
        <v>9</v>
      </c>
      <c r="E175" s="3"/>
      <c r="L175">
        <v>144</v>
      </c>
      <c r="M175">
        <v>7.5223100000000001</v>
      </c>
      <c r="N175">
        <v>179.959</v>
      </c>
      <c r="O175">
        <v>19.771999999999998</v>
      </c>
      <c r="P175" s="1">
        <v>-2.9212100000000001E-2</v>
      </c>
      <c r="Q175" s="1">
        <v>-2.73323E-2</v>
      </c>
      <c r="R175" s="1">
        <v>-2.99716</v>
      </c>
      <c r="S175" s="1">
        <v>-2.8043</v>
      </c>
      <c r="T175">
        <v>3.8572299999999999</v>
      </c>
      <c r="U175">
        <v>3.8572299999999999</v>
      </c>
      <c r="W175" s="1">
        <f t="shared" si="8"/>
        <v>2.9212100000000001E-2</v>
      </c>
      <c r="X175" s="1">
        <f t="shared" si="8"/>
        <v>2.73323E-2</v>
      </c>
      <c r="Y175">
        <f t="shared" si="7"/>
        <v>2.8272200000000001E-2</v>
      </c>
    </row>
    <row r="176" spans="4:25" x14ac:dyDescent="0.25">
      <c r="D176" s="3"/>
      <c r="E176" s="3"/>
      <c r="L176">
        <v>145</v>
      </c>
      <c r="M176">
        <v>7.5723099999999999</v>
      </c>
      <c r="N176">
        <v>179.964</v>
      </c>
      <c r="O176">
        <v>19.8504</v>
      </c>
      <c r="P176" s="1">
        <v>-2.7332200000000001E-2</v>
      </c>
      <c r="Q176" s="1">
        <v>-2.5572399999999999E-2</v>
      </c>
      <c r="R176" s="1">
        <v>-2.8042899999999999</v>
      </c>
      <c r="S176" s="1">
        <v>-2.6237300000000001</v>
      </c>
      <c r="T176">
        <v>3.6111300000000002</v>
      </c>
      <c r="U176">
        <v>3.6111300000000002</v>
      </c>
      <c r="W176" s="1">
        <f t="shared" si="8"/>
        <v>2.7332200000000001E-2</v>
      </c>
      <c r="X176" s="1">
        <f t="shared" si="8"/>
        <v>2.5572399999999999E-2</v>
      </c>
      <c r="Y176">
        <f t="shared" si="7"/>
        <v>2.6452299999999998E-2</v>
      </c>
    </row>
    <row r="177" spans="4:25" x14ac:dyDescent="0.25">
      <c r="D177" s="3" t="s">
        <v>10</v>
      </c>
      <c r="E177" s="3"/>
      <c r="L177">
        <v>146</v>
      </c>
      <c r="M177">
        <v>7.6223099999999997</v>
      </c>
      <c r="N177">
        <v>179.96799999999999</v>
      </c>
      <c r="O177">
        <v>19.9237</v>
      </c>
      <c r="P177" s="1">
        <v>-2.5572299999999999E-2</v>
      </c>
      <c r="Q177" s="1">
        <v>-2.39247E-2</v>
      </c>
      <c r="R177">
        <v>-2.6237200000000001</v>
      </c>
      <c r="S177">
        <v>-2.4546800000000002</v>
      </c>
      <c r="T177">
        <v>3.3808600000000002</v>
      </c>
      <c r="U177">
        <v>3.3808600000000002</v>
      </c>
      <c r="W177" s="1">
        <f t="shared" ref="W177:W221" si="9">-P177</f>
        <v>2.5572299999999999E-2</v>
      </c>
      <c r="X177" s="1">
        <f t="shared" ref="X177:X221" si="10">-Q177</f>
        <v>2.39247E-2</v>
      </c>
      <c r="Y177">
        <f t="shared" ref="Y177:Y221" si="11">-(P177+Q177)/2</f>
        <v>2.47485E-2</v>
      </c>
    </row>
    <row r="178" spans="4:25" x14ac:dyDescent="0.25">
      <c r="D178" s="3" t="s">
        <v>15</v>
      </c>
      <c r="E178" s="3"/>
      <c r="L178">
        <v>147</v>
      </c>
      <c r="M178">
        <v>7.6723100000000004</v>
      </c>
      <c r="N178">
        <v>179.97200000000001</v>
      </c>
      <c r="O178">
        <v>19.9923</v>
      </c>
      <c r="P178" s="1">
        <v>-2.3924600000000001E-2</v>
      </c>
      <c r="Q178" s="1">
        <v>-2.2381999999999999E-2</v>
      </c>
      <c r="R178">
        <v>-2.4546700000000001</v>
      </c>
      <c r="S178">
        <v>-2.2964000000000002</v>
      </c>
      <c r="T178">
        <v>3.1654200000000001</v>
      </c>
      <c r="U178">
        <v>3.1654200000000001</v>
      </c>
      <c r="W178" s="1">
        <f t="shared" si="9"/>
        <v>2.3924600000000001E-2</v>
      </c>
      <c r="X178" s="1">
        <f t="shared" si="10"/>
        <v>2.2381999999999999E-2</v>
      </c>
      <c r="Y178">
        <f t="shared" si="11"/>
        <v>2.3153300000000002E-2</v>
      </c>
    </row>
    <row r="179" spans="4:25" x14ac:dyDescent="0.25">
      <c r="D179" s="3" t="s">
        <v>12</v>
      </c>
      <c r="E179" s="3"/>
      <c r="L179">
        <v>148</v>
      </c>
      <c r="M179">
        <v>7.7223100000000002</v>
      </c>
      <c r="N179">
        <v>179.976</v>
      </c>
      <c r="O179">
        <v>20.0565</v>
      </c>
      <c r="P179" s="1">
        <v>-2.23819E-2</v>
      </c>
      <c r="Q179" s="1">
        <v>-2.0937600000000001E-2</v>
      </c>
      <c r="R179">
        <v>-2.2963900000000002</v>
      </c>
      <c r="S179">
        <v>-2.14819</v>
      </c>
      <c r="T179">
        <v>2.96387</v>
      </c>
      <c r="U179">
        <v>2.96387</v>
      </c>
      <c r="W179" s="1">
        <f t="shared" si="9"/>
        <v>2.23819E-2</v>
      </c>
      <c r="X179" s="1">
        <f t="shared" si="10"/>
        <v>2.0937600000000001E-2</v>
      </c>
      <c r="Y179">
        <f t="shared" si="11"/>
        <v>2.1659749999999998E-2</v>
      </c>
    </row>
    <row r="180" spans="4:25" ht="15.75" thickBot="1" x14ac:dyDescent="0.3">
      <c r="D180" s="4"/>
      <c r="E180" s="4"/>
      <c r="L180">
        <v>149</v>
      </c>
      <c r="M180">
        <v>7.7723100000000001</v>
      </c>
      <c r="N180">
        <v>179.97900000000001</v>
      </c>
      <c r="O180">
        <v>20.116499999999998</v>
      </c>
      <c r="P180" s="1">
        <v>-2.0937500000000001E-2</v>
      </c>
      <c r="Q180" s="1">
        <v>-1.9585000000000002E-2</v>
      </c>
      <c r="R180">
        <v>-2.14818</v>
      </c>
      <c r="S180">
        <v>-2.00942</v>
      </c>
      <c r="T180">
        <v>2.7753299999999999</v>
      </c>
      <c r="U180">
        <v>2.7753299999999999</v>
      </c>
      <c r="W180" s="1">
        <f t="shared" si="9"/>
        <v>2.0937500000000001E-2</v>
      </c>
      <c r="X180" s="1">
        <f t="shared" si="10"/>
        <v>1.9585000000000002E-2</v>
      </c>
      <c r="Y180">
        <f t="shared" si="11"/>
        <v>2.0261250000000001E-2</v>
      </c>
    </row>
    <row r="181" spans="4:25" ht="15.75" thickBot="1" x14ac:dyDescent="0.3">
      <c r="D181" s="5" t="s">
        <v>13</v>
      </c>
      <c r="E181" s="6" t="s">
        <v>14</v>
      </c>
      <c r="L181">
        <v>150</v>
      </c>
      <c r="M181">
        <v>7.8223099999999999</v>
      </c>
      <c r="N181">
        <v>179.98099999999999</v>
      </c>
      <c r="O181">
        <v>20.172599999999999</v>
      </c>
      <c r="P181" s="1">
        <v>-1.9584899999999999E-2</v>
      </c>
      <c r="Q181" s="1">
        <v>-1.8318299999999999E-2</v>
      </c>
      <c r="R181">
        <v>-2.0094099999999999</v>
      </c>
      <c r="S181">
        <v>-1.8794599999999999</v>
      </c>
      <c r="T181">
        <v>2.59897</v>
      </c>
      <c r="U181">
        <v>2.59897</v>
      </c>
      <c r="W181" s="1">
        <f t="shared" si="9"/>
        <v>1.9584899999999999E-2</v>
      </c>
      <c r="X181" s="1">
        <f t="shared" si="10"/>
        <v>1.8318299999999999E-2</v>
      </c>
      <c r="Y181">
        <f t="shared" si="11"/>
        <v>1.8951599999999999E-2</v>
      </c>
    </row>
    <row r="182" spans="4:25" x14ac:dyDescent="0.25">
      <c r="D182" s="7">
        <v>0</v>
      </c>
      <c r="E182" s="8">
        <v>3.03867589647773E-3</v>
      </c>
      <c r="L182">
        <v>151</v>
      </c>
      <c r="M182">
        <v>7.8723099999999997</v>
      </c>
      <c r="N182">
        <v>179.98400000000001</v>
      </c>
      <c r="O182">
        <v>20.225200000000001</v>
      </c>
      <c r="P182" s="1">
        <v>-1.8318299999999999E-2</v>
      </c>
      <c r="Q182" s="1">
        <v>-1.7132100000000001E-2</v>
      </c>
      <c r="R182">
        <v>-1.8794500000000001</v>
      </c>
      <c r="S182">
        <v>-1.7577499999999999</v>
      </c>
      <c r="T182">
        <v>2.4340000000000002</v>
      </c>
      <c r="U182">
        <v>2.4340000000000002</v>
      </c>
      <c r="W182" s="1">
        <f t="shared" si="9"/>
        <v>1.8318299999999999E-2</v>
      </c>
      <c r="X182" s="1">
        <f t="shared" si="10"/>
        <v>1.7132100000000001E-2</v>
      </c>
      <c r="Y182">
        <f t="shared" si="11"/>
        <v>1.77252E-2</v>
      </c>
    </row>
    <row r="183" spans="4:25" x14ac:dyDescent="0.25">
      <c r="D183" s="9">
        <v>5.39416666666667E-2</v>
      </c>
      <c r="E183" s="10">
        <v>3.0047444288397798E-3</v>
      </c>
      <c r="L183">
        <v>152</v>
      </c>
      <c r="M183">
        <v>7.9223100000000004</v>
      </c>
      <c r="N183">
        <v>179.98599999999999</v>
      </c>
      <c r="O183">
        <v>20.2743</v>
      </c>
      <c r="P183" s="1">
        <v>-1.7132000000000001E-2</v>
      </c>
      <c r="Q183" s="1">
        <v>-1.60211E-2</v>
      </c>
      <c r="R183">
        <v>-1.7577499999999999</v>
      </c>
      <c r="S183">
        <v>-1.6437600000000001</v>
      </c>
      <c r="T183">
        <v>2.2797200000000002</v>
      </c>
      <c r="U183">
        <v>2.2797200000000002</v>
      </c>
      <c r="W183" s="1">
        <f t="shared" si="9"/>
        <v>1.7132000000000001E-2</v>
      </c>
      <c r="X183" s="1">
        <f t="shared" si="10"/>
        <v>1.60211E-2</v>
      </c>
      <c r="Y183">
        <f t="shared" si="11"/>
        <v>1.6576550000000002E-2</v>
      </c>
    </row>
    <row r="184" spans="4:25" x14ac:dyDescent="0.25">
      <c r="D184" s="9">
        <v>0.161825</v>
      </c>
      <c r="E184" s="10">
        <v>2.9326258717853201E-3</v>
      </c>
      <c r="L184">
        <v>153</v>
      </c>
      <c r="M184">
        <v>7.9723100000000002</v>
      </c>
      <c r="N184">
        <v>179.98699999999999</v>
      </c>
      <c r="O184">
        <v>20.3202</v>
      </c>
      <c r="P184" s="1">
        <v>-1.6021000000000001E-2</v>
      </c>
      <c r="Q184" s="1">
        <v>-1.49803E-2</v>
      </c>
      <c r="R184">
        <v>-1.64375</v>
      </c>
      <c r="S184">
        <v>-1.53698</v>
      </c>
      <c r="T184">
        <v>2.1354500000000001</v>
      </c>
      <c r="U184">
        <v>2.1354500000000001</v>
      </c>
      <c r="W184" s="1">
        <f t="shared" si="9"/>
        <v>1.6021000000000001E-2</v>
      </c>
      <c r="X184" s="1">
        <f t="shared" si="10"/>
        <v>1.49803E-2</v>
      </c>
      <c r="Y184">
        <f t="shared" si="11"/>
        <v>1.5500650000000001E-2</v>
      </c>
    </row>
    <row r="185" spans="4:25" x14ac:dyDescent="0.25">
      <c r="D185" s="9">
        <v>0.26970833333333299</v>
      </c>
      <c r="E185" s="10">
        <v>2.8663268694088702E-3</v>
      </c>
      <c r="L185">
        <v>154</v>
      </c>
      <c r="M185">
        <v>8.0223099999999992</v>
      </c>
      <c r="N185">
        <v>179.989</v>
      </c>
      <c r="O185">
        <v>20.363199999999999</v>
      </c>
      <c r="P185" s="1">
        <v>-1.49803E-2</v>
      </c>
      <c r="Q185" s="1">
        <v>-1.40053E-2</v>
      </c>
      <c r="R185" s="22">
        <v>-1.5369699999999999</v>
      </c>
      <c r="S185" s="1">
        <v>-1.4369499999999999</v>
      </c>
      <c r="T185">
        <v>2.00054</v>
      </c>
      <c r="U185">
        <v>2.00054</v>
      </c>
      <c r="W185" s="1">
        <f t="shared" si="9"/>
        <v>1.49803E-2</v>
      </c>
      <c r="X185" s="1">
        <f t="shared" si="10"/>
        <v>1.40053E-2</v>
      </c>
      <c r="Y185">
        <f t="shared" si="11"/>
        <v>1.44928E-2</v>
      </c>
    </row>
    <row r="186" spans="4:25" x14ac:dyDescent="0.25">
      <c r="D186" s="9">
        <v>0.37759166666666699</v>
      </c>
      <c r="E186" s="10">
        <v>2.7956079335406401E-3</v>
      </c>
      <c r="L186">
        <v>155</v>
      </c>
      <c r="M186" s="1">
        <v>8.0723099999999999</v>
      </c>
      <c r="N186" s="1">
        <v>179.99</v>
      </c>
      <c r="O186" s="1">
        <v>20.403300000000002</v>
      </c>
      <c r="P186" s="1">
        <v>-1.40053E-2</v>
      </c>
      <c r="Q186" s="1">
        <v>-1.3091800000000001E-2</v>
      </c>
      <c r="R186" s="22">
        <v>-1.4369400000000001</v>
      </c>
      <c r="S186" s="1">
        <v>-1.3432200000000001</v>
      </c>
      <c r="T186">
        <v>1.8744099999999999</v>
      </c>
      <c r="U186">
        <v>1.8744099999999999</v>
      </c>
      <c r="W186" s="1">
        <f t="shared" si="9"/>
        <v>1.40053E-2</v>
      </c>
      <c r="X186" s="1">
        <f t="shared" si="10"/>
        <v>1.3091800000000001E-2</v>
      </c>
      <c r="Y186">
        <f t="shared" si="11"/>
        <v>1.3548549999999999E-2</v>
      </c>
    </row>
    <row r="187" spans="4:25" x14ac:dyDescent="0.25">
      <c r="D187" s="9">
        <v>0.48547499999999999</v>
      </c>
      <c r="E187" s="10">
        <v>2.7248889976724199E-3</v>
      </c>
      <c r="L187">
        <v>156</v>
      </c>
      <c r="M187">
        <v>8.1223100000000006</v>
      </c>
      <c r="N187">
        <v>179.99100000000001</v>
      </c>
      <c r="O187" s="1">
        <v>20.440799999999999</v>
      </c>
      <c r="P187" s="1">
        <v>-1.3091800000000001E-2</v>
      </c>
      <c r="Q187" s="1">
        <v>-1.22358E-2</v>
      </c>
      <c r="R187" s="22">
        <v>-1.34321</v>
      </c>
      <c r="S187" s="1">
        <v>-1.25539</v>
      </c>
      <c r="T187">
        <v>1.75651</v>
      </c>
      <c r="U187">
        <v>1.75651</v>
      </c>
      <c r="W187" s="1">
        <f t="shared" si="9"/>
        <v>1.3091800000000001E-2</v>
      </c>
      <c r="X187" s="1">
        <f t="shared" si="10"/>
        <v>1.22358E-2</v>
      </c>
      <c r="Y187">
        <f t="shared" si="11"/>
        <v>1.2663799999999999E-2</v>
      </c>
    </row>
    <row r="188" spans="4:25" x14ac:dyDescent="0.25">
      <c r="D188" s="9">
        <v>0.59335833333333299</v>
      </c>
      <c r="E188" s="10">
        <v>2.6563800285500801E-3</v>
      </c>
      <c r="L188">
        <v>157</v>
      </c>
      <c r="M188">
        <v>8.1723099999999995</v>
      </c>
      <c r="N188">
        <v>179.99199999999999</v>
      </c>
      <c r="O188" s="1">
        <v>20.475899999999999</v>
      </c>
      <c r="P188" s="1">
        <v>-1.22357E-2</v>
      </c>
      <c r="Q188" s="1">
        <v>-1.14334E-2</v>
      </c>
      <c r="R188" s="22">
        <v>-1.2553799999999999</v>
      </c>
      <c r="S188" s="1">
        <v>-1.1730700000000001</v>
      </c>
      <c r="T188">
        <v>1.64632</v>
      </c>
      <c r="U188">
        <v>1.64632</v>
      </c>
      <c r="W188" s="1">
        <f t="shared" si="9"/>
        <v>1.22357E-2</v>
      </c>
      <c r="X188" s="1">
        <f t="shared" si="10"/>
        <v>1.14334E-2</v>
      </c>
      <c r="Y188">
        <f t="shared" si="11"/>
        <v>1.1834549999999999E-2</v>
      </c>
    </row>
    <row r="189" spans="4:25" x14ac:dyDescent="0.25">
      <c r="D189" s="9">
        <v>0.67230000000000001</v>
      </c>
      <c r="E189" s="10">
        <v>2.7422904968261701E-2</v>
      </c>
      <c r="L189">
        <v>158</v>
      </c>
      <c r="M189">
        <v>8.2223100000000002</v>
      </c>
      <c r="N189">
        <v>179.99299999999999</v>
      </c>
      <c r="O189" s="1">
        <v>20.508700000000001</v>
      </c>
      <c r="P189" s="1">
        <v>-1.14333E-2</v>
      </c>
      <c r="Q189" s="1">
        <v>-1.06812E-2</v>
      </c>
      <c r="R189" s="22">
        <v>-1.17306</v>
      </c>
      <c r="S189" s="1">
        <v>-1.09589</v>
      </c>
      <c r="T189">
        <v>1.54335</v>
      </c>
      <c r="U189">
        <v>1.54335</v>
      </c>
      <c r="W189" s="1">
        <f t="shared" si="9"/>
        <v>1.14333E-2</v>
      </c>
      <c r="X189" s="1">
        <f t="shared" si="10"/>
        <v>1.06812E-2</v>
      </c>
      <c r="Y189">
        <f t="shared" si="11"/>
        <v>1.1057250000000001E-2</v>
      </c>
    </row>
    <row r="190" spans="4:25" x14ac:dyDescent="0.25">
      <c r="D190" s="9">
        <v>0.72230000000000005</v>
      </c>
      <c r="E190" s="10">
        <v>2.76994705200195E-2</v>
      </c>
      <c r="L190">
        <v>159</v>
      </c>
      <c r="M190">
        <v>8.2723099999999992</v>
      </c>
      <c r="N190">
        <v>179.994</v>
      </c>
      <c r="O190" s="1">
        <v>20.539300000000001</v>
      </c>
      <c r="P190" s="1">
        <v>-1.06812E-2</v>
      </c>
      <c r="Q190" s="1">
        <v>-9.9759199999999992E-3</v>
      </c>
      <c r="R190" s="22">
        <v>-1.09589</v>
      </c>
      <c r="S190" s="1">
        <v>-1.0235300000000001</v>
      </c>
      <c r="T190">
        <v>1.44716</v>
      </c>
      <c r="U190">
        <v>1.44716</v>
      </c>
      <c r="W190" s="1">
        <f t="shared" si="9"/>
        <v>1.06812E-2</v>
      </c>
      <c r="X190" s="1">
        <f t="shared" si="10"/>
        <v>9.9759199999999992E-3</v>
      </c>
      <c r="Y190">
        <f t="shared" si="11"/>
        <v>1.0328560000000001E-2</v>
      </c>
    </row>
    <row r="191" spans="4:25" x14ac:dyDescent="0.25">
      <c r="D191" s="9">
        <v>0.77229999999999999</v>
      </c>
      <c r="E191" s="10">
        <v>2.7985572814941399E-2</v>
      </c>
      <c r="L191">
        <v>160</v>
      </c>
      <c r="M191">
        <v>8.3223099999999999</v>
      </c>
      <c r="N191">
        <v>179.995</v>
      </c>
      <c r="O191" s="1">
        <v>20.567900000000002</v>
      </c>
      <c r="P191" s="1">
        <v>-9.9758699999999995E-3</v>
      </c>
      <c r="Q191" s="1">
        <v>-9.3144100000000004E-3</v>
      </c>
      <c r="R191" s="22">
        <v>-1.02352</v>
      </c>
      <c r="S191" s="1">
        <v>-0.95565900000000004</v>
      </c>
      <c r="T191">
        <v>1.3573200000000001</v>
      </c>
      <c r="U191">
        <v>1.3573200000000001</v>
      </c>
      <c r="W191" s="1">
        <f t="shared" si="9"/>
        <v>9.9758699999999995E-3</v>
      </c>
      <c r="X191" s="1">
        <f t="shared" si="10"/>
        <v>9.3144100000000004E-3</v>
      </c>
      <c r="Y191">
        <f t="shared" si="11"/>
        <v>9.64514E-3</v>
      </c>
    </row>
    <row r="192" spans="4:25" x14ac:dyDescent="0.25">
      <c r="D192" s="9">
        <v>0.82230000000000003</v>
      </c>
      <c r="E192" s="10">
        <v>2.8271675109863299E-2</v>
      </c>
      <c r="L192">
        <v>161</v>
      </c>
      <c r="M192">
        <v>8.3723100000000006</v>
      </c>
      <c r="N192">
        <v>179.995</v>
      </c>
      <c r="O192" s="1">
        <v>20.5946</v>
      </c>
      <c r="P192" s="1">
        <v>-9.3143600000000007E-3</v>
      </c>
      <c r="Q192" s="1">
        <v>-8.6937799999999999E-3</v>
      </c>
      <c r="R192" s="22">
        <v>-0.955654</v>
      </c>
      <c r="S192" s="1">
        <v>-0.89198200000000005</v>
      </c>
      <c r="T192">
        <v>1.2734399999999999</v>
      </c>
      <c r="U192">
        <v>1.2734399999999999</v>
      </c>
      <c r="W192" s="1">
        <f t="shared" si="9"/>
        <v>9.3143600000000007E-3</v>
      </c>
      <c r="X192" s="1">
        <f t="shared" si="10"/>
        <v>8.6937799999999999E-3</v>
      </c>
      <c r="Y192">
        <f t="shared" si="11"/>
        <v>9.0040699999999994E-3</v>
      </c>
    </row>
    <row r="193" spans="4:25" x14ac:dyDescent="0.25">
      <c r="D193" s="9">
        <v>0.87229999999999996</v>
      </c>
      <c r="E193" s="10">
        <v>2.8562545776367101E-2</v>
      </c>
      <c r="L193">
        <v>162</v>
      </c>
      <c r="M193">
        <v>8.4223099999999995</v>
      </c>
      <c r="N193">
        <v>179.99600000000001</v>
      </c>
      <c r="O193" s="1">
        <v>20.619499999999999</v>
      </c>
      <c r="P193" s="1">
        <v>-8.6937400000000001E-3</v>
      </c>
      <c r="Q193" s="1">
        <v>-8.11131E-3</v>
      </c>
      <c r="R193" s="22">
        <v>-0.89197700000000002</v>
      </c>
      <c r="S193" s="1">
        <v>-0.83221999999999996</v>
      </c>
      <c r="T193">
        <v>1.1951400000000001</v>
      </c>
      <c r="U193">
        <v>1.1951400000000001</v>
      </c>
      <c r="W193" s="1">
        <f t="shared" si="9"/>
        <v>8.6937400000000001E-3</v>
      </c>
      <c r="X193" s="1">
        <f t="shared" si="10"/>
        <v>8.11131E-3</v>
      </c>
      <c r="Y193">
        <f t="shared" si="11"/>
        <v>8.402525000000001E-3</v>
      </c>
    </row>
    <row r="194" spans="4:25" x14ac:dyDescent="0.25">
      <c r="D194" s="9">
        <v>0.92230000000000001</v>
      </c>
      <c r="E194" s="10">
        <v>2.8853416442871E-2</v>
      </c>
      <c r="L194">
        <v>163</v>
      </c>
      <c r="M194">
        <v>8.4723100000000002</v>
      </c>
      <c r="N194">
        <v>179.99700000000001</v>
      </c>
      <c r="O194" s="1">
        <v>20.642800000000001</v>
      </c>
      <c r="P194" s="1">
        <v>-8.1112600000000003E-3</v>
      </c>
      <c r="Q194" s="1">
        <v>-7.5644400000000004E-3</v>
      </c>
      <c r="R194" s="22">
        <v>-0.83221599999999996</v>
      </c>
      <c r="S194" s="1">
        <v>-0.776111</v>
      </c>
      <c r="T194">
        <v>1.12209</v>
      </c>
      <c r="U194">
        <v>1.12209</v>
      </c>
      <c r="W194" s="1">
        <f t="shared" si="9"/>
        <v>8.1112600000000003E-3</v>
      </c>
      <c r="X194" s="1">
        <f t="shared" si="10"/>
        <v>7.5644400000000004E-3</v>
      </c>
      <c r="Y194">
        <f t="shared" si="11"/>
        <v>7.8378500000000004E-3</v>
      </c>
    </row>
    <row r="195" spans="4:25" x14ac:dyDescent="0.25">
      <c r="D195" s="9">
        <v>0.97230000000000005</v>
      </c>
      <c r="E195" s="10">
        <v>2.9158592224121101E-2</v>
      </c>
      <c r="L195">
        <v>164</v>
      </c>
      <c r="M195">
        <v>8.5223099999999992</v>
      </c>
      <c r="N195">
        <v>179.99700000000001</v>
      </c>
      <c r="O195" s="1">
        <v>20.6645</v>
      </c>
      <c r="P195" s="1">
        <v>-7.5643999999999998E-3</v>
      </c>
      <c r="Q195" s="1">
        <v>-7.0507699999999996E-3</v>
      </c>
      <c r="R195" s="22">
        <v>-0.77610699999999999</v>
      </c>
      <c r="S195" s="1">
        <v>-0.72340899999999997</v>
      </c>
      <c r="T195">
        <v>1.0539700000000001</v>
      </c>
      <c r="U195">
        <v>1.0539700000000001</v>
      </c>
      <c r="W195" s="1">
        <f t="shared" si="9"/>
        <v>7.5643999999999998E-3</v>
      </c>
      <c r="X195" s="1">
        <f t="shared" si="10"/>
        <v>7.0507699999999996E-3</v>
      </c>
      <c r="Y195">
        <f t="shared" si="11"/>
        <v>7.3075850000000001E-3</v>
      </c>
    </row>
    <row r="196" spans="4:25" x14ac:dyDescent="0.25">
      <c r="D196" s="9">
        <v>1.0223</v>
      </c>
      <c r="E196" s="10">
        <v>2.9454231262207E-2</v>
      </c>
      <c r="L196">
        <v>165</v>
      </c>
      <c r="M196">
        <v>8.5723199999999995</v>
      </c>
      <c r="N196">
        <v>179.99700000000001</v>
      </c>
      <c r="O196" s="1">
        <v>20.684699999999999</v>
      </c>
      <c r="P196" s="1">
        <v>-7.0507299999999998E-3</v>
      </c>
      <c r="Q196" s="1">
        <v>-6.5680399999999998E-3</v>
      </c>
      <c r="R196" s="22">
        <v>-0.72340499999999996</v>
      </c>
      <c r="S196" s="1">
        <v>-0.67388099999999995</v>
      </c>
      <c r="T196">
        <v>0.99046999999999996</v>
      </c>
      <c r="U196">
        <v>0.99046999999999996</v>
      </c>
      <c r="W196" s="1">
        <f t="shared" si="9"/>
        <v>7.0507299999999998E-3</v>
      </c>
      <c r="X196" s="1">
        <f t="shared" si="10"/>
        <v>6.5680399999999998E-3</v>
      </c>
      <c r="Y196">
        <f t="shared" si="11"/>
        <v>6.8093849999999994E-3</v>
      </c>
    </row>
    <row r="197" spans="4:25" x14ac:dyDescent="0.25">
      <c r="D197" s="9">
        <v>1.0723</v>
      </c>
      <c r="E197" s="10">
        <v>2.9759407043457E-2</v>
      </c>
      <c r="L197">
        <v>166</v>
      </c>
      <c r="M197">
        <v>8.6223100000000006</v>
      </c>
      <c r="N197">
        <v>179.99799999999999</v>
      </c>
      <c r="O197" s="1">
        <v>20.703499999999998</v>
      </c>
      <c r="P197" s="1">
        <v>-6.5680000000000001E-3</v>
      </c>
      <c r="Q197" s="1">
        <v>-6.1141399999999997E-3</v>
      </c>
      <c r="R197" s="22">
        <v>-0.67387699999999995</v>
      </c>
      <c r="S197" s="1">
        <v>-0.62731099999999995</v>
      </c>
      <c r="T197">
        <v>0.93131799999999998</v>
      </c>
      <c r="U197">
        <v>0.93131799999999998</v>
      </c>
      <c r="W197" s="1">
        <f t="shared" si="9"/>
        <v>6.5680000000000001E-3</v>
      </c>
      <c r="X197" s="1">
        <f t="shared" si="10"/>
        <v>6.1141399999999997E-3</v>
      </c>
      <c r="Y197">
        <f t="shared" si="11"/>
        <v>6.3410699999999999E-3</v>
      </c>
    </row>
    <row r="198" spans="4:25" x14ac:dyDescent="0.25">
      <c r="D198" s="9">
        <v>1.1223000000000001</v>
      </c>
      <c r="E198" s="10">
        <v>3.0069351196288899E-2</v>
      </c>
      <c r="L198">
        <v>167</v>
      </c>
      <c r="M198">
        <v>8.6723199999999991</v>
      </c>
      <c r="N198">
        <v>179.99799999999999</v>
      </c>
      <c r="O198" s="1">
        <v>20.7211</v>
      </c>
      <c r="P198" s="1">
        <v>-6.1141099999999999E-3</v>
      </c>
      <c r="Q198" s="1">
        <v>-5.6870799999999997E-3</v>
      </c>
      <c r="R198" s="22">
        <v>-0.62730799999999998</v>
      </c>
      <c r="S198" s="1">
        <v>-0.58349499999999999</v>
      </c>
      <c r="T198">
        <v>0.87625500000000001</v>
      </c>
      <c r="U198">
        <v>0.87625500000000001</v>
      </c>
      <c r="W198" s="1">
        <f t="shared" si="9"/>
        <v>6.1141099999999999E-3</v>
      </c>
      <c r="X198" s="1">
        <f t="shared" si="10"/>
        <v>5.6870799999999997E-3</v>
      </c>
      <c r="Y198">
        <f t="shared" si="11"/>
        <v>5.9005949999999998E-3</v>
      </c>
    </row>
    <row r="199" spans="4:25" x14ac:dyDescent="0.25">
      <c r="D199" s="9">
        <v>1.1722999999999999</v>
      </c>
      <c r="E199" s="10">
        <v>3.0384063720703101E-2</v>
      </c>
      <c r="L199">
        <v>168</v>
      </c>
      <c r="M199">
        <v>8.7223100000000002</v>
      </c>
      <c r="N199">
        <v>179.99799999999999</v>
      </c>
      <c r="O199" s="1">
        <v>20.737400000000001</v>
      </c>
      <c r="P199" s="1">
        <v>-5.6870499999999999E-3</v>
      </c>
      <c r="Q199" s="1">
        <v>-5.2849799999999999E-3</v>
      </c>
      <c r="R199" s="22">
        <v>-0.58349099999999998</v>
      </c>
      <c r="S199" s="1">
        <v>-0.54223900000000003</v>
      </c>
      <c r="T199">
        <v>0.82503800000000005</v>
      </c>
      <c r="U199">
        <v>0.82503800000000005</v>
      </c>
      <c r="W199" s="1">
        <f t="shared" si="9"/>
        <v>5.6870499999999999E-3</v>
      </c>
      <c r="X199" s="1">
        <f t="shared" si="10"/>
        <v>5.2849799999999999E-3</v>
      </c>
      <c r="Y199">
        <f t="shared" si="11"/>
        <v>5.4860150000000003E-3</v>
      </c>
    </row>
    <row r="200" spans="4:25" x14ac:dyDescent="0.25">
      <c r="D200" s="9">
        <v>1.2222999999999999</v>
      </c>
      <c r="E200" s="10">
        <v>3.0694007873535E-2</v>
      </c>
      <c r="L200">
        <v>169</v>
      </c>
      <c r="M200">
        <v>8.7723200000000006</v>
      </c>
      <c r="N200">
        <v>179.99799999999999</v>
      </c>
      <c r="O200" s="1">
        <v>20.752500000000001</v>
      </c>
      <c r="P200" s="1">
        <v>-5.2849500000000001E-3</v>
      </c>
      <c r="Q200" s="1">
        <v>-4.9060800000000002E-3</v>
      </c>
      <c r="R200" s="22">
        <v>-0.54223600000000005</v>
      </c>
      <c r="S200" s="1">
        <v>-0.50336400000000003</v>
      </c>
      <c r="T200">
        <v>0.77744199999999997</v>
      </c>
      <c r="U200">
        <v>0.77744199999999997</v>
      </c>
      <c r="W200" s="1">
        <f t="shared" si="9"/>
        <v>5.2849500000000001E-3</v>
      </c>
      <c r="X200" s="1">
        <f t="shared" si="10"/>
        <v>4.9060800000000002E-3</v>
      </c>
      <c r="Y200">
        <f t="shared" si="11"/>
        <v>5.0955150000000001E-3</v>
      </c>
    </row>
    <row r="201" spans="4:25" x14ac:dyDescent="0.25">
      <c r="D201" s="9">
        <v>1.2723</v>
      </c>
      <c r="E201" s="10">
        <v>3.1018257141113201E-2</v>
      </c>
      <c r="L201">
        <v>170</v>
      </c>
      <c r="M201">
        <v>8.8223199999999995</v>
      </c>
      <c r="N201">
        <v>179.999</v>
      </c>
      <c r="O201" s="1">
        <v>20.7666</v>
      </c>
      <c r="P201" s="1">
        <v>-4.9060500000000003E-3</v>
      </c>
      <c r="Q201" s="1">
        <v>-4.5487100000000001E-3</v>
      </c>
      <c r="R201" s="22">
        <v>-0.50336099999999995</v>
      </c>
      <c r="S201" s="1">
        <v>-0.466698</v>
      </c>
      <c r="T201">
        <v>0.73325799999999997</v>
      </c>
      <c r="U201">
        <v>0.73325799999999997</v>
      </c>
      <c r="W201" s="1">
        <f t="shared" si="9"/>
        <v>4.9060500000000003E-3</v>
      </c>
      <c r="X201" s="1">
        <f t="shared" si="10"/>
        <v>4.5487100000000001E-3</v>
      </c>
      <c r="Y201">
        <f t="shared" si="11"/>
        <v>4.7273799999999998E-3</v>
      </c>
    </row>
    <row r="202" spans="4:25" x14ac:dyDescent="0.25">
      <c r="D202" s="9">
        <v>1.3223</v>
      </c>
      <c r="E202" s="10">
        <v>3.1342506408691198E-2</v>
      </c>
      <c r="L202">
        <v>171</v>
      </c>
      <c r="M202">
        <v>8.8723200000000002</v>
      </c>
      <c r="N202">
        <v>179.999</v>
      </c>
      <c r="O202" s="1">
        <v>20.779599999999999</v>
      </c>
      <c r="P202" s="1">
        <v>-4.5486800000000003E-3</v>
      </c>
      <c r="Q202" s="1">
        <v>-4.2113100000000002E-3</v>
      </c>
      <c r="R202" s="22">
        <v>-0.46669500000000003</v>
      </c>
      <c r="S202" s="1">
        <v>-0.43208000000000002</v>
      </c>
      <c r="T202">
        <v>0.69229300000000005</v>
      </c>
      <c r="U202">
        <v>0.69229300000000005</v>
      </c>
      <c r="W202" s="1">
        <f t="shared" si="9"/>
        <v>4.5486800000000003E-3</v>
      </c>
      <c r="X202" s="1">
        <f t="shared" si="10"/>
        <v>4.2113100000000002E-3</v>
      </c>
      <c r="Y202">
        <f t="shared" si="11"/>
        <v>4.3799950000000002E-3</v>
      </c>
    </row>
    <row r="203" spans="4:25" x14ac:dyDescent="0.25">
      <c r="D203" s="9">
        <v>1.3723000000000001</v>
      </c>
      <c r="E203" s="10">
        <v>3.1666755676269399E-2</v>
      </c>
      <c r="L203">
        <v>172</v>
      </c>
      <c r="M203">
        <v>8.9223199999999991</v>
      </c>
      <c r="N203">
        <v>179.999</v>
      </c>
      <c r="O203" s="1">
        <v>20.791699999999999</v>
      </c>
      <c r="P203" s="1">
        <v>-4.2112800000000004E-3</v>
      </c>
      <c r="Q203" s="1">
        <v>-3.8923899999999999E-3</v>
      </c>
      <c r="R203" s="22">
        <v>-0.43207699999999999</v>
      </c>
      <c r="S203" s="1">
        <v>-0.39935900000000002</v>
      </c>
      <c r="T203">
        <v>0.654366</v>
      </c>
      <c r="U203">
        <v>0.654366</v>
      </c>
      <c r="W203" s="1">
        <f t="shared" si="9"/>
        <v>4.2112800000000004E-3</v>
      </c>
      <c r="X203" s="1">
        <f t="shared" si="10"/>
        <v>3.8923899999999999E-3</v>
      </c>
      <c r="Y203">
        <f t="shared" si="11"/>
        <v>4.0518350000000002E-3</v>
      </c>
    </row>
    <row r="204" spans="4:25" x14ac:dyDescent="0.25">
      <c r="D204" s="9">
        <v>1.4222999999999999</v>
      </c>
      <c r="E204" s="10">
        <v>3.19957733154295E-2</v>
      </c>
      <c r="L204">
        <v>173</v>
      </c>
      <c r="M204">
        <v>8.9723199999999999</v>
      </c>
      <c r="N204">
        <v>179.999</v>
      </c>
      <c r="O204" s="1">
        <v>20.802800000000001</v>
      </c>
      <c r="P204" s="1">
        <v>-3.8923600000000001E-3</v>
      </c>
      <c r="Q204" s="1">
        <v>-3.5905500000000001E-3</v>
      </c>
      <c r="R204" s="22">
        <v>-0.39935599999999999</v>
      </c>
      <c r="S204" s="1">
        <v>-0.36839</v>
      </c>
      <c r="T204">
        <v>0.61931099999999994</v>
      </c>
      <c r="U204">
        <v>0.61931099999999994</v>
      </c>
      <c r="W204" s="1">
        <f t="shared" si="9"/>
        <v>3.8923600000000001E-3</v>
      </c>
      <c r="X204" s="1">
        <f t="shared" si="10"/>
        <v>3.5905500000000001E-3</v>
      </c>
      <c r="Y204">
        <f t="shared" si="11"/>
        <v>3.7414550000000003E-3</v>
      </c>
    </row>
    <row r="205" spans="4:25" x14ac:dyDescent="0.25">
      <c r="D205" s="9">
        <v>1.4722999999999999</v>
      </c>
      <c r="E205" s="10">
        <v>3.2334327697753899E-2</v>
      </c>
      <c r="L205">
        <v>174</v>
      </c>
      <c r="M205">
        <v>9.0223200000000006</v>
      </c>
      <c r="N205">
        <v>179.999</v>
      </c>
      <c r="O205" s="1">
        <v>20.813099999999999</v>
      </c>
      <c r="P205" s="1">
        <v>-3.5905199999999998E-3</v>
      </c>
      <c r="Q205" s="1">
        <v>-3.3044699999999999E-3</v>
      </c>
      <c r="R205" s="22">
        <v>-0.36838799999999999</v>
      </c>
      <c r="S205" s="1">
        <v>-0.33903899999999998</v>
      </c>
      <c r="T205">
        <v>0.58697500000000002</v>
      </c>
      <c r="U205">
        <v>0.58697500000000002</v>
      </c>
      <c r="W205" s="1">
        <f t="shared" si="9"/>
        <v>3.5905199999999998E-3</v>
      </c>
      <c r="X205" s="1">
        <f t="shared" si="10"/>
        <v>3.3044699999999999E-3</v>
      </c>
      <c r="Y205">
        <f t="shared" si="11"/>
        <v>3.4474950000000001E-3</v>
      </c>
    </row>
    <row r="206" spans="4:25" x14ac:dyDescent="0.25">
      <c r="D206" s="9">
        <v>1.5223</v>
      </c>
      <c r="E206" s="10">
        <v>3.2672882080078E-2</v>
      </c>
      <c r="L206">
        <v>175</v>
      </c>
      <c r="M206">
        <v>9.0723199999999995</v>
      </c>
      <c r="N206">
        <v>179.999</v>
      </c>
      <c r="O206" s="1">
        <v>20.822600000000001</v>
      </c>
      <c r="P206" s="1">
        <v>-3.30445E-3</v>
      </c>
      <c r="Q206" s="1">
        <v>-3.0328999999999998E-3</v>
      </c>
      <c r="R206" s="22">
        <v>-0.339036</v>
      </c>
      <c r="S206" s="1">
        <v>-0.31117600000000001</v>
      </c>
      <c r="T206">
        <v>0.55721600000000004</v>
      </c>
      <c r="U206">
        <v>0.55721600000000004</v>
      </c>
      <c r="W206" s="1">
        <f t="shared" si="9"/>
        <v>3.30445E-3</v>
      </c>
      <c r="X206" s="1">
        <f t="shared" si="10"/>
        <v>3.0328999999999998E-3</v>
      </c>
      <c r="Y206">
        <f t="shared" si="11"/>
        <v>3.1686750000000001E-3</v>
      </c>
    </row>
    <row r="207" spans="4:25" x14ac:dyDescent="0.25">
      <c r="D207" s="9">
        <v>1.5723</v>
      </c>
      <c r="E207" s="10">
        <v>3.3016204833984202E-2</v>
      </c>
      <c r="L207">
        <v>176</v>
      </c>
      <c r="M207">
        <v>9.1223200000000002</v>
      </c>
      <c r="N207">
        <v>179.999</v>
      </c>
      <c r="O207" s="1">
        <v>20.831299999999999</v>
      </c>
      <c r="P207" s="1">
        <v>-3.03288E-3</v>
      </c>
      <c r="Q207" s="1">
        <v>-2.7746400000000001E-3</v>
      </c>
      <c r="R207" s="22">
        <v>-0.31117299999999998</v>
      </c>
      <c r="S207" s="1">
        <v>-0.28467799999999999</v>
      </c>
      <c r="T207">
        <v>0.52990199999999998</v>
      </c>
      <c r="U207">
        <v>0.52990199999999998</v>
      </c>
      <c r="W207" s="1">
        <f t="shared" si="9"/>
        <v>3.03288E-3</v>
      </c>
      <c r="X207" s="1">
        <f t="shared" si="10"/>
        <v>2.7746400000000001E-3</v>
      </c>
      <c r="Y207">
        <f t="shared" si="11"/>
        <v>2.90376E-3</v>
      </c>
    </row>
    <row r="208" spans="4:25" x14ac:dyDescent="0.25">
      <c r="D208" s="9">
        <v>1.6223000000000001</v>
      </c>
      <c r="E208" s="10">
        <v>3.3359527587890403E-2</v>
      </c>
      <c r="L208">
        <v>177</v>
      </c>
      <c r="M208">
        <v>9.1723199999999991</v>
      </c>
      <c r="N208">
        <v>179.999</v>
      </c>
      <c r="O208" s="1">
        <v>20.839300000000001</v>
      </c>
      <c r="P208" s="1">
        <v>-2.7746200000000002E-3</v>
      </c>
      <c r="Q208" s="1">
        <v>-2.52856E-3</v>
      </c>
      <c r="R208" s="22">
        <v>-0.28467500000000001</v>
      </c>
      <c r="S208" s="1">
        <v>-0.25942999999999999</v>
      </c>
      <c r="T208">
        <v>0.50491299999999995</v>
      </c>
      <c r="U208">
        <v>0.50491299999999995</v>
      </c>
      <c r="W208" s="1">
        <f t="shared" si="9"/>
        <v>2.7746200000000002E-3</v>
      </c>
      <c r="X208" s="1">
        <f t="shared" si="10"/>
        <v>2.52856E-3</v>
      </c>
      <c r="Y208">
        <f t="shared" si="11"/>
        <v>2.6515900000000001E-3</v>
      </c>
    </row>
    <row r="209" spans="4:25" x14ac:dyDescent="0.25">
      <c r="D209" s="9">
        <v>1.6722999999999999</v>
      </c>
      <c r="E209" s="10">
        <v>3.3712387084960702E-2</v>
      </c>
      <c r="L209">
        <v>178</v>
      </c>
      <c r="M209">
        <v>9.2223199999999999</v>
      </c>
      <c r="N209">
        <v>179.999</v>
      </c>
      <c r="O209" s="1">
        <v>20.846499999999999</v>
      </c>
      <c r="P209" s="1">
        <v>-2.5285300000000002E-3</v>
      </c>
      <c r="Q209" s="1">
        <v>-2.29357E-3</v>
      </c>
      <c r="R209" s="22">
        <v>-0.25942700000000002</v>
      </c>
      <c r="S209" s="1">
        <v>-0.23532</v>
      </c>
      <c r="T209">
        <v>0.48214200000000002</v>
      </c>
      <c r="U209">
        <v>0.48214200000000002</v>
      </c>
      <c r="W209" s="1">
        <f t="shared" si="9"/>
        <v>2.5285300000000002E-3</v>
      </c>
      <c r="X209" s="1">
        <f t="shared" si="10"/>
        <v>2.29357E-3</v>
      </c>
      <c r="Y209">
        <f t="shared" si="11"/>
        <v>2.4110500000000001E-3</v>
      </c>
    </row>
    <row r="210" spans="4:25" x14ac:dyDescent="0.25">
      <c r="D210" s="9">
        <v>1.7222999999999999</v>
      </c>
      <c r="E210" s="10">
        <v>3.4065246582031201E-2</v>
      </c>
      <c r="L210">
        <v>179</v>
      </c>
      <c r="M210">
        <v>9.2723200000000006</v>
      </c>
      <c r="N210">
        <v>179.999</v>
      </c>
      <c r="O210" s="1">
        <v>20.853100000000001</v>
      </c>
      <c r="P210" s="1">
        <v>-2.2935500000000001E-3</v>
      </c>
      <c r="Q210" s="1">
        <v>-2.06865E-3</v>
      </c>
      <c r="R210" s="22">
        <v>-0.235318</v>
      </c>
      <c r="S210" s="1">
        <v>-0.21224399999999999</v>
      </c>
      <c r="T210">
        <v>0.46148600000000001</v>
      </c>
      <c r="U210">
        <v>0.46148600000000001</v>
      </c>
      <c r="W210" s="1">
        <f t="shared" si="9"/>
        <v>2.2935500000000001E-3</v>
      </c>
      <c r="X210" s="1">
        <f t="shared" si="10"/>
        <v>2.06865E-3</v>
      </c>
      <c r="Y210">
        <f t="shared" si="11"/>
        <v>2.1811000000000001E-3</v>
      </c>
    </row>
    <row r="211" spans="4:25" x14ac:dyDescent="0.25">
      <c r="D211" s="9">
        <v>1.7723</v>
      </c>
      <c r="E211" s="10">
        <v>3.4422874450683302E-2</v>
      </c>
      <c r="L211">
        <v>180</v>
      </c>
      <c r="M211">
        <v>9.3223199999999995</v>
      </c>
      <c r="N211">
        <v>179.999</v>
      </c>
      <c r="O211" s="1">
        <v>20.859000000000002</v>
      </c>
      <c r="P211" s="1">
        <v>-2.0686300000000001E-3</v>
      </c>
      <c r="Q211" s="1">
        <v>-1.8528100000000001E-3</v>
      </c>
      <c r="R211" s="22">
        <v>-0.21224199999999999</v>
      </c>
      <c r="S211" s="1">
        <v>-0.19009899999999999</v>
      </c>
      <c r="T211">
        <v>0.44285600000000003</v>
      </c>
      <c r="U211">
        <v>0.44285600000000003</v>
      </c>
      <c r="W211" s="1">
        <f t="shared" si="9"/>
        <v>2.0686300000000001E-3</v>
      </c>
      <c r="X211" s="1">
        <f t="shared" si="10"/>
        <v>1.8528100000000001E-3</v>
      </c>
      <c r="Y211">
        <f t="shared" si="11"/>
        <v>1.96072E-3</v>
      </c>
    </row>
    <row r="212" spans="4:25" x14ac:dyDescent="0.25">
      <c r="D212" s="9">
        <v>1.8223</v>
      </c>
      <c r="E212" s="10">
        <v>3.4785270690917802E-2</v>
      </c>
      <c r="L212">
        <v>181</v>
      </c>
      <c r="M212">
        <v>9.3723200000000002</v>
      </c>
      <c r="N212">
        <v>179.999</v>
      </c>
      <c r="O212" s="1">
        <v>20.8643</v>
      </c>
      <c r="P212" s="1">
        <v>-1.85279E-3</v>
      </c>
      <c r="Q212" s="1">
        <v>-1.64511E-3</v>
      </c>
      <c r="R212" s="22">
        <v>-0.19009699999999999</v>
      </c>
      <c r="S212" s="1">
        <v>-0.16878799999999999</v>
      </c>
      <c r="T212">
        <v>0.42616999999999999</v>
      </c>
      <c r="U212">
        <v>0.42616999999999999</v>
      </c>
      <c r="W212" s="1">
        <f t="shared" si="9"/>
        <v>1.85279E-3</v>
      </c>
      <c r="X212" s="1">
        <f t="shared" si="10"/>
        <v>1.64511E-3</v>
      </c>
      <c r="Y212">
        <f t="shared" si="11"/>
        <v>1.74895E-3</v>
      </c>
    </row>
    <row r="213" spans="4:25" x14ac:dyDescent="0.25">
      <c r="D213" s="9">
        <v>1.8723000000000001</v>
      </c>
      <c r="E213" s="10">
        <v>3.5157203674316101E-2</v>
      </c>
      <c r="L213">
        <v>182</v>
      </c>
      <c r="M213">
        <v>9.4223199999999991</v>
      </c>
      <c r="N213">
        <v>180</v>
      </c>
      <c r="O213" s="1">
        <v>20.869</v>
      </c>
      <c r="P213" s="1">
        <v>-1.6450900000000001E-3</v>
      </c>
      <c r="Q213" s="1">
        <v>-1.44462E-3</v>
      </c>
      <c r="R213" s="22">
        <v>-0.16878599999999999</v>
      </c>
      <c r="S213" s="1">
        <v>-0.14821799999999999</v>
      </c>
      <c r="T213">
        <v>0.411354</v>
      </c>
      <c r="U213">
        <v>0.411354</v>
      </c>
      <c r="W213" s="1">
        <f t="shared" si="9"/>
        <v>1.6450900000000001E-3</v>
      </c>
      <c r="X213" s="1">
        <f t="shared" si="10"/>
        <v>1.44462E-3</v>
      </c>
      <c r="Y213">
        <f t="shared" si="11"/>
        <v>1.5448549999999999E-3</v>
      </c>
    </row>
    <row r="214" spans="4:25" x14ac:dyDescent="0.25">
      <c r="D214" s="9">
        <v>1.9222999999999999</v>
      </c>
      <c r="E214" s="10">
        <v>3.5524368286132597E-2</v>
      </c>
      <c r="L214">
        <v>183</v>
      </c>
      <c r="M214">
        <v>9.4723199999999999</v>
      </c>
      <c r="N214">
        <v>180</v>
      </c>
      <c r="O214" s="1">
        <v>20.873200000000001</v>
      </c>
      <c r="P214" s="1">
        <v>-1.4446000000000001E-3</v>
      </c>
      <c r="Q214" s="1">
        <v>-1.25048E-3</v>
      </c>
      <c r="R214" s="22">
        <v>-0.14821599999999999</v>
      </c>
      <c r="S214" s="1">
        <v>-0.128299</v>
      </c>
      <c r="T214">
        <v>0.39834399999999998</v>
      </c>
      <c r="U214">
        <v>0.39834399999999998</v>
      </c>
      <c r="W214" s="1">
        <f t="shared" si="9"/>
        <v>1.4446000000000001E-3</v>
      </c>
      <c r="X214" s="1">
        <f t="shared" si="10"/>
        <v>1.25048E-3</v>
      </c>
      <c r="Y214">
        <f t="shared" si="11"/>
        <v>1.3475399999999999E-3</v>
      </c>
    </row>
    <row r="215" spans="4:25" x14ac:dyDescent="0.25">
      <c r="D215" s="9">
        <v>1.9722999999999999</v>
      </c>
      <c r="E215" s="10">
        <v>3.5896301269531201E-2</v>
      </c>
      <c r="L215">
        <v>184</v>
      </c>
      <c r="M215">
        <v>9.5223200000000006</v>
      </c>
      <c r="N215">
        <v>180</v>
      </c>
      <c r="O215" s="1">
        <v>20.876799999999999</v>
      </c>
      <c r="P215" s="1">
        <v>-1.2504599999999999E-3</v>
      </c>
      <c r="Q215" s="1">
        <v>-1.06182E-3</v>
      </c>
      <c r="R215" s="22">
        <v>-0.12829699999999999</v>
      </c>
      <c r="S215" s="1">
        <v>-0.108943</v>
      </c>
      <c r="T215">
        <v>0.38708199999999998</v>
      </c>
      <c r="U215">
        <v>0.38708199999999998</v>
      </c>
      <c r="W215" s="1">
        <f t="shared" si="9"/>
        <v>1.2504599999999999E-3</v>
      </c>
      <c r="X215" s="1">
        <f t="shared" si="10"/>
        <v>1.06182E-3</v>
      </c>
      <c r="Y215">
        <f t="shared" si="11"/>
        <v>1.1561399999999999E-3</v>
      </c>
    </row>
    <row r="216" spans="4:25" x14ac:dyDescent="0.25">
      <c r="D216" s="9">
        <v>2.0223</v>
      </c>
      <c r="E216" s="10">
        <v>3.62777709960935E-2</v>
      </c>
      <c r="L216">
        <v>185</v>
      </c>
      <c r="M216">
        <v>9.5723199999999995</v>
      </c>
      <c r="N216">
        <v>180</v>
      </c>
      <c r="O216" s="1">
        <v>20.879799999999999</v>
      </c>
      <c r="P216" s="1">
        <v>-1.0617999999999999E-3</v>
      </c>
      <c r="Q216" s="1">
        <v>-8.7782599999999995E-4</v>
      </c>
      <c r="R216" s="22">
        <v>-0.108941</v>
      </c>
      <c r="S216" s="1">
        <v>-9.0065000000000006E-2</v>
      </c>
      <c r="T216">
        <v>0.37752000000000002</v>
      </c>
      <c r="U216">
        <v>0.37752000000000002</v>
      </c>
      <c r="W216" s="1">
        <f t="shared" si="9"/>
        <v>1.0617999999999999E-3</v>
      </c>
      <c r="X216" s="1">
        <f t="shared" si="10"/>
        <v>8.7782599999999995E-4</v>
      </c>
      <c r="Y216">
        <f t="shared" si="11"/>
        <v>9.6981299999999993E-4</v>
      </c>
    </row>
    <row r="217" spans="4:25" x14ac:dyDescent="0.25">
      <c r="D217" s="9">
        <v>2.0722999999999998</v>
      </c>
      <c r="E217" s="10">
        <v>3.6664009094238101E-2</v>
      </c>
      <c r="L217">
        <v>186</v>
      </c>
      <c r="M217">
        <v>9.6223200000000002</v>
      </c>
      <c r="N217">
        <v>180</v>
      </c>
      <c r="O217" s="1">
        <v>20.882300000000001</v>
      </c>
      <c r="P217" s="1">
        <v>-8.7780699999999998E-4</v>
      </c>
      <c r="Q217" s="1">
        <v>-6.9768399999999996E-4</v>
      </c>
      <c r="R217" s="23">
        <v>-9.0063000000000004E-2</v>
      </c>
      <c r="S217" s="1">
        <v>-7.1582300000000001E-2</v>
      </c>
      <c r="T217">
        <v>0.369614</v>
      </c>
      <c r="U217">
        <v>0.369614</v>
      </c>
      <c r="W217" s="1">
        <f t="shared" si="9"/>
        <v>8.7780699999999998E-4</v>
      </c>
      <c r="X217" s="1">
        <f t="shared" si="10"/>
        <v>6.9768399999999996E-4</v>
      </c>
      <c r="Y217">
        <f t="shared" si="11"/>
        <v>7.8774550000000002E-4</v>
      </c>
    </row>
    <row r="218" spans="4:25" x14ac:dyDescent="0.25">
      <c r="D218" s="9">
        <v>2.1223000000000001</v>
      </c>
      <c r="E218" s="10">
        <v>3.7045478820800497E-2</v>
      </c>
      <c r="L218">
        <v>187</v>
      </c>
      <c r="M218">
        <v>9.6723199999999991</v>
      </c>
      <c r="N218">
        <v>180</v>
      </c>
      <c r="O218" s="1">
        <v>20.8843</v>
      </c>
      <c r="P218" s="1">
        <v>-6.9766499999999998E-4</v>
      </c>
      <c r="Q218" s="1">
        <v>-5.2060300000000002E-4</v>
      </c>
      <c r="R218" s="23">
        <v>-7.1580400000000002E-2</v>
      </c>
      <c r="S218" s="1">
        <v>-5.34139E-2</v>
      </c>
      <c r="T218">
        <v>0.36333100000000002</v>
      </c>
      <c r="U218">
        <v>0.36333100000000002</v>
      </c>
      <c r="W218" s="1">
        <f t="shared" si="9"/>
        <v>6.9766499999999998E-4</v>
      </c>
      <c r="X218" s="1">
        <f t="shared" si="10"/>
        <v>5.2060300000000002E-4</v>
      </c>
      <c r="Y218">
        <f t="shared" si="11"/>
        <v>6.09134E-4</v>
      </c>
    </row>
    <row r="219" spans="4:25" x14ac:dyDescent="0.25">
      <c r="D219" s="9">
        <v>2.1722999999999999</v>
      </c>
      <c r="E219" s="10">
        <v>3.7441253662109097E-2</v>
      </c>
      <c r="L219">
        <v>188</v>
      </c>
      <c r="M219">
        <v>9.7223199999999999</v>
      </c>
      <c r="N219">
        <v>180</v>
      </c>
      <c r="O219" s="1">
        <v>20.8858</v>
      </c>
      <c r="P219" s="1">
        <v>-5.2058499999999995E-4</v>
      </c>
      <c r="Q219" s="1">
        <v>-3.45807E-4</v>
      </c>
      <c r="R219" s="23">
        <v>-5.3412000000000001E-2</v>
      </c>
      <c r="S219" s="1">
        <v>-3.5479799999999999E-2</v>
      </c>
      <c r="T219">
        <v>0.35864299999999999</v>
      </c>
      <c r="U219">
        <v>0.35864299999999999</v>
      </c>
      <c r="W219" s="1">
        <f t="shared" si="9"/>
        <v>5.2058499999999995E-4</v>
      </c>
      <c r="X219" s="1">
        <f t="shared" si="10"/>
        <v>3.45807E-4</v>
      </c>
      <c r="Y219">
        <f t="shared" si="11"/>
        <v>4.3319599999999995E-4</v>
      </c>
    </row>
    <row r="220" spans="4:25" x14ac:dyDescent="0.25">
      <c r="D220" s="9">
        <v>2.2223000000000002</v>
      </c>
      <c r="E220" s="10">
        <v>3.7837028503417802E-2</v>
      </c>
      <c r="L220">
        <v>189</v>
      </c>
      <c r="M220">
        <v>9.7723200000000006</v>
      </c>
      <c r="N220">
        <v>180</v>
      </c>
      <c r="O220" s="1">
        <v>20.886800000000001</v>
      </c>
      <c r="P220" s="1">
        <v>-3.4578899999999999E-4</v>
      </c>
      <c r="Q220" s="1">
        <v>-1.7253E-4</v>
      </c>
      <c r="R220" s="23">
        <v>-3.5478000000000003E-2</v>
      </c>
      <c r="S220" s="1">
        <v>-1.7701499999999998E-2</v>
      </c>
      <c r="T220">
        <v>0.35552800000000001</v>
      </c>
      <c r="U220">
        <v>0.35552800000000001</v>
      </c>
      <c r="W220" s="1">
        <f t="shared" si="9"/>
        <v>3.4578899999999999E-4</v>
      </c>
      <c r="X220" s="1">
        <f t="shared" si="10"/>
        <v>1.7253E-4</v>
      </c>
      <c r="Y220">
        <f t="shared" si="11"/>
        <v>2.5915949999999997E-4</v>
      </c>
    </row>
    <row r="221" spans="4:25" x14ac:dyDescent="0.25">
      <c r="D221" s="9">
        <v>2.2723</v>
      </c>
      <c r="E221" s="10">
        <v>3.8237571716308399E-2</v>
      </c>
      <c r="L221">
        <v>190</v>
      </c>
      <c r="M221">
        <v>9.8223199999999995</v>
      </c>
      <c r="N221">
        <v>180</v>
      </c>
      <c r="O221" s="1">
        <v>20.8873</v>
      </c>
      <c r="P221" s="1">
        <v>-1.72511E-4</v>
      </c>
      <c r="Q221" s="1">
        <v>-9.1295999999999996E-9</v>
      </c>
      <c r="R221" s="23">
        <v>-1.7699699999999999E-2</v>
      </c>
      <c r="S221" s="1">
        <v>-9.3669699999999999E-7</v>
      </c>
      <c r="T221">
        <v>0.35397499999999998</v>
      </c>
      <c r="U221">
        <v>0.35397499999999998</v>
      </c>
      <c r="W221" s="1">
        <f t="shared" si="9"/>
        <v>1.72511E-4</v>
      </c>
      <c r="X221" s="1">
        <f t="shared" si="10"/>
        <v>9.1295999999999996E-9</v>
      </c>
      <c r="Y221">
        <f t="shared" si="11"/>
        <v>8.6260064800000005E-5</v>
      </c>
    </row>
    <row r="222" spans="4:25" x14ac:dyDescent="0.25">
      <c r="D222" s="9">
        <v>2.3222999999999998</v>
      </c>
      <c r="E222" s="10">
        <v>3.8638114929198802E-2</v>
      </c>
      <c r="O222" s="1"/>
      <c r="P222" s="1"/>
      <c r="R222" s="22"/>
      <c r="S222" s="1"/>
    </row>
    <row r="223" spans="4:25" x14ac:dyDescent="0.25">
      <c r="D223" s="9">
        <v>2.3723000000000001</v>
      </c>
      <c r="E223" s="10">
        <v>3.9048194885253698E-2</v>
      </c>
      <c r="O223" s="1"/>
      <c r="P223" s="1"/>
      <c r="R223" s="22"/>
      <c r="S223" s="1"/>
    </row>
    <row r="224" spans="4:25" x14ac:dyDescent="0.25">
      <c r="D224" s="9">
        <v>2.4222999999999999</v>
      </c>
      <c r="E224" s="10">
        <v>3.9458274841308399E-2</v>
      </c>
      <c r="O224" s="1"/>
      <c r="P224" s="1"/>
      <c r="R224" s="22"/>
      <c r="S224" s="1"/>
    </row>
    <row r="225" spans="4:19" x14ac:dyDescent="0.25">
      <c r="D225" s="9">
        <v>2.4723000000000002</v>
      </c>
      <c r="E225" s="10">
        <v>3.98778915405269E-2</v>
      </c>
      <c r="L225" t="s">
        <v>60</v>
      </c>
      <c r="M225" t="s">
        <v>61</v>
      </c>
      <c r="N225" t="e">
        <f>-coord     z-coord</f>
        <v>#NAME?</v>
      </c>
      <c r="O225" s="1" t="s">
        <v>62</v>
      </c>
      <c r="P225" s="1"/>
      <c r="R225" s="22"/>
      <c r="S225" s="1"/>
    </row>
    <row r="226" spans="4:19" x14ac:dyDescent="0.25">
      <c r="D226" s="9">
        <v>2.5223</v>
      </c>
      <c r="E226" s="10">
        <v>4.0297508239745899E-2</v>
      </c>
      <c r="L226" t="s">
        <v>53</v>
      </c>
      <c r="M226" t="s">
        <v>54</v>
      </c>
      <c r="O226" s="1"/>
      <c r="P226" s="1"/>
      <c r="R226" s="22"/>
      <c r="S226" s="1"/>
    </row>
    <row r="227" spans="4:19" x14ac:dyDescent="0.25">
      <c r="D227" s="9">
        <v>2.5722999999999998</v>
      </c>
      <c r="E227" s="10">
        <v>4.0726661682128303E-2</v>
      </c>
      <c r="O227" s="1"/>
      <c r="P227" s="1"/>
      <c r="R227" s="22"/>
      <c r="S227" s="1"/>
    </row>
    <row r="228" spans="4:19" x14ac:dyDescent="0.25">
      <c r="D228" s="9">
        <v>2.6223000000000001</v>
      </c>
      <c r="E228" s="10">
        <v>4.1151046752929202E-2</v>
      </c>
      <c r="O228" s="1"/>
      <c r="P228" s="1"/>
      <c r="R228" s="22"/>
      <c r="S228" s="1"/>
    </row>
    <row r="229" spans="4:19" x14ac:dyDescent="0.25">
      <c r="D229" s="9">
        <v>2.6722999999999999</v>
      </c>
      <c r="E229" s="10">
        <v>4.1584968566894399E-2</v>
      </c>
      <c r="O229" s="1"/>
      <c r="P229" s="1"/>
      <c r="R229" s="22"/>
      <c r="S229" s="1"/>
    </row>
    <row r="230" spans="4:19" x14ac:dyDescent="0.25">
      <c r="D230" s="9">
        <v>2.7223000000000002</v>
      </c>
      <c r="E230" s="10">
        <v>4.2023658752441101E-2</v>
      </c>
      <c r="L230">
        <v>1</v>
      </c>
      <c r="M230">
        <v>0</v>
      </c>
      <c r="N230">
        <v>0</v>
      </c>
      <c r="O230" s="1">
        <v>0</v>
      </c>
      <c r="P230" s="1">
        <v>-3.0363199999999999E-3</v>
      </c>
      <c r="R230" s="22"/>
      <c r="S230" s="1">
        <f>-P230</f>
        <v>3.0363199999999999E-3</v>
      </c>
    </row>
    <row r="231" spans="4:19" x14ac:dyDescent="0.25">
      <c r="D231" s="9">
        <v>2.7723</v>
      </c>
      <c r="E231" s="10">
        <v>4.2462348937987997E-2</v>
      </c>
      <c r="L231">
        <v>2</v>
      </c>
      <c r="M231">
        <v>0.10788300000000001</v>
      </c>
      <c r="N231">
        <v>0.107903</v>
      </c>
      <c r="O231" s="1">
        <v>-1.7538E-5</v>
      </c>
      <c r="P231" s="1">
        <v>-2.9668300000000002E-3</v>
      </c>
      <c r="R231" s="22"/>
      <c r="S231" s="1">
        <f t="shared" ref="S231:S294" si="12">-P231</f>
        <v>2.9668300000000002E-3</v>
      </c>
    </row>
    <row r="232" spans="4:19" x14ac:dyDescent="0.25">
      <c r="D232" s="9">
        <v>2.8222999999999998</v>
      </c>
      <c r="E232" s="10">
        <v>4.2910575866698997E-2</v>
      </c>
      <c r="L232">
        <v>3</v>
      </c>
      <c r="M232">
        <v>0.21576699999999999</v>
      </c>
      <c r="N232">
        <v>0.215806</v>
      </c>
      <c r="O232" s="1">
        <v>-6.9612799999999999E-5</v>
      </c>
      <c r="P232" s="1">
        <v>-2.8974000000000001E-3</v>
      </c>
      <c r="R232" s="22"/>
      <c r="S232" s="1">
        <f t="shared" si="12"/>
        <v>2.8974000000000001E-3</v>
      </c>
    </row>
    <row r="233" spans="4:19" x14ac:dyDescent="0.25">
      <c r="D233" s="9">
        <v>2.8723000000000001</v>
      </c>
      <c r="E233" s="10">
        <v>4.3358802795409997E-2</v>
      </c>
      <c r="L233">
        <v>4</v>
      </c>
      <c r="M233">
        <v>0.32364999999999999</v>
      </c>
      <c r="N233">
        <v>0.32370900000000002</v>
      </c>
      <c r="O233" s="1">
        <v>-1.5541599999999999E-4</v>
      </c>
      <c r="P233" s="1">
        <v>-2.8280200000000001E-3</v>
      </c>
      <c r="R233" s="22"/>
      <c r="S233" s="1">
        <f t="shared" si="12"/>
        <v>2.8280200000000001E-3</v>
      </c>
    </row>
    <row r="234" spans="4:19" x14ac:dyDescent="0.25">
      <c r="D234" s="9">
        <v>2.9222999999999999</v>
      </c>
      <c r="E234" s="10">
        <v>4.38165664672849E-2</v>
      </c>
      <c r="L234">
        <v>5</v>
      </c>
      <c r="M234">
        <v>0.431533</v>
      </c>
      <c r="N234">
        <v>0.431612</v>
      </c>
      <c r="O234" s="1">
        <v>-2.7414099999999999E-4</v>
      </c>
      <c r="P234" s="1">
        <v>-2.7587000000000002E-3</v>
      </c>
      <c r="R234" s="22"/>
      <c r="S234" s="1">
        <f t="shared" si="12"/>
        <v>2.7587000000000002E-3</v>
      </c>
    </row>
    <row r="235" spans="4:19" x14ac:dyDescent="0.25">
      <c r="D235" s="9">
        <v>2.9723000000000002</v>
      </c>
      <c r="E235" s="10">
        <v>4.4269561767577903E-2</v>
      </c>
      <c r="L235">
        <v>6</v>
      </c>
      <c r="M235">
        <v>0.53941700000000004</v>
      </c>
      <c r="N235">
        <v>0.53951499999999997</v>
      </c>
      <c r="O235" s="1">
        <v>-4.2497900000000003E-4</v>
      </c>
      <c r="P235" s="1">
        <v>-2.68944E-3</v>
      </c>
      <c r="R235" s="22"/>
      <c r="S235" s="1">
        <f t="shared" si="12"/>
        <v>2.68944E-3</v>
      </c>
    </row>
    <row r="236" spans="4:19" x14ac:dyDescent="0.25">
      <c r="D236" s="9">
        <v>3.0223</v>
      </c>
      <c r="E236" s="10">
        <v>4.47320938110349E-2</v>
      </c>
      <c r="L236">
        <v>7</v>
      </c>
      <c r="M236">
        <v>0.64729999999999999</v>
      </c>
      <c r="N236">
        <v>0.64741800000000005</v>
      </c>
      <c r="O236" s="1">
        <v>-6.0712500000000003E-4</v>
      </c>
      <c r="P236" s="1">
        <v>-1.5108699999999999E-2</v>
      </c>
      <c r="R236" s="22"/>
      <c r="S236" s="1">
        <f t="shared" si="12"/>
        <v>1.5108699999999999E-2</v>
      </c>
    </row>
    <row r="237" spans="4:19" x14ac:dyDescent="0.25">
      <c r="D237" s="9">
        <v>3.0722999999999998</v>
      </c>
      <c r="E237" s="10">
        <v>4.5199394226074101E-2</v>
      </c>
      <c r="L237">
        <v>8</v>
      </c>
      <c r="M237">
        <v>0.69730000000000003</v>
      </c>
      <c r="N237">
        <v>0.69742700000000002</v>
      </c>
      <c r="O237" s="1">
        <v>-7.3303599999999995E-4</v>
      </c>
      <c r="P237" s="1">
        <v>-2.75707E-2</v>
      </c>
      <c r="R237" s="22"/>
      <c r="S237" s="1">
        <f t="shared" si="12"/>
        <v>2.75707E-2</v>
      </c>
    </row>
    <row r="238" spans="4:19" x14ac:dyDescent="0.25">
      <c r="D238" s="9">
        <v>3.1223000000000001</v>
      </c>
      <c r="E238" s="10">
        <v>4.5661926269531E-2</v>
      </c>
      <c r="L238">
        <v>9</v>
      </c>
      <c r="M238">
        <v>0.74729999999999996</v>
      </c>
      <c r="N238">
        <v>0.74743599999999999</v>
      </c>
      <c r="O238" s="1">
        <v>-9.2788300000000001E-4</v>
      </c>
      <c r="P238" s="1">
        <v>-2.7853300000000001E-2</v>
      </c>
      <c r="R238" s="22"/>
      <c r="S238" s="1">
        <f t="shared" si="12"/>
        <v>2.7853300000000001E-2</v>
      </c>
    </row>
    <row r="239" spans="4:19" x14ac:dyDescent="0.25">
      <c r="D239" s="9">
        <v>3.1722999999999999</v>
      </c>
      <c r="E239" s="10">
        <v>4.6138763427734403E-2</v>
      </c>
      <c r="L239">
        <v>10</v>
      </c>
      <c r="M239">
        <v>0.79730000000000001</v>
      </c>
      <c r="N239">
        <v>0.79744400000000004</v>
      </c>
      <c r="O239" s="1">
        <v>-1.1923700000000001E-3</v>
      </c>
      <c r="P239" s="1">
        <v>-2.81392E-2</v>
      </c>
      <c r="R239" s="22"/>
      <c r="S239" s="1">
        <f t="shared" si="12"/>
        <v>2.81392E-2</v>
      </c>
    </row>
    <row r="240" spans="4:19" x14ac:dyDescent="0.25">
      <c r="D240" s="9">
        <v>3.2223000000000002</v>
      </c>
      <c r="E240" s="10">
        <v>4.6615600585936903E-2</v>
      </c>
      <c r="L240">
        <v>11</v>
      </c>
      <c r="M240">
        <v>0.84730000000000005</v>
      </c>
      <c r="N240">
        <v>0.84745199999999998</v>
      </c>
      <c r="O240" s="1">
        <v>-1.5272199999999999E-3</v>
      </c>
      <c r="P240" s="1">
        <v>-2.8428599999999998E-2</v>
      </c>
      <c r="R240" s="22"/>
      <c r="S240" s="1">
        <f t="shared" si="12"/>
        <v>2.8428599999999998E-2</v>
      </c>
    </row>
    <row r="241" spans="4:19" x14ac:dyDescent="0.25">
      <c r="D241" s="9">
        <v>3.2723</v>
      </c>
      <c r="E241" s="10">
        <v>4.7092437744140597E-2</v>
      </c>
      <c r="L241">
        <v>12</v>
      </c>
      <c r="M241">
        <v>0.89729999999999999</v>
      </c>
      <c r="N241">
        <v>0.89746000000000004</v>
      </c>
      <c r="O241" s="1">
        <v>-1.93315E-3</v>
      </c>
      <c r="P241" s="1">
        <v>-2.8721500000000001E-2</v>
      </c>
      <c r="R241" s="22"/>
      <c r="S241" s="1">
        <f t="shared" si="12"/>
        <v>2.8721500000000001E-2</v>
      </c>
    </row>
    <row r="242" spans="4:19" x14ac:dyDescent="0.25">
      <c r="D242" s="9">
        <v>3.3222999999999998</v>
      </c>
      <c r="E242" s="10">
        <v>4.7578811645507597E-2</v>
      </c>
      <c r="L242">
        <v>13</v>
      </c>
      <c r="M242">
        <v>0.94730000000000003</v>
      </c>
      <c r="N242">
        <v>0.94746699999999995</v>
      </c>
      <c r="O242" s="1">
        <v>-2.4108799999999998E-3</v>
      </c>
      <c r="P242" s="1">
        <v>-2.90178E-2</v>
      </c>
      <c r="R242" s="22"/>
      <c r="S242" s="1">
        <f t="shared" si="12"/>
        <v>2.90178E-2</v>
      </c>
    </row>
    <row r="243" spans="4:19" x14ac:dyDescent="0.25">
      <c r="D243" s="9">
        <v>3.3723000000000001</v>
      </c>
      <c r="E243" s="10">
        <v>4.8060417175292698E-2</v>
      </c>
      <c r="L243">
        <v>14</v>
      </c>
      <c r="M243">
        <v>0.99729999999999996</v>
      </c>
      <c r="N243">
        <v>0.99747300000000005</v>
      </c>
      <c r="O243" s="1">
        <v>-2.9611699999999999E-3</v>
      </c>
      <c r="P243" s="1">
        <v>-2.9317699999999999E-2</v>
      </c>
      <c r="R243" s="22"/>
      <c r="S243" s="1">
        <f t="shared" si="12"/>
        <v>2.9317699999999999E-2</v>
      </c>
    </row>
    <row r="244" spans="4:19" x14ac:dyDescent="0.25">
      <c r="D244" s="9">
        <v>3.4222999999999999</v>
      </c>
      <c r="E244" s="10">
        <v>4.8551559448241799E-2</v>
      </c>
      <c r="L244">
        <v>15</v>
      </c>
      <c r="M244">
        <v>1.0472999999999999</v>
      </c>
      <c r="N244">
        <v>1.04748</v>
      </c>
      <c r="O244" s="1">
        <v>-3.5847600000000002E-3</v>
      </c>
      <c r="P244" s="1">
        <v>-2.96212E-2</v>
      </c>
      <c r="R244" s="22"/>
      <c r="S244" s="1">
        <f t="shared" si="12"/>
        <v>2.96212E-2</v>
      </c>
    </row>
    <row r="245" spans="4:19" x14ac:dyDescent="0.25">
      <c r="D245" s="9">
        <v>3.4723000000000002</v>
      </c>
      <c r="E245" s="10">
        <v>4.9042701721191302E-2</v>
      </c>
      <c r="L245">
        <v>16</v>
      </c>
      <c r="M245">
        <v>1.0972999999999999</v>
      </c>
      <c r="N245">
        <v>1.09748</v>
      </c>
      <c r="O245" s="1">
        <v>-4.2824100000000004E-3</v>
      </c>
      <c r="P245" s="1">
        <v>-2.9928199999999999E-2</v>
      </c>
      <c r="R245" s="22"/>
      <c r="S245" s="1">
        <f t="shared" si="12"/>
        <v>2.9928199999999999E-2</v>
      </c>
    </row>
    <row r="246" spans="4:19" x14ac:dyDescent="0.25">
      <c r="D246" s="9">
        <v>3.5223</v>
      </c>
      <c r="E246" s="10">
        <v>4.9538612365722601E-2</v>
      </c>
      <c r="L246">
        <v>17</v>
      </c>
      <c r="M246">
        <v>1.1473</v>
      </c>
      <c r="N246">
        <v>1.1474899999999999</v>
      </c>
      <c r="O246" s="1">
        <v>-5.0548700000000004E-3</v>
      </c>
      <c r="P246" s="1">
        <v>-3.0238899999999999E-2</v>
      </c>
      <c r="R246" s="22"/>
      <c r="S246" s="1">
        <f t="shared" si="12"/>
        <v>3.0238899999999999E-2</v>
      </c>
    </row>
    <row r="247" spans="4:19" x14ac:dyDescent="0.25">
      <c r="D247" s="9">
        <v>3.5722999999999998</v>
      </c>
      <c r="E247" s="10">
        <v>5.0034523010253698E-2</v>
      </c>
      <c r="L247">
        <v>18</v>
      </c>
      <c r="M247">
        <v>1.1973</v>
      </c>
      <c r="N247">
        <v>1.1974899999999999</v>
      </c>
      <c r="O247" s="1">
        <v>-5.9029399999999997E-3</v>
      </c>
      <c r="P247" s="1">
        <v>-3.0553299999999999E-2</v>
      </c>
      <c r="R247" s="22"/>
      <c r="S247" s="1">
        <f t="shared" si="12"/>
        <v>3.0553299999999999E-2</v>
      </c>
    </row>
    <row r="248" spans="4:19" x14ac:dyDescent="0.25">
      <c r="D248" s="9">
        <v>3.6223000000000001</v>
      </c>
      <c r="E248" s="10">
        <v>5.0535202026366799E-2</v>
      </c>
      <c r="L248">
        <v>19</v>
      </c>
      <c r="M248">
        <v>1.2473000000000001</v>
      </c>
      <c r="N248">
        <v>1.24749</v>
      </c>
      <c r="O248" s="1">
        <v>-6.82739E-3</v>
      </c>
      <c r="P248" s="1">
        <v>-3.08714E-2</v>
      </c>
      <c r="R248" s="22"/>
      <c r="S248" s="1">
        <f t="shared" si="12"/>
        <v>3.08714E-2</v>
      </c>
    </row>
    <row r="249" spans="4:19" x14ac:dyDescent="0.25">
      <c r="D249" s="9">
        <v>3.6722999999999999</v>
      </c>
      <c r="E249" s="10">
        <v>5.1040649414062202E-2</v>
      </c>
      <c r="L249">
        <v>20</v>
      </c>
      <c r="M249">
        <v>1.2972999999999999</v>
      </c>
      <c r="N249">
        <v>1.29749</v>
      </c>
      <c r="O249" s="1">
        <v>-7.8290100000000008E-3</v>
      </c>
      <c r="P249" s="1">
        <v>-3.1193200000000001E-2</v>
      </c>
      <c r="R249" s="22"/>
      <c r="S249" s="1">
        <f t="shared" si="12"/>
        <v>3.1193200000000001E-2</v>
      </c>
    </row>
    <row r="250" spans="4:19" x14ac:dyDescent="0.25">
      <c r="D250" s="9">
        <v>3.7223000000000002</v>
      </c>
      <c r="E250" s="10">
        <v>5.1541328430175601E-2</v>
      </c>
      <c r="L250">
        <v>21</v>
      </c>
      <c r="M250">
        <v>1.3472999999999999</v>
      </c>
      <c r="N250">
        <v>1.34748</v>
      </c>
      <c r="O250" s="1">
        <v>-8.9086100000000008E-3</v>
      </c>
      <c r="P250" s="1">
        <v>-3.15188E-2</v>
      </c>
      <c r="R250" s="22"/>
      <c r="S250" s="1">
        <f t="shared" si="12"/>
        <v>3.15188E-2</v>
      </c>
    </row>
    <row r="251" spans="4:19" x14ac:dyDescent="0.25">
      <c r="D251" s="9">
        <v>3.7723</v>
      </c>
      <c r="E251" s="10">
        <v>5.2046775817870802E-2</v>
      </c>
      <c r="L251">
        <v>22</v>
      </c>
      <c r="M251">
        <v>1.3973</v>
      </c>
      <c r="N251">
        <v>1.3974800000000001</v>
      </c>
      <c r="O251" s="1">
        <v>-1.0067E-2</v>
      </c>
      <c r="P251" s="1">
        <v>-3.18482E-2</v>
      </c>
      <c r="R251" s="22"/>
      <c r="S251" s="1">
        <f t="shared" si="12"/>
        <v>3.18482E-2</v>
      </c>
    </row>
    <row r="252" spans="4:19" x14ac:dyDescent="0.25">
      <c r="D252" s="9">
        <v>3.8222999999999998</v>
      </c>
      <c r="E252" s="10">
        <v>5.2552223205565803E-2</v>
      </c>
      <c r="L252">
        <v>23</v>
      </c>
      <c r="M252">
        <v>1.4473</v>
      </c>
      <c r="N252">
        <v>1.44747</v>
      </c>
      <c r="O252" s="1">
        <v>-1.1305000000000001E-2</v>
      </c>
      <c r="P252" s="1">
        <v>-3.2181399999999999E-2</v>
      </c>
      <c r="R252" s="22"/>
      <c r="S252" s="1">
        <f t="shared" si="12"/>
        <v>3.2181399999999999E-2</v>
      </c>
    </row>
    <row r="253" spans="4:19" x14ac:dyDescent="0.25">
      <c r="D253" s="9">
        <v>3.8722999999999899</v>
      </c>
      <c r="E253" s="10">
        <v>5.3062438964843202E-2</v>
      </c>
      <c r="L253">
        <v>24</v>
      </c>
      <c r="M253">
        <v>1.4973000000000001</v>
      </c>
      <c r="N253">
        <v>1.4974700000000001</v>
      </c>
      <c r="O253" s="1">
        <v>-1.26234E-2</v>
      </c>
      <c r="P253" s="1">
        <v>-3.2518600000000002E-2</v>
      </c>
      <c r="R253" s="22"/>
      <c r="S253" s="1">
        <f t="shared" si="12"/>
        <v>3.2518600000000002E-2</v>
      </c>
    </row>
    <row r="254" spans="4:19" x14ac:dyDescent="0.25">
      <c r="D254" s="9">
        <v>3.9222999999999901</v>
      </c>
      <c r="E254" s="10">
        <v>5.3572654724120497E-2</v>
      </c>
      <c r="L254">
        <v>25</v>
      </c>
      <c r="M254">
        <v>1.5472999999999999</v>
      </c>
      <c r="N254">
        <v>1.5474600000000001</v>
      </c>
      <c r="O254" s="1">
        <v>-1.40231E-2</v>
      </c>
      <c r="P254" s="1">
        <v>-3.2859600000000003E-2</v>
      </c>
      <c r="R254" s="22"/>
      <c r="S254" s="1">
        <f t="shared" si="12"/>
        <v>3.2859600000000003E-2</v>
      </c>
    </row>
    <row r="255" spans="4:19" x14ac:dyDescent="0.25">
      <c r="D255" s="9">
        <v>3.97229999999999</v>
      </c>
      <c r="E255" s="10">
        <v>5.4082870483398E-2</v>
      </c>
      <c r="L255">
        <v>26</v>
      </c>
      <c r="M255">
        <v>1.5972999999999999</v>
      </c>
      <c r="N255">
        <v>1.59744</v>
      </c>
      <c r="O255" s="1">
        <v>-1.5505E-2</v>
      </c>
      <c r="P255" s="1">
        <v>-3.3204600000000001E-2</v>
      </c>
      <c r="R255" s="22"/>
      <c r="S255" s="1">
        <f t="shared" si="12"/>
        <v>3.3204600000000001E-2</v>
      </c>
    </row>
    <row r="256" spans="4:19" x14ac:dyDescent="0.25">
      <c r="D256" s="9">
        <v>4.0222999999999898</v>
      </c>
      <c r="E256" s="10">
        <v>5.45978546142575E-2</v>
      </c>
      <c r="L256">
        <v>27</v>
      </c>
      <c r="M256">
        <v>1.6473</v>
      </c>
      <c r="N256">
        <v>1.6474299999999999</v>
      </c>
      <c r="O256" s="1">
        <v>-1.70698E-2</v>
      </c>
      <c r="P256" s="1">
        <v>-3.35535E-2</v>
      </c>
      <c r="R256" s="22"/>
      <c r="S256" s="1">
        <f t="shared" si="12"/>
        <v>3.35535E-2</v>
      </c>
    </row>
    <row r="257" spans="4:19" x14ac:dyDescent="0.25">
      <c r="D257" s="9">
        <v>4.0722999999999896</v>
      </c>
      <c r="E257" s="10">
        <v>5.5103302001952598E-2</v>
      </c>
      <c r="L257">
        <v>28</v>
      </c>
      <c r="M257">
        <v>1.6973</v>
      </c>
      <c r="N257">
        <v>1.6974100000000001</v>
      </c>
      <c r="O257" s="1">
        <v>-1.8718499999999999E-2</v>
      </c>
      <c r="P257" s="1">
        <v>-3.3906400000000003E-2</v>
      </c>
      <c r="R257" s="22"/>
      <c r="S257" s="1">
        <f t="shared" si="12"/>
        <v>3.3906400000000003E-2</v>
      </c>
    </row>
    <row r="258" spans="4:19" x14ac:dyDescent="0.25">
      <c r="D258" s="9">
        <v>4.1222999999999903</v>
      </c>
      <c r="E258" s="10">
        <v>5.5618286132812098E-2</v>
      </c>
      <c r="L258">
        <v>29</v>
      </c>
      <c r="M258">
        <v>1.7473000000000001</v>
      </c>
      <c r="N258">
        <v>1.74739</v>
      </c>
      <c r="O258" s="1">
        <v>-2.0451899999999999E-2</v>
      </c>
      <c r="P258" s="1">
        <v>-3.4263399999999999E-2</v>
      </c>
      <c r="R258" s="22"/>
      <c r="S258" s="1">
        <f t="shared" si="12"/>
        <v>3.4263399999999999E-2</v>
      </c>
    </row>
    <row r="259" spans="4:19" x14ac:dyDescent="0.25">
      <c r="D259" s="9">
        <v>4.1722999999999901</v>
      </c>
      <c r="E259" s="10">
        <v>5.6123733520506897E-2</v>
      </c>
      <c r="L259">
        <v>30</v>
      </c>
      <c r="M259">
        <v>1.7972999999999999</v>
      </c>
      <c r="N259">
        <v>1.7973699999999999</v>
      </c>
      <c r="O259" s="1">
        <v>-2.22709E-2</v>
      </c>
      <c r="P259" s="1">
        <v>-3.46244E-2</v>
      </c>
      <c r="R259" s="22"/>
      <c r="S259" s="1">
        <f t="shared" si="12"/>
        <v>3.46244E-2</v>
      </c>
    </row>
    <row r="260" spans="4:19" x14ac:dyDescent="0.25">
      <c r="D260" s="9">
        <v>4.22229999999999</v>
      </c>
      <c r="E260" s="10">
        <v>5.6633949279784199E-2</v>
      </c>
      <c r="L260">
        <v>31</v>
      </c>
      <c r="M260">
        <v>1.8472999999999999</v>
      </c>
      <c r="N260">
        <v>1.84734</v>
      </c>
      <c r="O260" s="1">
        <v>-2.4176400000000001E-2</v>
      </c>
      <c r="P260" s="1">
        <v>-3.49895E-2</v>
      </c>
      <c r="R260" s="22"/>
      <c r="S260" s="1">
        <f t="shared" si="12"/>
        <v>3.49895E-2</v>
      </c>
    </row>
    <row r="261" spans="4:19" x14ac:dyDescent="0.25">
      <c r="D261" s="9">
        <v>4.2722999999999898</v>
      </c>
      <c r="E261" s="10">
        <v>5.7144165039062202E-2</v>
      </c>
      <c r="L261">
        <v>32</v>
      </c>
      <c r="M261">
        <v>1.8973</v>
      </c>
      <c r="N261">
        <v>1.8973100000000001</v>
      </c>
      <c r="O261" s="1">
        <v>-2.6169399999999999E-2</v>
      </c>
      <c r="P261" s="1">
        <v>-3.5358599999999997E-2</v>
      </c>
      <c r="R261" s="22"/>
      <c r="S261" s="1">
        <f t="shared" si="12"/>
        <v>3.5358599999999997E-2</v>
      </c>
    </row>
    <row r="262" spans="4:19" x14ac:dyDescent="0.25">
      <c r="D262" s="9">
        <v>4.3222999999999896</v>
      </c>
      <c r="E262" s="10">
        <v>5.7649612426757098E-2</v>
      </c>
      <c r="L262">
        <v>33</v>
      </c>
      <c r="M262">
        <v>1.9473</v>
      </c>
      <c r="N262">
        <v>1.9472700000000001</v>
      </c>
      <c r="O262" s="1">
        <v>-2.82507E-2</v>
      </c>
      <c r="P262" s="1">
        <v>-3.5731899999999997E-2</v>
      </c>
      <c r="R262" s="22"/>
      <c r="S262" s="1">
        <f t="shared" si="12"/>
        <v>3.5731899999999997E-2</v>
      </c>
    </row>
    <row r="263" spans="4:19" x14ac:dyDescent="0.25">
      <c r="D263" s="9">
        <v>4.3722999999999903</v>
      </c>
      <c r="E263" s="10">
        <v>5.8150291442871101E-2</v>
      </c>
      <c r="L263">
        <v>34</v>
      </c>
      <c r="M263">
        <v>1.9973000000000001</v>
      </c>
      <c r="N263">
        <v>1.9972399999999999</v>
      </c>
      <c r="O263" s="1">
        <v>-3.0421199999999999E-2</v>
      </c>
      <c r="P263" s="1">
        <v>-3.6109299999999997E-2</v>
      </c>
      <c r="R263" s="22"/>
      <c r="S263" s="1">
        <f t="shared" si="12"/>
        <v>3.6109299999999997E-2</v>
      </c>
    </row>
    <row r="264" spans="4:19" x14ac:dyDescent="0.25">
      <c r="D264" s="9">
        <v>4.4222999999999901</v>
      </c>
      <c r="E264" s="10">
        <v>5.86557388305654E-2</v>
      </c>
      <c r="L264">
        <v>35</v>
      </c>
      <c r="M264">
        <v>2.0472999999999999</v>
      </c>
      <c r="N264">
        <v>2.0471900000000001</v>
      </c>
      <c r="O264" s="1">
        <v>-3.2682000000000003E-2</v>
      </c>
      <c r="P264" s="1">
        <v>-3.64909E-2</v>
      </c>
      <c r="R264" s="22"/>
      <c r="S264" s="1">
        <f t="shared" si="12"/>
        <v>3.64909E-2</v>
      </c>
    </row>
    <row r="265" spans="4:19" x14ac:dyDescent="0.25">
      <c r="D265" s="9">
        <v>4.47229999999999</v>
      </c>
      <c r="E265" s="10">
        <v>5.9146881103515403E-2</v>
      </c>
      <c r="L265">
        <v>36</v>
      </c>
      <c r="M265">
        <v>2.0973000000000002</v>
      </c>
      <c r="N265">
        <v>2.0971500000000001</v>
      </c>
      <c r="O265" s="1">
        <v>-3.50339E-2</v>
      </c>
      <c r="P265" s="1">
        <v>-3.6876600000000002E-2</v>
      </c>
      <c r="R265" s="22"/>
      <c r="S265" s="1">
        <f t="shared" si="12"/>
        <v>3.6876600000000002E-2</v>
      </c>
    </row>
    <row r="266" spans="4:19" x14ac:dyDescent="0.25">
      <c r="D266" s="9">
        <v>4.5222999999999898</v>
      </c>
      <c r="E266" s="10">
        <v>5.9642791748045897E-2</v>
      </c>
      <c r="L266">
        <v>37</v>
      </c>
      <c r="M266">
        <v>2.1473</v>
      </c>
      <c r="N266">
        <v>2.1471</v>
      </c>
      <c r="O266" s="1">
        <v>-3.7477900000000001E-2</v>
      </c>
      <c r="P266" s="1">
        <v>-3.7266599999999997E-2</v>
      </c>
      <c r="R266" s="22"/>
      <c r="S266" s="1">
        <f t="shared" si="12"/>
        <v>3.7266599999999997E-2</v>
      </c>
    </row>
    <row r="267" spans="4:19" x14ac:dyDescent="0.25">
      <c r="D267" s="9">
        <v>4.5722999999999896</v>
      </c>
      <c r="E267" s="10">
        <v>6.0129165649413403E-2</v>
      </c>
      <c r="L267">
        <v>38</v>
      </c>
      <c r="M267">
        <v>2.1972999999999998</v>
      </c>
      <c r="N267">
        <v>2.1970399999999999</v>
      </c>
      <c r="O267" s="1">
        <v>-4.0014899999999999E-2</v>
      </c>
      <c r="P267" s="1">
        <v>-3.7660699999999998E-2</v>
      </c>
      <c r="R267" s="22"/>
      <c r="S267" s="1">
        <f t="shared" si="12"/>
        <v>3.7660699999999998E-2</v>
      </c>
    </row>
    <row r="268" spans="4:19" x14ac:dyDescent="0.25">
      <c r="D268" s="9">
        <v>4.6222999999999903</v>
      </c>
      <c r="E268" s="10">
        <v>6.0610771179198698E-2</v>
      </c>
      <c r="L268">
        <v>39</v>
      </c>
      <c r="M268">
        <v>2.2473000000000001</v>
      </c>
      <c r="N268">
        <v>2.2469800000000002</v>
      </c>
      <c r="O268" s="1">
        <v>-4.2646000000000003E-2</v>
      </c>
      <c r="P268" s="1">
        <v>-3.8059000000000003E-2</v>
      </c>
      <c r="R268" s="22"/>
      <c r="S268" s="1">
        <f t="shared" si="12"/>
        <v>3.8059000000000003E-2</v>
      </c>
    </row>
    <row r="269" spans="4:19" x14ac:dyDescent="0.25">
      <c r="D269" s="9">
        <v>4.6722999999999901</v>
      </c>
      <c r="E269" s="10">
        <v>6.1087608337402101E-2</v>
      </c>
      <c r="L269">
        <v>40</v>
      </c>
      <c r="M269">
        <v>2.2972999999999999</v>
      </c>
      <c r="N269">
        <v>2.2969200000000001</v>
      </c>
      <c r="O269" s="1">
        <v>-4.5372099999999999E-2</v>
      </c>
      <c r="P269" s="1">
        <v>-3.8461500000000003E-2</v>
      </c>
      <c r="R269" s="22"/>
      <c r="S269" s="1">
        <f t="shared" si="12"/>
        <v>3.8461500000000003E-2</v>
      </c>
    </row>
    <row r="270" spans="4:19" x14ac:dyDescent="0.25">
      <c r="D270" s="9">
        <v>4.72229999999999</v>
      </c>
      <c r="E270" s="10">
        <v>6.1559677124022799E-2</v>
      </c>
      <c r="L270">
        <v>41</v>
      </c>
      <c r="M270">
        <v>2.3473000000000002</v>
      </c>
      <c r="N270">
        <v>2.3468499999999999</v>
      </c>
      <c r="O270" s="1">
        <v>-4.81942E-2</v>
      </c>
      <c r="P270" s="1">
        <v>-3.8868300000000001E-2</v>
      </c>
      <c r="R270" s="22"/>
      <c r="S270" s="1">
        <f t="shared" si="12"/>
        <v>3.8868300000000001E-2</v>
      </c>
    </row>
    <row r="271" spans="4:19" x14ac:dyDescent="0.25">
      <c r="D271" s="9">
        <v>4.7722999999999898</v>
      </c>
      <c r="E271" s="10">
        <v>6.2022209167479601E-2</v>
      </c>
      <c r="L271">
        <v>42</v>
      </c>
      <c r="M271">
        <v>2.3973</v>
      </c>
      <c r="N271">
        <v>2.3967700000000001</v>
      </c>
      <c r="O271" s="1">
        <v>-5.1113400000000003E-2</v>
      </c>
      <c r="P271" s="1">
        <v>-3.92792E-2</v>
      </c>
      <c r="R271" s="22"/>
      <c r="S271" s="1">
        <f t="shared" si="12"/>
        <v>3.92792E-2</v>
      </c>
    </row>
    <row r="272" spans="4:19" x14ac:dyDescent="0.25">
      <c r="D272" s="9">
        <v>4.8222999999999896</v>
      </c>
      <c r="E272" s="10">
        <v>6.2475204467772702E-2</v>
      </c>
      <c r="L272">
        <v>43</v>
      </c>
      <c r="M272">
        <v>2.4472999999999998</v>
      </c>
      <c r="N272">
        <v>2.4466899999999998</v>
      </c>
      <c r="O272" s="1">
        <v>-5.4130600000000001E-2</v>
      </c>
      <c r="P272" s="1">
        <v>-3.9694399999999998E-2</v>
      </c>
      <c r="R272" s="22"/>
      <c r="S272" s="1">
        <f t="shared" si="12"/>
        <v>3.9694399999999998E-2</v>
      </c>
    </row>
    <row r="273" spans="4:19" x14ac:dyDescent="0.25">
      <c r="D273" s="9">
        <v>4.8722999999999903</v>
      </c>
      <c r="E273" s="10">
        <v>6.2918663024902302E-2</v>
      </c>
      <c r="L273">
        <v>44</v>
      </c>
      <c r="M273">
        <v>2.4973000000000001</v>
      </c>
      <c r="N273">
        <v>2.4965999999999999</v>
      </c>
      <c r="O273" s="1">
        <v>-5.72468E-2</v>
      </c>
      <c r="P273" s="1">
        <v>-4.0113700000000002E-2</v>
      </c>
      <c r="R273" s="22"/>
      <c r="S273" s="1">
        <f t="shared" si="12"/>
        <v>4.0113700000000002E-2</v>
      </c>
    </row>
    <row r="274" spans="4:19" x14ac:dyDescent="0.25">
      <c r="D274" s="9">
        <v>4.9222999999999901</v>
      </c>
      <c r="E274" s="10">
        <v>6.3352584838866202E-2</v>
      </c>
      <c r="L274">
        <v>45</v>
      </c>
      <c r="M274">
        <v>2.5472999999999999</v>
      </c>
      <c r="N274">
        <v>2.5465100000000001</v>
      </c>
      <c r="O274" s="1">
        <v>-6.0463200000000002E-2</v>
      </c>
      <c r="P274" s="1">
        <v>-4.0537299999999998E-2</v>
      </c>
      <c r="R274" s="22"/>
      <c r="S274" s="1">
        <f t="shared" si="12"/>
        <v>4.0537299999999998E-2</v>
      </c>
    </row>
    <row r="275" spans="4:19" x14ac:dyDescent="0.25">
      <c r="D275" s="9">
        <v>4.97229999999999</v>
      </c>
      <c r="E275" s="10">
        <v>6.3781738281249806E-2</v>
      </c>
      <c r="L275">
        <v>46</v>
      </c>
      <c r="M275">
        <v>2.5973000000000002</v>
      </c>
      <c r="N275">
        <v>2.5964100000000001</v>
      </c>
      <c r="O275" s="1">
        <v>-6.3780600000000007E-2</v>
      </c>
      <c r="P275" s="1">
        <v>-4.0965000000000001E-2</v>
      </c>
      <c r="R275" s="22"/>
      <c r="S275" s="1">
        <f t="shared" si="12"/>
        <v>4.0965000000000001E-2</v>
      </c>
    </row>
    <row r="276" spans="4:19" x14ac:dyDescent="0.25">
      <c r="D276" s="9">
        <v>5.0222999999999898</v>
      </c>
      <c r="E276" s="10">
        <v>6.4187049865721699E-2</v>
      </c>
      <c r="L276">
        <v>47</v>
      </c>
      <c r="M276">
        <v>2.6473</v>
      </c>
      <c r="N276">
        <v>2.6463000000000001</v>
      </c>
      <c r="O276" s="1">
        <v>-6.7200300000000004E-2</v>
      </c>
      <c r="P276" s="1">
        <v>-4.13969E-2</v>
      </c>
      <c r="R276" s="22"/>
      <c r="S276" s="1">
        <f t="shared" si="12"/>
        <v>4.13969E-2</v>
      </c>
    </row>
    <row r="277" spans="4:19" x14ac:dyDescent="0.25">
      <c r="D277" s="9">
        <v>5.0722999999999896</v>
      </c>
      <c r="E277" s="10">
        <v>6.4587593078612796E-2</v>
      </c>
      <c r="L277">
        <v>48</v>
      </c>
      <c r="M277">
        <v>2.6972999999999998</v>
      </c>
      <c r="N277">
        <v>2.69618</v>
      </c>
      <c r="O277" s="1">
        <v>-7.0723300000000003E-2</v>
      </c>
      <c r="P277" s="1">
        <v>-4.1833000000000002E-2</v>
      </c>
      <c r="R277" s="22"/>
      <c r="S277" s="1">
        <f t="shared" si="12"/>
        <v>4.1833000000000002E-2</v>
      </c>
    </row>
    <row r="278" spans="4:19" x14ac:dyDescent="0.25">
      <c r="D278" s="9">
        <v>5.1222999999999903</v>
      </c>
      <c r="E278" s="10">
        <v>6.4973831176757105E-2</v>
      </c>
      <c r="L278">
        <v>49</v>
      </c>
      <c r="M278">
        <v>2.7473000000000001</v>
      </c>
      <c r="N278">
        <v>2.7460599999999999</v>
      </c>
      <c r="O278" s="1">
        <v>-7.43505E-2</v>
      </c>
      <c r="P278" s="1">
        <v>-4.2273100000000001E-2</v>
      </c>
      <c r="R278" s="22"/>
      <c r="S278" s="1">
        <f t="shared" si="12"/>
        <v>4.2273100000000001E-2</v>
      </c>
    </row>
    <row r="279" spans="4:19" x14ac:dyDescent="0.25">
      <c r="D279" s="9">
        <v>5.1722999999999901</v>
      </c>
      <c r="E279" s="10">
        <v>6.5340995788573802E-2</v>
      </c>
      <c r="L279">
        <v>50</v>
      </c>
      <c r="M279">
        <v>2.7972999999999999</v>
      </c>
      <c r="N279">
        <v>2.7959299999999998</v>
      </c>
      <c r="O279" s="1">
        <v>-7.8083200000000005E-2</v>
      </c>
      <c r="P279" s="1">
        <v>-4.2717400000000003E-2</v>
      </c>
      <c r="R279" s="22"/>
      <c r="S279" s="1">
        <f t="shared" si="12"/>
        <v>4.2717400000000003E-2</v>
      </c>
    </row>
    <row r="280" spans="4:19" x14ac:dyDescent="0.25">
      <c r="D280" s="9">
        <v>5.22229999999999</v>
      </c>
      <c r="E280" s="10">
        <v>6.5693855285643601E-2</v>
      </c>
      <c r="L280">
        <v>51</v>
      </c>
      <c r="M280">
        <v>2.8473000000000002</v>
      </c>
      <c r="N280">
        <v>2.84579</v>
      </c>
      <c r="O280" s="1">
        <v>-8.1922400000000006E-2</v>
      </c>
      <c r="P280" s="1">
        <v>-4.3165700000000001E-2</v>
      </c>
      <c r="R280" s="22"/>
      <c r="S280" s="1">
        <f t="shared" si="12"/>
        <v>4.3165700000000001E-2</v>
      </c>
    </row>
    <row r="281" spans="4:19" x14ac:dyDescent="0.25">
      <c r="D281" s="9">
        <v>5.2722999999999898</v>
      </c>
      <c r="E281" s="10">
        <v>6.6032409667968195E-2</v>
      </c>
      <c r="L281">
        <v>52</v>
      </c>
      <c r="M281">
        <v>2.8973</v>
      </c>
      <c r="N281">
        <v>2.8956499999999998</v>
      </c>
      <c r="O281" s="1">
        <v>-8.5869100000000004E-2</v>
      </c>
      <c r="P281" s="1">
        <v>-4.3617900000000001E-2</v>
      </c>
      <c r="R281" s="22"/>
      <c r="S281" s="1">
        <f t="shared" si="12"/>
        <v>4.3617900000000001E-2</v>
      </c>
    </row>
    <row r="282" spans="4:19" x14ac:dyDescent="0.25">
      <c r="D282" s="9">
        <v>5.3222999999999896</v>
      </c>
      <c r="E282" s="10">
        <v>6.6347122192382896E-2</v>
      </c>
      <c r="L282">
        <v>53</v>
      </c>
      <c r="M282">
        <v>2.9472999999999998</v>
      </c>
      <c r="N282">
        <v>2.9454899999999999</v>
      </c>
      <c r="O282" s="1">
        <v>-8.9924599999999993E-2</v>
      </c>
      <c r="P282" s="1">
        <v>-4.4074099999999998E-2</v>
      </c>
      <c r="R282" s="22"/>
      <c r="S282" s="1">
        <f t="shared" si="12"/>
        <v>4.4074099999999998E-2</v>
      </c>
    </row>
    <row r="283" spans="4:19" x14ac:dyDescent="0.25">
      <c r="D283" s="9">
        <v>5.3722999999999903</v>
      </c>
      <c r="E283" s="10">
        <v>6.6642761230468403E-2</v>
      </c>
      <c r="L283">
        <v>54</v>
      </c>
      <c r="M283">
        <v>2.9973000000000001</v>
      </c>
      <c r="N283">
        <v>2.99533</v>
      </c>
      <c r="O283" s="1">
        <v>-9.4089900000000004E-2</v>
      </c>
      <c r="P283" s="1">
        <v>-4.4534299999999999E-2</v>
      </c>
      <c r="R283" s="22"/>
      <c r="S283" s="1">
        <f t="shared" si="12"/>
        <v>4.4534299999999999E-2</v>
      </c>
    </row>
    <row r="284" spans="4:19" x14ac:dyDescent="0.25">
      <c r="D284" s="9">
        <v>5.4222999999999901</v>
      </c>
      <c r="E284" s="10">
        <v>6.6914558410643907E-2</v>
      </c>
      <c r="L284">
        <v>55</v>
      </c>
      <c r="M284">
        <v>3.0472999999999999</v>
      </c>
      <c r="N284">
        <v>3.04515</v>
      </c>
      <c r="O284" s="1">
        <v>-9.8366200000000001E-2</v>
      </c>
      <c r="P284" s="1">
        <v>-4.4998200000000002E-2</v>
      </c>
      <c r="R284" s="22"/>
      <c r="S284" s="1">
        <f t="shared" si="12"/>
        <v>4.4998200000000002E-2</v>
      </c>
    </row>
    <row r="285" spans="4:19" x14ac:dyDescent="0.25">
      <c r="D285" s="9">
        <v>5.47229999999999</v>
      </c>
      <c r="E285" s="10">
        <v>6.7167282104491202E-2</v>
      </c>
      <c r="L285">
        <v>56</v>
      </c>
      <c r="M285">
        <v>3.0973000000000002</v>
      </c>
      <c r="N285">
        <v>3.09497</v>
      </c>
      <c r="O285">
        <v>-0.102755</v>
      </c>
      <c r="P285" s="1">
        <v>-4.5465899999999997E-2</v>
      </c>
      <c r="R285" s="22"/>
      <c r="S285" s="1">
        <f t="shared" si="12"/>
        <v>4.5465899999999997E-2</v>
      </c>
    </row>
    <row r="286" spans="4:19" x14ac:dyDescent="0.25">
      <c r="D286" s="9">
        <v>5.5222999999999898</v>
      </c>
      <c r="E286" s="10">
        <v>6.7396163940429202E-2</v>
      </c>
      <c r="L286">
        <v>57</v>
      </c>
      <c r="M286">
        <v>3.1473</v>
      </c>
      <c r="N286">
        <v>3.1447799999999999</v>
      </c>
      <c r="O286">
        <v>-0.107256</v>
      </c>
      <c r="P286" s="1">
        <v>-4.59373E-2</v>
      </c>
      <c r="R286" s="22"/>
      <c r="S286" s="1">
        <f t="shared" si="12"/>
        <v>4.59373E-2</v>
      </c>
    </row>
    <row r="287" spans="4:19" x14ac:dyDescent="0.25">
      <c r="D287" s="9">
        <v>5.5722999999999896</v>
      </c>
      <c r="E287" s="10">
        <v>6.7591667175292497E-2</v>
      </c>
      <c r="L287">
        <v>58</v>
      </c>
      <c r="M287">
        <v>3.1972999999999998</v>
      </c>
      <c r="N287">
        <v>3.1945700000000001</v>
      </c>
      <c r="O287">
        <v>-0.111872</v>
      </c>
      <c r="P287" s="1">
        <v>-4.6412299999999997E-2</v>
      </c>
      <c r="R287" s="22"/>
      <c r="S287" s="1">
        <f t="shared" si="12"/>
        <v>4.6412299999999997E-2</v>
      </c>
    </row>
    <row r="288" spans="4:19" x14ac:dyDescent="0.25">
      <c r="D288" s="9">
        <v>5.6222999999999903</v>
      </c>
      <c r="E288" s="10">
        <v>6.7768096923827903E-2</v>
      </c>
      <c r="L288">
        <v>59</v>
      </c>
      <c r="M288">
        <v>3.2473000000000001</v>
      </c>
      <c r="N288">
        <v>3.2443599999999999</v>
      </c>
      <c r="O288">
        <v>-0.116604</v>
      </c>
      <c r="P288" s="1">
        <v>-4.68907E-2</v>
      </c>
      <c r="R288" s="22"/>
      <c r="S288" s="1">
        <f t="shared" si="12"/>
        <v>4.68907E-2</v>
      </c>
    </row>
    <row r="289" spans="4:19" x14ac:dyDescent="0.25">
      <c r="D289" s="9">
        <v>5.6722999999999901</v>
      </c>
      <c r="E289" s="10">
        <v>6.7911148071288202E-2</v>
      </c>
      <c r="L289">
        <v>60</v>
      </c>
      <c r="M289">
        <v>3.2972999999999999</v>
      </c>
      <c r="N289">
        <v>3.29413</v>
      </c>
      <c r="O289">
        <v>-0.121452</v>
      </c>
      <c r="P289" s="1">
        <v>-4.7372600000000001E-2</v>
      </c>
      <c r="R289" s="22"/>
      <c r="S289" s="1">
        <f t="shared" si="12"/>
        <v>4.7372600000000001E-2</v>
      </c>
    </row>
    <row r="290" spans="4:19" x14ac:dyDescent="0.25">
      <c r="D290" s="9">
        <v>5.72229999999999</v>
      </c>
      <c r="E290" s="10">
        <v>6.8025588989257202E-2</v>
      </c>
      <c r="L290">
        <v>61</v>
      </c>
      <c r="M290">
        <v>3.3473000000000002</v>
      </c>
      <c r="N290">
        <v>3.34389</v>
      </c>
      <c r="O290">
        <v>-0.126418</v>
      </c>
      <c r="P290" s="1">
        <v>-4.7857700000000003E-2</v>
      </c>
      <c r="R290" s="22"/>
      <c r="S290" s="1">
        <f t="shared" si="12"/>
        <v>4.7857700000000003E-2</v>
      </c>
    </row>
    <row r="291" spans="4:19" x14ac:dyDescent="0.25">
      <c r="D291" s="9">
        <v>5.7722999999999898</v>
      </c>
      <c r="E291" s="10">
        <v>6.8106651306152094E-2</v>
      </c>
      <c r="L291">
        <v>62</v>
      </c>
      <c r="M291">
        <v>3.3973</v>
      </c>
      <c r="N291">
        <v>3.39364</v>
      </c>
      <c r="O291">
        <v>-0.13150300000000001</v>
      </c>
      <c r="P291" s="1">
        <v>-4.8346E-2</v>
      </c>
      <c r="R291" s="22"/>
      <c r="S291" s="1">
        <f t="shared" si="12"/>
        <v>4.8346E-2</v>
      </c>
    </row>
    <row r="292" spans="4:19" x14ac:dyDescent="0.25">
      <c r="D292" s="9">
        <v>5.8222999999999896</v>
      </c>
      <c r="E292" s="10">
        <v>6.81495666503905E-2</v>
      </c>
      <c r="L292">
        <v>63</v>
      </c>
      <c r="M292">
        <v>3.4472999999999998</v>
      </c>
      <c r="N292">
        <v>3.4433799999999999</v>
      </c>
      <c r="O292">
        <v>-0.136708</v>
      </c>
      <c r="P292" s="1">
        <v>-4.88373E-2</v>
      </c>
      <c r="R292" s="22"/>
      <c r="S292" s="1">
        <f t="shared" si="12"/>
        <v>4.88373E-2</v>
      </c>
    </row>
    <row r="293" spans="4:19" x14ac:dyDescent="0.25">
      <c r="D293" s="9">
        <v>5.8722999999999903</v>
      </c>
      <c r="E293" s="10">
        <v>6.8159103393553702E-2</v>
      </c>
      <c r="L293">
        <v>64</v>
      </c>
      <c r="M293">
        <v>3.4973000000000001</v>
      </c>
      <c r="N293">
        <v>3.4931100000000002</v>
      </c>
      <c r="O293">
        <v>-0.14203499999999999</v>
      </c>
      <c r="P293" s="1">
        <v>-4.93315E-2</v>
      </c>
      <c r="R293" s="22"/>
      <c r="S293" s="1">
        <f t="shared" si="12"/>
        <v>4.93315E-2</v>
      </c>
    </row>
    <row r="294" spans="4:19" x14ac:dyDescent="0.25">
      <c r="D294" s="9">
        <v>5.9222999999999901</v>
      </c>
      <c r="E294" s="10">
        <v>6.8135261535643699E-2</v>
      </c>
      <c r="L294">
        <v>65</v>
      </c>
      <c r="M294">
        <v>3.5472999999999999</v>
      </c>
      <c r="N294">
        <v>3.5428199999999999</v>
      </c>
      <c r="O294">
        <v>-0.147484</v>
      </c>
      <c r="P294" s="1">
        <v>-4.9828400000000002E-2</v>
      </c>
      <c r="R294" s="22"/>
      <c r="S294" s="1">
        <f t="shared" si="12"/>
        <v>4.9828400000000002E-2</v>
      </c>
    </row>
    <row r="295" spans="4:19" x14ac:dyDescent="0.25">
      <c r="D295" s="9">
        <v>5.97229999999999</v>
      </c>
      <c r="E295" s="10">
        <v>6.8068504333495705E-2</v>
      </c>
      <c r="L295">
        <v>66</v>
      </c>
      <c r="M295">
        <v>3.5973000000000002</v>
      </c>
      <c r="N295">
        <v>3.5925199999999999</v>
      </c>
      <c r="O295">
        <v>-0.153058</v>
      </c>
      <c r="P295" s="1">
        <v>-5.0327900000000002E-2</v>
      </c>
      <c r="R295" s="22"/>
      <c r="S295" s="1">
        <f t="shared" ref="S295:S358" si="13">-P295</f>
        <v>5.0327900000000002E-2</v>
      </c>
    </row>
    <row r="296" spans="4:19" x14ac:dyDescent="0.25">
      <c r="D296" s="9">
        <v>6.0222999999999898</v>
      </c>
      <c r="E296" s="10">
        <v>6.7958831787109097E-2</v>
      </c>
      <c r="L296">
        <v>67</v>
      </c>
      <c r="M296">
        <v>3.6473</v>
      </c>
      <c r="N296">
        <v>3.6421999999999999</v>
      </c>
      <c r="O296">
        <v>-0.15875600000000001</v>
      </c>
      <c r="P296" s="1">
        <v>-5.0829600000000003E-2</v>
      </c>
      <c r="R296" s="22"/>
      <c r="S296" s="1">
        <f t="shared" si="13"/>
        <v>5.0829600000000003E-2</v>
      </c>
    </row>
    <row r="297" spans="4:19" x14ac:dyDescent="0.25">
      <c r="D297" s="9">
        <v>6.0722999999999896</v>
      </c>
      <c r="E297" s="10">
        <v>6.7811012268064297E-2</v>
      </c>
      <c r="L297">
        <v>68</v>
      </c>
      <c r="M297">
        <v>3.6972999999999998</v>
      </c>
      <c r="N297">
        <v>3.6918700000000002</v>
      </c>
      <c r="O297">
        <v>-0.16458</v>
      </c>
      <c r="P297" s="1">
        <v>-5.13336E-2</v>
      </c>
      <c r="R297" s="22"/>
      <c r="S297" s="1">
        <f t="shared" si="13"/>
        <v>5.13336E-2</v>
      </c>
    </row>
    <row r="298" spans="4:19" x14ac:dyDescent="0.25">
      <c r="D298" s="9">
        <v>6.1222999999999903</v>
      </c>
      <c r="E298" s="10">
        <v>6.7615509033202001E-2</v>
      </c>
      <c r="L298">
        <v>69</v>
      </c>
      <c r="M298">
        <v>3.7473000000000001</v>
      </c>
      <c r="N298">
        <v>3.74152</v>
      </c>
      <c r="O298">
        <v>-0.17053199999999999</v>
      </c>
      <c r="P298" s="1">
        <v>-5.1839499999999997E-2</v>
      </c>
      <c r="R298" s="22"/>
      <c r="S298" s="1">
        <f t="shared" si="13"/>
        <v>5.1839499999999997E-2</v>
      </c>
    </row>
    <row r="299" spans="4:19" x14ac:dyDescent="0.25">
      <c r="D299" s="9">
        <v>6.1722999999999901</v>
      </c>
      <c r="E299" s="10">
        <v>6.7377090454100702E-2</v>
      </c>
      <c r="L299">
        <v>70</v>
      </c>
      <c r="M299">
        <v>3.7972999999999999</v>
      </c>
      <c r="N299">
        <v>3.7911600000000001</v>
      </c>
      <c r="O299">
        <v>-0.17661299999999999</v>
      </c>
      <c r="P299" s="1">
        <v>-5.2347100000000001E-2</v>
      </c>
      <c r="R299" s="22"/>
      <c r="S299" s="1">
        <f t="shared" si="13"/>
        <v>5.2347100000000001E-2</v>
      </c>
    </row>
    <row r="300" spans="4:19" x14ac:dyDescent="0.25">
      <c r="D300" s="9">
        <v>6.22229999999999</v>
      </c>
      <c r="E300" s="10">
        <v>6.7090988159178494E-2</v>
      </c>
      <c r="L300">
        <v>71</v>
      </c>
      <c r="M300">
        <v>3.8473000000000002</v>
      </c>
      <c r="N300">
        <v>3.8407800000000001</v>
      </c>
      <c r="O300">
        <v>-0.18282300000000001</v>
      </c>
      <c r="P300" s="1">
        <v>-5.2856100000000003E-2</v>
      </c>
      <c r="R300" s="22"/>
      <c r="S300" s="1">
        <f t="shared" si="13"/>
        <v>5.2856100000000003E-2</v>
      </c>
    </row>
    <row r="301" spans="4:19" x14ac:dyDescent="0.25">
      <c r="D301" s="9">
        <v>6.2722999999999898</v>
      </c>
      <c r="E301" s="10">
        <v>6.6757202148436307E-2</v>
      </c>
      <c r="L301">
        <v>72</v>
      </c>
      <c r="M301">
        <v>3.8973</v>
      </c>
      <c r="N301">
        <v>3.89039</v>
      </c>
      <c r="O301">
        <v>-0.189165</v>
      </c>
      <c r="P301" s="1">
        <v>-5.3366299999999998E-2</v>
      </c>
      <c r="R301" s="22"/>
      <c r="S301" s="1">
        <f t="shared" si="13"/>
        <v>5.3366299999999998E-2</v>
      </c>
    </row>
    <row r="302" spans="4:19" x14ac:dyDescent="0.25">
      <c r="D302" s="9">
        <v>6.3222999999999896</v>
      </c>
      <c r="E302" s="10">
        <v>6.6380500793455102E-2</v>
      </c>
      <c r="L302">
        <v>73</v>
      </c>
      <c r="M302">
        <v>3.9472999999999998</v>
      </c>
      <c r="N302">
        <v>3.9399799999999998</v>
      </c>
      <c r="O302">
        <v>-0.19563900000000001</v>
      </c>
      <c r="P302" s="1">
        <v>-5.3877500000000002E-2</v>
      </c>
      <c r="R302" s="22"/>
      <c r="S302" s="1">
        <f t="shared" si="13"/>
        <v>5.3877500000000002E-2</v>
      </c>
    </row>
    <row r="303" spans="4:19" x14ac:dyDescent="0.25">
      <c r="D303" s="9">
        <v>6.3722999999999903</v>
      </c>
      <c r="E303" s="10">
        <v>6.5941810607909906E-2</v>
      </c>
      <c r="L303">
        <v>74</v>
      </c>
      <c r="M303">
        <v>3.9973000000000001</v>
      </c>
      <c r="N303">
        <v>3.9895499999999999</v>
      </c>
      <c r="O303">
        <v>-0.20224700000000001</v>
      </c>
      <c r="P303" s="1">
        <v>-5.4389199999999999E-2</v>
      </c>
      <c r="R303" s="22"/>
      <c r="S303" s="1">
        <f t="shared" si="13"/>
        <v>5.4389199999999999E-2</v>
      </c>
    </row>
    <row r="304" spans="4:19" x14ac:dyDescent="0.25">
      <c r="D304" s="9">
        <v>6.4222999999999901</v>
      </c>
      <c r="E304" s="10">
        <v>6.5464973449705893E-2</v>
      </c>
      <c r="L304">
        <v>75</v>
      </c>
      <c r="M304">
        <v>4.0472999999999999</v>
      </c>
      <c r="N304">
        <v>4.0391000000000004</v>
      </c>
      <c r="O304">
        <v>-0.20898900000000001</v>
      </c>
      <c r="P304" s="1">
        <v>-5.4901199999999997E-2</v>
      </c>
      <c r="R304" s="22"/>
      <c r="S304" s="1">
        <f t="shared" si="13"/>
        <v>5.4901199999999997E-2</v>
      </c>
    </row>
    <row r="305" spans="4:19" x14ac:dyDescent="0.25">
      <c r="D305" s="9">
        <v>6.47229999999999</v>
      </c>
      <c r="E305" s="10">
        <v>6.4930915832517699E-2</v>
      </c>
      <c r="L305">
        <v>76</v>
      </c>
      <c r="M305">
        <v>4.0972999999999997</v>
      </c>
      <c r="N305">
        <v>4.0886399999999998</v>
      </c>
      <c r="O305">
        <v>-0.215867</v>
      </c>
      <c r="P305" s="1">
        <v>-5.5413200000000003E-2</v>
      </c>
      <c r="R305" s="22"/>
      <c r="S305" s="1">
        <f t="shared" si="13"/>
        <v>5.5413200000000003E-2</v>
      </c>
    </row>
    <row r="306" spans="4:19" x14ac:dyDescent="0.25">
      <c r="D306" s="9">
        <v>6.5222999999999898</v>
      </c>
      <c r="E306" s="10">
        <v>6.4349174499509706E-2</v>
      </c>
      <c r="L306">
        <v>77</v>
      </c>
      <c r="M306">
        <v>4.1473000000000004</v>
      </c>
      <c r="N306">
        <v>4.1381500000000004</v>
      </c>
      <c r="O306">
        <v>-0.222883</v>
      </c>
      <c r="P306" s="1">
        <v>-5.5924700000000001E-2</v>
      </c>
      <c r="R306" s="22"/>
      <c r="S306" s="1">
        <f t="shared" si="13"/>
        <v>5.5924700000000001E-2</v>
      </c>
    </row>
    <row r="307" spans="4:19" x14ac:dyDescent="0.25">
      <c r="D307" s="9">
        <v>6.5722999999999896</v>
      </c>
      <c r="E307" s="10">
        <v>6.37197494506829E-2</v>
      </c>
      <c r="L307">
        <v>78</v>
      </c>
      <c r="M307">
        <v>4.1973000000000003</v>
      </c>
      <c r="N307">
        <v>4.1876499999999997</v>
      </c>
      <c r="O307">
        <v>-0.23003599999999999</v>
      </c>
      <c r="P307" s="1">
        <v>-5.6435300000000001E-2</v>
      </c>
      <c r="R307" s="22"/>
      <c r="S307" s="1">
        <f t="shared" si="13"/>
        <v>5.6435300000000001E-2</v>
      </c>
    </row>
    <row r="308" spans="4:19" x14ac:dyDescent="0.25">
      <c r="D308" s="9">
        <v>6.6222999999999796</v>
      </c>
      <c r="E308" s="10">
        <v>6.3037872314452195E-2</v>
      </c>
      <c r="L308">
        <v>79</v>
      </c>
      <c r="M308">
        <v>4.2473000000000001</v>
      </c>
      <c r="N308">
        <v>4.23712</v>
      </c>
      <c r="O308">
        <v>-0.23733000000000001</v>
      </c>
      <c r="P308" s="1">
        <v>-5.6944700000000001E-2</v>
      </c>
      <c r="R308" s="22"/>
      <c r="S308" s="1">
        <f t="shared" si="13"/>
        <v>5.6944700000000001E-2</v>
      </c>
    </row>
    <row r="309" spans="4:19" x14ac:dyDescent="0.25">
      <c r="D309" s="9">
        <v>6.6722999999999901</v>
      </c>
      <c r="E309" s="10">
        <v>6.0758590698240598E-2</v>
      </c>
      <c r="L309">
        <v>80</v>
      </c>
      <c r="M309">
        <v>4.2972999999999999</v>
      </c>
      <c r="N309">
        <v>4.2865799999999998</v>
      </c>
      <c r="O309">
        <v>-0.24476400000000001</v>
      </c>
      <c r="P309" s="1">
        <v>-5.7452400000000001E-2</v>
      </c>
      <c r="R309" s="22"/>
      <c r="S309" s="1">
        <f t="shared" si="13"/>
        <v>5.7452400000000001E-2</v>
      </c>
    </row>
    <row r="310" spans="4:19" x14ac:dyDescent="0.25">
      <c r="D310" s="9">
        <v>6.7222999999999802</v>
      </c>
      <c r="E310" s="10">
        <v>5.7048797607420799E-2</v>
      </c>
      <c r="L310">
        <v>81</v>
      </c>
      <c r="M310">
        <v>4.3472999999999997</v>
      </c>
      <c r="N310">
        <v>4.3360099999999999</v>
      </c>
      <c r="O310">
        <v>-0.25234099999999998</v>
      </c>
      <c r="P310" s="1">
        <v>-5.79579E-2</v>
      </c>
      <c r="R310" s="22"/>
      <c r="S310" s="1">
        <f t="shared" si="13"/>
        <v>5.79579E-2</v>
      </c>
    </row>
    <row r="311" spans="4:19" x14ac:dyDescent="0.25">
      <c r="D311" s="9">
        <v>6.7722999999999898</v>
      </c>
      <c r="E311" s="10">
        <v>5.35106658935533E-2</v>
      </c>
      <c r="L311">
        <v>82</v>
      </c>
      <c r="M311">
        <v>4.3973000000000004</v>
      </c>
      <c r="N311">
        <v>4.3854199999999999</v>
      </c>
      <c r="O311">
        <v>-0.26006000000000001</v>
      </c>
      <c r="P311" s="1">
        <v>-5.84608E-2</v>
      </c>
      <c r="R311" s="22"/>
      <c r="S311" s="1">
        <f t="shared" si="13"/>
        <v>5.84608E-2</v>
      </c>
    </row>
    <row r="312" spans="4:19" x14ac:dyDescent="0.25">
      <c r="D312" s="9">
        <v>6.8222999999999798</v>
      </c>
      <c r="E312" s="10">
        <v>5.0139427185056602E-2</v>
      </c>
      <c r="L312">
        <v>83</v>
      </c>
      <c r="M312">
        <v>4.4473000000000003</v>
      </c>
      <c r="N312">
        <v>4.4348099999999997</v>
      </c>
      <c r="O312">
        <v>-0.267924</v>
      </c>
      <c r="P312" s="1">
        <v>-5.8960400000000003E-2</v>
      </c>
      <c r="R312" s="22"/>
      <c r="S312" s="1">
        <f t="shared" si="13"/>
        <v>5.8960400000000003E-2</v>
      </c>
    </row>
    <row r="313" spans="4:19" x14ac:dyDescent="0.25">
      <c r="D313" s="9">
        <v>6.89729999999998</v>
      </c>
      <c r="E313" s="10">
        <v>6.48379325866697E-2</v>
      </c>
      <c r="L313">
        <v>84</v>
      </c>
      <c r="M313">
        <v>4.4973000000000001</v>
      </c>
      <c r="N313">
        <v>4.4841699999999998</v>
      </c>
      <c r="O313">
        <v>-0.27593299999999998</v>
      </c>
      <c r="P313" s="1">
        <v>-5.9456200000000001E-2</v>
      </c>
      <c r="R313" s="22"/>
      <c r="S313" s="1">
        <f t="shared" si="13"/>
        <v>5.9456200000000001E-2</v>
      </c>
    </row>
    <row r="314" spans="4:19" x14ac:dyDescent="0.25">
      <c r="D314" s="9">
        <v>6.9972999999999796</v>
      </c>
      <c r="E314" s="10">
        <v>5.6803226470946398E-2</v>
      </c>
      <c r="L314">
        <v>85</v>
      </c>
      <c r="M314">
        <v>4.5472999999999999</v>
      </c>
      <c r="N314">
        <v>4.5335099999999997</v>
      </c>
      <c r="O314">
        <v>-0.28409000000000001</v>
      </c>
      <c r="P314" s="1">
        <v>-5.99477E-2</v>
      </c>
      <c r="R314" s="22"/>
      <c r="S314" s="1">
        <f t="shared" si="13"/>
        <v>5.99477E-2</v>
      </c>
    </row>
    <row r="315" spans="4:19" x14ac:dyDescent="0.25">
      <c r="D315" s="9">
        <v>7.0972999999999802</v>
      </c>
      <c r="E315" s="10">
        <v>4.9762725830077098E-2</v>
      </c>
      <c r="L315">
        <v>86</v>
      </c>
      <c r="M315">
        <v>4.5972999999999997</v>
      </c>
      <c r="N315">
        <v>4.5828199999999999</v>
      </c>
      <c r="O315">
        <v>-0.29239399999999999</v>
      </c>
      <c r="P315" s="1">
        <v>-6.0434099999999998E-2</v>
      </c>
      <c r="R315" s="22"/>
      <c r="S315" s="1">
        <f t="shared" si="13"/>
        <v>6.0434099999999998E-2</v>
      </c>
    </row>
    <row r="316" spans="4:19" x14ac:dyDescent="0.25">
      <c r="D316" s="9">
        <v>7.1972999999999798</v>
      </c>
      <c r="E316" s="10">
        <v>4.3592453002928501E-2</v>
      </c>
      <c r="L316">
        <v>87</v>
      </c>
      <c r="M316">
        <v>4.6473000000000004</v>
      </c>
      <c r="N316">
        <v>4.6321099999999999</v>
      </c>
      <c r="O316">
        <v>-0.30084699999999998</v>
      </c>
      <c r="P316" s="1">
        <v>-6.0914799999999998E-2</v>
      </c>
      <c r="R316" s="22"/>
      <c r="S316" s="1">
        <f t="shared" si="13"/>
        <v>6.0914799999999998E-2</v>
      </c>
    </row>
    <row r="317" spans="4:19" x14ac:dyDescent="0.25">
      <c r="D317" s="9">
        <v>7.2972999999999804</v>
      </c>
      <c r="E317" s="10">
        <v>3.8187503814696599E-2</v>
      </c>
      <c r="L317">
        <v>88</v>
      </c>
      <c r="M317">
        <v>4.6973000000000003</v>
      </c>
      <c r="N317">
        <v>4.6813799999999999</v>
      </c>
      <c r="O317">
        <v>-0.30945</v>
      </c>
      <c r="P317" s="1">
        <v>-6.1389199999999998E-2</v>
      </c>
      <c r="R317" s="22"/>
      <c r="S317" s="1">
        <f t="shared" si="13"/>
        <v>6.1389199999999998E-2</v>
      </c>
    </row>
    <row r="318" spans="4:19" x14ac:dyDescent="0.25">
      <c r="D318" s="9">
        <v>7.39729999999998</v>
      </c>
      <c r="E318" s="10">
        <v>3.3450126647948997E-2</v>
      </c>
      <c r="L318">
        <v>89</v>
      </c>
      <c r="M318">
        <v>4.7473000000000001</v>
      </c>
      <c r="N318">
        <v>4.73062</v>
      </c>
      <c r="O318">
        <v>-0.31820399999999999</v>
      </c>
      <c r="P318" s="1">
        <v>-6.1856300000000003E-2</v>
      </c>
      <c r="R318" s="22"/>
      <c r="S318" s="1">
        <f t="shared" si="13"/>
        <v>6.1856300000000003E-2</v>
      </c>
    </row>
    <row r="319" spans="4:19" x14ac:dyDescent="0.25">
      <c r="D319" s="9">
        <v>7.4972999999999796</v>
      </c>
      <c r="E319" s="10">
        <v>2.9301643371581199E-2</v>
      </c>
      <c r="L319">
        <v>90</v>
      </c>
      <c r="M319">
        <v>4.7972999999999999</v>
      </c>
      <c r="N319">
        <v>4.7798299999999996</v>
      </c>
      <c r="O319">
        <v>-0.32711000000000001</v>
      </c>
      <c r="P319" s="1">
        <v>-6.2315599999999999E-2</v>
      </c>
      <c r="R319" s="22"/>
      <c r="S319" s="1">
        <f t="shared" si="13"/>
        <v>6.2315599999999999E-2</v>
      </c>
    </row>
    <row r="320" spans="4:19" x14ac:dyDescent="0.25">
      <c r="D320" s="9">
        <v>7.5972999999999802</v>
      </c>
      <c r="E320" s="10">
        <v>2.5660991668699999E-2</v>
      </c>
      <c r="L320">
        <v>91</v>
      </c>
      <c r="M320">
        <v>4.8472999999999997</v>
      </c>
      <c r="N320">
        <v>4.8290100000000002</v>
      </c>
      <c r="O320">
        <v>-0.33617000000000002</v>
      </c>
      <c r="P320" s="1">
        <v>-6.2766100000000005E-2</v>
      </c>
      <c r="R320" s="22"/>
      <c r="S320" s="1">
        <f t="shared" si="13"/>
        <v>6.2766100000000005E-2</v>
      </c>
    </row>
    <row r="321" spans="4:19" x14ac:dyDescent="0.25">
      <c r="D321" s="9">
        <v>7.6972999999999798</v>
      </c>
      <c r="E321" s="10">
        <v>2.2470951080321599E-2</v>
      </c>
      <c r="L321">
        <v>92</v>
      </c>
      <c r="M321">
        <v>4.8973000000000004</v>
      </c>
      <c r="N321">
        <v>4.8781600000000003</v>
      </c>
      <c r="O321">
        <v>-0.34538400000000002</v>
      </c>
      <c r="P321" s="1">
        <v>-6.3206899999999996E-2</v>
      </c>
      <c r="R321" s="22"/>
      <c r="S321" s="1">
        <f t="shared" si="13"/>
        <v>6.3206899999999996E-2</v>
      </c>
    </row>
    <row r="322" spans="4:19" x14ac:dyDescent="0.25">
      <c r="D322" s="9">
        <v>7.7972999999999804</v>
      </c>
      <c r="E322" s="10">
        <v>1.9676685333251401E-2</v>
      </c>
      <c r="L322">
        <v>93</v>
      </c>
      <c r="M322">
        <v>4.9473000000000003</v>
      </c>
      <c r="N322">
        <v>4.9272900000000002</v>
      </c>
      <c r="O322">
        <v>-0.35475299999999999</v>
      </c>
      <c r="P322" s="1">
        <v>-6.3637200000000005E-2</v>
      </c>
      <c r="R322" s="22"/>
      <c r="S322" s="1">
        <f t="shared" si="13"/>
        <v>6.3637200000000005E-2</v>
      </c>
    </row>
    <row r="323" spans="4:19" x14ac:dyDescent="0.25">
      <c r="D323" s="9">
        <v>7.89729999999998</v>
      </c>
      <c r="E323" s="10">
        <v>1.72233581542959E-2</v>
      </c>
      <c r="L323">
        <v>94</v>
      </c>
      <c r="M323">
        <v>4.9973000000000001</v>
      </c>
      <c r="N323">
        <v>4.9763799999999998</v>
      </c>
      <c r="O323">
        <v>-0.36427799999999999</v>
      </c>
      <c r="P323" s="1">
        <v>-6.4056000000000002E-2</v>
      </c>
      <c r="R323" s="22"/>
      <c r="S323" s="1">
        <f t="shared" si="13"/>
        <v>6.4056000000000002E-2</v>
      </c>
    </row>
    <row r="324" spans="4:19" x14ac:dyDescent="0.25">
      <c r="D324" s="9">
        <v>7.9972999999999796</v>
      </c>
      <c r="E324" s="10">
        <v>1.50704383850092E-2</v>
      </c>
      <c r="L324">
        <v>95</v>
      </c>
      <c r="M324">
        <v>5.0472999999999999</v>
      </c>
      <c r="N324">
        <v>5.0254399999999997</v>
      </c>
      <c r="O324">
        <v>-0.37396099999999999</v>
      </c>
      <c r="P324" s="1">
        <v>-6.4462199999999997E-2</v>
      </c>
      <c r="R324" s="22"/>
      <c r="S324" s="1">
        <f t="shared" si="13"/>
        <v>6.4462199999999997E-2</v>
      </c>
    </row>
    <row r="325" spans="4:19" x14ac:dyDescent="0.25">
      <c r="D325" s="9">
        <v>8.0972999999999793</v>
      </c>
      <c r="E325" s="10">
        <v>1.31797790527342E-2</v>
      </c>
      <c r="L325">
        <v>96</v>
      </c>
      <c r="M325">
        <v>5.0972999999999997</v>
      </c>
      <c r="N325">
        <v>5.0744800000000003</v>
      </c>
      <c r="O325">
        <v>-0.38380199999999998</v>
      </c>
      <c r="P325" s="1">
        <v>-6.4854899999999993E-2</v>
      </c>
      <c r="R325" s="22"/>
      <c r="S325" s="1">
        <f t="shared" si="13"/>
        <v>6.4854899999999993E-2</v>
      </c>
    </row>
    <row r="326" spans="4:19" x14ac:dyDescent="0.25">
      <c r="D326" s="9">
        <v>8.1972999999999807</v>
      </c>
      <c r="E326" s="10">
        <v>1.15227699279774E-2</v>
      </c>
      <c r="L326">
        <v>97</v>
      </c>
      <c r="M326">
        <v>5.1473000000000004</v>
      </c>
      <c r="N326">
        <v>5.1234799999999998</v>
      </c>
      <c r="O326">
        <v>-0.39380100000000001</v>
      </c>
      <c r="P326" s="1">
        <v>-6.5232799999999994E-2</v>
      </c>
      <c r="R326" s="22"/>
      <c r="S326" s="1">
        <f t="shared" si="13"/>
        <v>6.5232799999999994E-2</v>
      </c>
    </row>
    <row r="327" spans="4:19" x14ac:dyDescent="0.25">
      <c r="D327" s="9">
        <v>8.2972999999999804</v>
      </c>
      <c r="E327" s="10">
        <v>1.00636482238765E-2</v>
      </c>
      <c r="L327">
        <v>98</v>
      </c>
      <c r="M327">
        <v>5.1973000000000003</v>
      </c>
      <c r="N327">
        <v>5.1724399999999999</v>
      </c>
      <c r="O327">
        <v>-0.40396100000000001</v>
      </c>
      <c r="P327" s="1">
        <v>-6.5594899999999998E-2</v>
      </c>
      <c r="R327" s="22"/>
      <c r="S327" s="1">
        <f t="shared" si="13"/>
        <v>6.5594899999999998E-2</v>
      </c>
    </row>
    <row r="328" spans="4:19" x14ac:dyDescent="0.25">
      <c r="D328" s="9">
        <v>8.39729999999998</v>
      </c>
      <c r="E328" s="10">
        <v>8.7785720825192207E-3</v>
      </c>
      <c r="L328">
        <v>99</v>
      </c>
      <c r="M328">
        <v>5.2473000000000001</v>
      </c>
      <c r="N328">
        <v>5.2213799999999999</v>
      </c>
      <c r="O328">
        <v>-0.41428100000000001</v>
      </c>
      <c r="P328" s="1">
        <v>-6.5939899999999996E-2</v>
      </c>
      <c r="R328" s="22"/>
      <c r="S328" s="1">
        <f t="shared" si="13"/>
        <v>6.5939899999999996E-2</v>
      </c>
    </row>
    <row r="329" spans="4:19" x14ac:dyDescent="0.25">
      <c r="D329" s="9">
        <v>8.4972999999999796</v>
      </c>
      <c r="E329" s="10">
        <v>7.6484680175774901E-3</v>
      </c>
      <c r="L329">
        <v>100</v>
      </c>
      <c r="M329">
        <v>5.2972999999999999</v>
      </c>
      <c r="N329">
        <v>5.27027</v>
      </c>
      <c r="O329">
        <v>-0.42476199999999997</v>
      </c>
      <c r="P329" s="1">
        <v>-6.6266500000000006E-2</v>
      </c>
      <c r="R329" s="22"/>
      <c r="S329" s="1">
        <f t="shared" si="13"/>
        <v>6.6266500000000006E-2</v>
      </c>
    </row>
    <row r="330" spans="4:19" x14ac:dyDescent="0.25">
      <c r="D330" s="9">
        <v>8.5972999999999793</v>
      </c>
      <c r="E330" s="10">
        <v>6.6494941711412597E-3</v>
      </c>
      <c r="L330">
        <v>101</v>
      </c>
      <c r="M330">
        <v>5.3472999999999997</v>
      </c>
      <c r="N330">
        <v>5.31914</v>
      </c>
      <c r="O330">
        <v>-0.43540499999999999</v>
      </c>
      <c r="P330" s="1">
        <v>-6.6573599999999997E-2</v>
      </c>
      <c r="R330" s="22"/>
      <c r="S330" s="1">
        <f t="shared" si="13"/>
        <v>6.6573599999999997E-2</v>
      </c>
    </row>
    <row r="331" spans="4:19" x14ac:dyDescent="0.25">
      <c r="D331" s="9">
        <v>8.6972999999999807</v>
      </c>
      <c r="E331" s="10">
        <v>5.7649612426758897E-3</v>
      </c>
      <c r="L331">
        <v>102</v>
      </c>
      <c r="M331">
        <v>5.3973000000000004</v>
      </c>
      <c r="N331">
        <v>5.3679699999999997</v>
      </c>
      <c r="O331">
        <v>-0.44621100000000002</v>
      </c>
      <c r="P331" s="1">
        <v>-6.6859600000000005E-2</v>
      </c>
      <c r="S331" s="1">
        <f t="shared" si="13"/>
        <v>6.6859600000000005E-2</v>
      </c>
    </row>
    <row r="332" spans="4:19" x14ac:dyDescent="0.25">
      <c r="D332" s="9">
        <v>8.7972999999999804</v>
      </c>
      <c r="E332" s="10">
        <v>4.9829483032223102E-3</v>
      </c>
      <c r="L332">
        <v>103</v>
      </c>
      <c r="M332">
        <v>5.4473000000000003</v>
      </c>
      <c r="N332">
        <v>5.41676</v>
      </c>
      <c r="O332">
        <v>-0.457179</v>
      </c>
      <c r="P332" s="1">
        <v>-6.7123199999999994E-2</v>
      </c>
      <c r="S332" s="1">
        <f t="shared" si="13"/>
        <v>6.7123199999999994E-2</v>
      </c>
    </row>
    <row r="333" spans="4:19" x14ac:dyDescent="0.25">
      <c r="D333" s="9">
        <v>8.89729999999998</v>
      </c>
      <c r="E333" s="10">
        <v>4.2819976806632498E-3</v>
      </c>
      <c r="L333">
        <v>104</v>
      </c>
      <c r="M333">
        <v>5.4973000000000001</v>
      </c>
      <c r="N333">
        <v>5.4655100000000001</v>
      </c>
      <c r="O333">
        <v>-0.46831200000000001</v>
      </c>
      <c r="P333" s="1">
        <v>-6.7362900000000003E-2</v>
      </c>
      <c r="S333" s="1">
        <f t="shared" si="13"/>
        <v>6.7362900000000003E-2</v>
      </c>
    </row>
    <row r="334" spans="4:19" x14ac:dyDescent="0.25">
      <c r="D334" s="9">
        <v>8.9972999999999796</v>
      </c>
      <c r="E334" s="10">
        <v>3.6597251892080298E-3</v>
      </c>
      <c r="L334">
        <v>105</v>
      </c>
      <c r="M334">
        <v>5.5472999999999999</v>
      </c>
      <c r="N334">
        <v>5.5142300000000004</v>
      </c>
      <c r="O334">
        <v>-0.47960799999999998</v>
      </c>
      <c r="P334" s="1">
        <v>-6.7577300000000007E-2</v>
      </c>
      <c r="S334" s="1">
        <f t="shared" si="13"/>
        <v>6.7577300000000007E-2</v>
      </c>
    </row>
    <row r="335" spans="4:19" x14ac:dyDescent="0.25">
      <c r="D335" s="9">
        <v>9.0972999999999793</v>
      </c>
      <c r="E335" s="10">
        <v>3.0946731567374798E-3</v>
      </c>
      <c r="L335">
        <v>106</v>
      </c>
      <c r="M335">
        <v>5.5972999999999997</v>
      </c>
      <c r="N335">
        <v>5.5629099999999996</v>
      </c>
      <c r="O335">
        <v>-0.49107000000000001</v>
      </c>
      <c r="P335" s="1">
        <v>-6.77648E-2</v>
      </c>
      <c r="S335" s="1">
        <f t="shared" si="13"/>
        <v>6.77648E-2</v>
      </c>
    </row>
    <row r="336" spans="4:19" x14ac:dyDescent="0.25">
      <c r="D336" s="9">
        <v>9.1972999999999807</v>
      </c>
      <c r="E336" s="10">
        <v>2.5868415832512302E-3</v>
      </c>
      <c r="L336">
        <v>107</v>
      </c>
      <c r="M336">
        <v>5.6473000000000004</v>
      </c>
      <c r="N336">
        <v>5.6115500000000003</v>
      </c>
      <c r="O336">
        <v>-0.502695</v>
      </c>
      <c r="P336" s="1">
        <v>-6.7923700000000004E-2</v>
      </c>
      <c r="S336" s="1">
        <f t="shared" si="13"/>
        <v>6.7923700000000004E-2</v>
      </c>
    </row>
    <row r="337" spans="4:19" x14ac:dyDescent="0.25">
      <c r="D337" s="9">
        <v>9.2972999999999697</v>
      </c>
      <c r="E337" s="10">
        <v>2.11954116821247E-3</v>
      </c>
      <c r="L337">
        <v>108</v>
      </c>
      <c r="M337">
        <v>5.6973000000000003</v>
      </c>
      <c r="N337">
        <v>5.6601499999999998</v>
      </c>
      <c r="O337">
        <v>-0.51448700000000003</v>
      </c>
      <c r="P337" s="1">
        <v>-6.8052500000000002E-2</v>
      </c>
      <c r="S337" s="1">
        <f t="shared" si="13"/>
        <v>6.8052500000000002E-2</v>
      </c>
    </row>
    <row r="338" spans="4:19" x14ac:dyDescent="0.25">
      <c r="D338" s="9">
        <v>9.39729999999998</v>
      </c>
      <c r="E338" s="10">
        <v>1.6903877258296299E-3</v>
      </c>
      <c r="L338">
        <v>109</v>
      </c>
      <c r="M338">
        <v>5.7473000000000001</v>
      </c>
      <c r="N338">
        <v>5.70871</v>
      </c>
      <c r="O338">
        <v>-0.52644299999999999</v>
      </c>
      <c r="P338" s="1">
        <v>-6.8149600000000005E-2</v>
      </c>
      <c r="S338" s="1">
        <f t="shared" si="13"/>
        <v>6.8149600000000005E-2</v>
      </c>
    </row>
    <row r="339" spans="4:19" x14ac:dyDescent="0.25">
      <c r="D339" s="9">
        <v>9.4972999999999708</v>
      </c>
      <c r="E339" s="10">
        <v>1.2874603271473301E-3</v>
      </c>
      <c r="L339">
        <v>110</v>
      </c>
      <c r="M339">
        <v>5.7972999999999999</v>
      </c>
      <c r="N339">
        <v>5.7572299999999998</v>
      </c>
      <c r="O339">
        <v>-0.53856499999999996</v>
      </c>
      <c r="P339" s="1">
        <v>-6.8213200000000002E-2</v>
      </c>
      <c r="S339" s="1">
        <f t="shared" si="13"/>
        <v>6.8213200000000002E-2</v>
      </c>
    </row>
    <row r="340" spans="4:19" x14ac:dyDescent="0.25">
      <c r="D340" s="9">
        <v>9.5972999999999793</v>
      </c>
      <c r="E340" s="10">
        <v>9.0599060058566797E-4</v>
      </c>
      <c r="L340">
        <v>111</v>
      </c>
      <c r="M340">
        <v>5.8472999999999997</v>
      </c>
      <c r="N340">
        <v>5.8056999999999999</v>
      </c>
      <c r="O340">
        <v>-0.55085200000000001</v>
      </c>
      <c r="P340" s="1">
        <v>-6.8241700000000002E-2</v>
      </c>
      <c r="S340" s="1">
        <f t="shared" si="13"/>
        <v>6.8241700000000002E-2</v>
      </c>
    </row>
    <row r="341" spans="4:19" x14ac:dyDescent="0.25">
      <c r="D341" s="9">
        <v>9.6972999999999701</v>
      </c>
      <c r="E341" s="10">
        <v>5.3882598876921705E-4</v>
      </c>
      <c r="L341">
        <v>112</v>
      </c>
      <c r="M341">
        <v>5.8973000000000004</v>
      </c>
      <c r="N341">
        <v>5.8541400000000001</v>
      </c>
      <c r="O341">
        <v>-0.56330400000000003</v>
      </c>
      <c r="P341" s="1">
        <v>-6.8233500000000002E-2</v>
      </c>
      <c r="S341" s="1">
        <f t="shared" si="13"/>
        <v>6.8233500000000002E-2</v>
      </c>
    </row>
    <row r="342" spans="4:19" x14ac:dyDescent="0.25">
      <c r="D342" s="9">
        <v>9.7972999999999697</v>
      </c>
      <c r="E342" s="10">
        <v>1.76429748534495E-4</v>
      </c>
      <c r="L342">
        <v>113</v>
      </c>
      <c r="M342" s="1">
        <v>5.9473000000000003</v>
      </c>
      <c r="N342">
        <v>5.9025299999999996</v>
      </c>
      <c r="O342" s="1">
        <v>-0.57592200000000005</v>
      </c>
      <c r="P342" s="1">
        <v>-6.8186700000000003E-2</v>
      </c>
      <c r="Q342" s="1"/>
      <c r="S342" s="1">
        <f t="shared" si="13"/>
        <v>6.8186700000000003E-2</v>
      </c>
    </row>
    <row r="343" spans="4:19" ht="15.75" thickBot="1" x14ac:dyDescent="0.3">
      <c r="D343" s="11">
        <v>9.8472999999999704</v>
      </c>
      <c r="E343" s="13">
        <v>2.2719204395560398E-6</v>
      </c>
      <c r="L343">
        <v>114</v>
      </c>
      <c r="M343" s="1">
        <v>5.9973000000000001</v>
      </c>
      <c r="N343">
        <v>5.9508799999999997</v>
      </c>
      <c r="O343" s="1">
        <v>-0.58870400000000001</v>
      </c>
      <c r="P343" s="1">
        <v>-6.8099800000000002E-2</v>
      </c>
      <c r="Q343" s="1"/>
      <c r="S343" s="1">
        <f t="shared" si="13"/>
        <v>6.8099800000000002E-2</v>
      </c>
    </row>
    <row r="344" spans="4:19" x14ac:dyDescent="0.25">
      <c r="D344" s="15"/>
      <c r="E344" s="15"/>
      <c r="L344">
        <v>115</v>
      </c>
      <c r="M344">
        <v>6.0473100000000004</v>
      </c>
      <c r="N344">
        <v>5.99918</v>
      </c>
      <c r="O344" s="1">
        <v>-0.60165100000000005</v>
      </c>
      <c r="P344" s="1">
        <v>-6.7971299999999998E-2</v>
      </c>
      <c r="Q344" s="1"/>
      <c r="S344" s="1">
        <f t="shared" si="13"/>
        <v>6.7971299999999998E-2</v>
      </c>
    </row>
    <row r="345" spans="4:19" x14ac:dyDescent="0.25">
      <c r="D345" s="3" t="s">
        <v>9</v>
      </c>
      <c r="E345" s="3"/>
      <c r="L345">
        <v>116</v>
      </c>
      <c r="M345">
        <v>6.0973100000000002</v>
      </c>
      <c r="N345">
        <v>6.0474399999999999</v>
      </c>
      <c r="O345" s="1">
        <v>-0.61476200000000003</v>
      </c>
      <c r="P345" s="1">
        <v>-6.7799399999999996E-2</v>
      </c>
      <c r="Q345" s="1"/>
      <c r="S345" s="1">
        <f t="shared" si="13"/>
        <v>6.7799399999999996E-2</v>
      </c>
    </row>
    <row r="346" spans="4:19" x14ac:dyDescent="0.25">
      <c r="D346" s="3"/>
      <c r="E346" s="3"/>
      <c r="L346">
        <v>117</v>
      </c>
      <c r="M346">
        <v>6.1473100000000001</v>
      </c>
      <c r="N346">
        <v>6.0956599999999996</v>
      </c>
      <c r="O346" s="1">
        <v>-0.62803699999999996</v>
      </c>
      <c r="P346" s="1">
        <v>-6.7582799999999998E-2</v>
      </c>
      <c r="Q346" s="1"/>
      <c r="S346" s="1">
        <f t="shared" si="13"/>
        <v>6.7582799999999998E-2</v>
      </c>
    </row>
    <row r="347" spans="4:19" x14ac:dyDescent="0.25">
      <c r="D347" s="3" t="s">
        <v>10</v>
      </c>
      <c r="E347" s="3"/>
      <c r="L347">
        <v>118</v>
      </c>
      <c r="M347">
        <v>6.1973099999999999</v>
      </c>
      <c r="N347">
        <v>6.1438300000000003</v>
      </c>
      <c r="O347" s="1">
        <v>-0.64147399999999999</v>
      </c>
      <c r="P347" s="1">
        <v>-6.7320099999999994E-2</v>
      </c>
      <c r="Q347" s="1"/>
      <c r="S347" s="1">
        <f t="shared" si="13"/>
        <v>6.7320099999999994E-2</v>
      </c>
    </row>
    <row r="348" spans="4:19" x14ac:dyDescent="0.25">
      <c r="D348" s="3" t="s">
        <v>75</v>
      </c>
      <c r="E348" s="3"/>
      <c r="L348">
        <v>119</v>
      </c>
      <c r="M348">
        <v>6.2473099999999997</v>
      </c>
      <c r="N348">
        <v>6.1919500000000003</v>
      </c>
      <c r="O348" s="1">
        <v>-0.65507300000000002</v>
      </c>
      <c r="P348" s="1">
        <v>-6.701E-2</v>
      </c>
      <c r="Q348" s="1"/>
      <c r="S348" s="1">
        <f t="shared" si="13"/>
        <v>6.701E-2</v>
      </c>
    </row>
    <row r="349" spans="4:19" x14ac:dyDescent="0.25">
      <c r="D349" s="3" t="s">
        <v>12</v>
      </c>
      <c r="E349" s="3"/>
      <c r="L349">
        <v>120</v>
      </c>
      <c r="M349">
        <v>6.2973100000000004</v>
      </c>
      <c r="N349">
        <v>6.24003</v>
      </c>
      <c r="O349" s="1">
        <v>-0.66883400000000004</v>
      </c>
      <c r="P349" s="1">
        <v>-6.6651500000000002E-2</v>
      </c>
      <c r="Q349" s="1"/>
      <c r="S349" s="1">
        <f t="shared" si="13"/>
        <v>6.6651500000000002E-2</v>
      </c>
    </row>
    <row r="350" spans="4:19" ht="15.75" thickBot="1" x14ac:dyDescent="0.3">
      <c r="D350" s="4"/>
      <c r="E350" s="4"/>
      <c r="L350">
        <v>121</v>
      </c>
      <c r="M350">
        <v>6.3473100000000002</v>
      </c>
      <c r="N350">
        <v>6.2880700000000003</v>
      </c>
      <c r="O350" s="1">
        <v>-0.682755</v>
      </c>
      <c r="P350" s="1">
        <v>-6.6243800000000005E-2</v>
      </c>
      <c r="Q350" s="1"/>
      <c r="S350" s="1">
        <f t="shared" si="13"/>
        <v>6.6243800000000005E-2</v>
      </c>
    </row>
    <row r="351" spans="4:19" ht="15.75" thickBot="1" x14ac:dyDescent="0.3">
      <c r="D351" s="5" t="s">
        <v>13</v>
      </c>
      <c r="E351" s="6" t="s">
        <v>14</v>
      </c>
      <c r="L351">
        <v>122</v>
      </c>
      <c r="M351">
        <v>6.3973100000000001</v>
      </c>
      <c r="N351">
        <v>6.3360500000000002</v>
      </c>
      <c r="O351">
        <v>-0.69683399999999995</v>
      </c>
      <c r="P351" s="1">
        <v>-6.5786200000000003E-2</v>
      </c>
      <c r="Q351" s="1"/>
      <c r="S351" s="1">
        <f t="shared" si="13"/>
        <v>6.5786200000000003E-2</v>
      </c>
    </row>
    <row r="352" spans="4:19" x14ac:dyDescent="0.25">
      <c r="D352" s="7">
        <v>0</v>
      </c>
      <c r="E352" s="8">
        <v>303.86758422851602</v>
      </c>
      <c r="L352">
        <v>123</v>
      </c>
      <c r="M352">
        <v>6.4473099999999999</v>
      </c>
      <c r="N352">
        <v>6.3839899999999998</v>
      </c>
      <c r="O352">
        <v>-0.71107200000000004</v>
      </c>
      <c r="P352" s="1">
        <v>-6.5278500000000003E-2</v>
      </c>
      <c r="Q352" s="1"/>
      <c r="S352" s="1">
        <f t="shared" si="13"/>
        <v>6.5278500000000003E-2</v>
      </c>
    </row>
    <row r="353" spans="4:19" x14ac:dyDescent="0.25">
      <c r="D353" s="9">
        <v>5.39416666666667E-2</v>
      </c>
      <c r="E353" s="10">
        <v>300.47444288397799</v>
      </c>
      <c r="L353">
        <v>124</v>
      </c>
      <c r="M353">
        <v>6.4973099999999997</v>
      </c>
      <c r="N353">
        <v>6.4318900000000001</v>
      </c>
      <c r="O353">
        <v>-0.72546600000000006</v>
      </c>
      <c r="P353" s="1">
        <v>-6.47205E-2</v>
      </c>
      <c r="Q353" s="1"/>
      <c r="S353" s="1">
        <f t="shared" si="13"/>
        <v>6.47205E-2</v>
      </c>
    </row>
    <row r="354" spans="4:19" x14ac:dyDescent="0.25">
      <c r="D354" s="9">
        <v>0.161825</v>
      </c>
      <c r="E354" s="10">
        <v>293.26258717853199</v>
      </c>
      <c r="L354">
        <v>125</v>
      </c>
      <c r="M354">
        <v>6.5473100000000004</v>
      </c>
      <c r="N354">
        <v>6.47973</v>
      </c>
      <c r="O354">
        <v>-0.74001499999999998</v>
      </c>
      <c r="P354" s="1">
        <v>-6.4112799999999998E-2</v>
      </c>
      <c r="Q354" s="1"/>
      <c r="S354" s="1">
        <f t="shared" si="13"/>
        <v>6.4112799999999998E-2</v>
      </c>
    </row>
    <row r="355" spans="4:19" x14ac:dyDescent="0.25">
      <c r="D355" s="9">
        <v>0.26970833333333299</v>
      </c>
      <c r="E355" s="10">
        <v>286.63268694088703</v>
      </c>
      <c r="L355">
        <v>126</v>
      </c>
      <c r="M355">
        <v>6.5973100000000002</v>
      </c>
      <c r="N355">
        <v>6.5275299999999996</v>
      </c>
      <c r="O355">
        <v>-0.75471699999999997</v>
      </c>
      <c r="P355" s="1">
        <v>-6.3456299999999993E-2</v>
      </c>
      <c r="Q355" s="1"/>
      <c r="S355" s="1">
        <f t="shared" si="13"/>
        <v>6.3456299999999993E-2</v>
      </c>
    </row>
    <row r="356" spans="4:19" x14ac:dyDescent="0.25">
      <c r="D356" s="9">
        <v>0.37759166666666699</v>
      </c>
      <c r="E356" s="10">
        <v>279.560793354064</v>
      </c>
      <c r="L356">
        <v>127</v>
      </c>
      <c r="M356">
        <v>6.6473100000000001</v>
      </c>
      <c r="N356">
        <v>6.5752899999999999</v>
      </c>
      <c r="O356">
        <v>-0.76956999999999998</v>
      </c>
      <c r="P356" s="1">
        <v>-6.19496E-2</v>
      </c>
      <c r="Q356" s="1"/>
      <c r="S356" s="1">
        <f t="shared" si="13"/>
        <v>6.19496E-2</v>
      </c>
    </row>
    <row r="357" spans="4:19" x14ac:dyDescent="0.25">
      <c r="D357" s="9">
        <v>0.48547499999999999</v>
      </c>
      <c r="E357" s="10">
        <v>272.488899767242</v>
      </c>
      <c r="L357">
        <v>128</v>
      </c>
      <c r="M357">
        <v>6.6973099999999999</v>
      </c>
      <c r="N357">
        <v>6.6229899999999997</v>
      </c>
      <c r="O357">
        <v>-0.78457200000000005</v>
      </c>
      <c r="P357" s="1">
        <v>-5.8928399999999999E-2</v>
      </c>
      <c r="Q357" s="1"/>
      <c r="S357" s="1">
        <f t="shared" si="13"/>
        <v>5.8928399999999999E-2</v>
      </c>
    </row>
    <row r="358" spans="4:19" x14ac:dyDescent="0.25">
      <c r="D358" s="9">
        <v>0.59335833333333299</v>
      </c>
      <c r="E358" s="10">
        <v>265.63800285500798</v>
      </c>
      <c r="L358">
        <v>129</v>
      </c>
      <c r="M358">
        <v>6.7473099999999997</v>
      </c>
      <c r="N358">
        <v>6.6706599999999998</v>
      </c>
      <c r="O358">
        <v>-0.79971400000000004</v>
      </c>
      <c r="P358" s="1">
        <v>-5.5305199999999999E-2</v>
      </c>
      <c r="Q358" s="1"/>
      <c r="S358" s="1">
        <f t="shared" si="13"/>
        <v>5.5305199999999999E-2</v>
      </c>
    </row>
    <row r="359" spans="4:19" x14ac:dyDescent="0.25">
      <c r="D359" s="9">
        <v>0.67230000000000001</v>
      </c>
      <c r="E359" s="10">
        <v>2.8135900497436501</v>
      </c>
      <c r="L359">
        <v>130</v>
      </c>
      <c r="M359">
        <v>6.7973100000000004</v>
      </c>
      <c r="N359">
        <v>6.71828</v>
      </c>
      <c r="O359">
        <v>-0.81498800000000005</v>
      </c>
      <c r="P359" s="1">
        <v>-5.1851899999999999E-2</v>
      </c>
      <c r="Q359" s="1"/>
      <c r="S359" s="1">
        <f t="shared" ref="S359:S420" si="14">-P359</f>
        <v>5.1851899999999999E-2</v>
      </c>
    </row>
    <row r="360" spans="4:19" x14ac:dyDescent="0.25">
      <c r="D360" s="9">
        <v>0.72230000000000005</v>
      </c>
      <c r="E360" s="10">
        <v>2.8419656753539999</v>
      </c>
      <c r="L360">
        <v>131</v>
      </c>
      <c r="M360">
        <v>6.8473100000000002</v>
      </c>
      <c r="N360">
        <v>6.76586</v>
      </c>
      <c r="O360">
        <v>-0.83038500000000004</v>
      </c>
      <c r="P360" s="1">
        <v>-5.8884899999999997E-2</v>
      </c>
      <c r="Q360" s="1"/>
      <c r="S360" s="1">
        <f t="shared" si="14"/>
        <v>5.8884899999999997E-2</v>
      </c>
    </row>
    <row r="361" spans="4:19" x14ac:dyDescent="0.25">
      <c r="D361" s="9">
        <v>0.77229999999999999</v>
      </c>
      <c r="E361" s="10">
        <v>2.8713197708129901</v>
      </c>
      <c r="L361">
        <v>132</v>
      </c>
      <c r="M361">
        <v>6.8973100000000001</v>
      </c>
      <c r="N361">
        <v>6.8133900000000001</v>
      </c>
      <c r="O361">
        <v>-0.84592199999999995</v>
      </c>
      <c r="P361" s="1">
        <v>-6.4773999999999998E-2</v>
      </c>
      <c r="Q361" s="1"/>
      <c r="S361" s="1">
        <f t="shared" si="14"/>
        <v>6.4773999999999998E-2</v>
      </c>
    </row>
    <row r="362" spans="4:19" x14ac:dyDescent="0.25">
      <c r="D362" s="9">
        <v>0.82230000000000003</v>
      </c>
      <c r="E362" s="10">
        <v>2.90067386627197</v>
      </c>
      <c r="L362">
        <v>133</v>
      </c>
      <c r="M362">
        <v>6.9473099999999999</v>
      </c>
      <c r="N362">
        <v>6.8608799999999999</v>
      </c>
      <c r="O362">
        <v>-0.86161299999999996</v>
      </c>
      <c r="P362" s="1">
        <v>-6.0620100000000003E-2</v>
      </c>
      <c r="Q362" s="1"/>
      <c r="S362" s="1">
        <f t="shared" si="14"/>
        <v>6.0620100000000003E-2</v>
      </c>
    </row>
    <row r="363" spans="4:19" x14ac:dyDescent="0.25">
      <c r="D363" s="9">
        <v>0.87229999999999996</v>
      </c>
      <c r="E363" s="10">
        <v>2.9305171966552699</v>
      </c>
      <c r="L363">
        <v>134</v>
      </c>
      <c r="M363">
        <v>6.9973099999999997</v>
      </c>
      <c r="N363">
        <v>6.9083100000000002</v>
      </c>
      <c r="O363">
        <v>-0.87744800000000001</v>
      </c>
      <c r="P363" s="1">
        <v>-5.6731999999999998E-2</v>
      </c>
      <c r="Q363" s="1"/>
      <c r="S363" s="1">
        <f t="shared" si="14"/>
        <v>5.6731999999999998E-2</v>
      </c>
    </row>
    <row r="364" spans="4:19" x14ac:dyDescent="0.25">
      <c r="D364" s="9">
        <v>0.92230000000000001</v>
      </c>
      <c r="E364" s="10">
        <v>2.9603605270385698</v>
      </c>
      <c r="L364">
        <v>135</v>
      </c>
      <c r="M364">
        <v>7.0473100000000004</v>
      </c>
      <c r="N364">
        <v>6.9557099999999998</v>
      </c>
      <c r="O364">
        <v>-0.89341700000000002</v>
      </c>
      <c r="P364" s="1">
        <v>-5.30927E-2</v>
      </c>
      <c r="Q364" s="1"/>
      <c r="S364" s="1">
        <f t="shared" si="14"/>
        <v>5.30927E-2</v>
      </c>
    </row>
    <row r="365" spans="4:19" x14ac:dyDescent="0.25">
      <c r="D365" s="9">
        <v>0.97230000000000005</v>
      </c>
      <c r="E365" s="10">
        <v>2.9916715621948198</v>
      </c>
      <c r="L365">
        <v>136</v>
      </c>
      <c r="M365">
        <v>7.0973100000000002</v>
      </c>
      <c r="N365">
        <v>7.00305</v>
      </c>
      <c r="O365">
        <v>-0.90951300000000002</v>
      </c>
      <c r="P365" s="1">
        <v>-4.9686300000000003E-2</v>
      </c>
      <c r="Q365" s="1"/>
      <c r="S365" s="1">
        <f t="shared" si="14"/>
        <v>4.9686300000000003E-2</v>
      </c>
    </row>
    <row r="366" spans="4:19" x14ac:dyDescent="0.25">
      <c r="D366" s="9">
        <v>1.0223</v>
      </c>
      <c r="E366" s="10">
        <v>3.0220041275024401</v>
      </c>
      <c r="L366">
        <v>137</v>
      </c>
      <c r="M366">
        <v>7.1473100000000001</v>
      </c>
      <c r="N366">
        <v>7.0503600000000004</v>
      </c>
      <c r="O366">
        <v>-0.92572600000000005</v>
      </c>
      <c r="P366" s="1">
        <v>-4.6497799999999999E-2</v>
      </c>
      <c r="Q366" s="1"/>
      <c r="S366" s="1">
        <f t="shared" si="14"/>
        <v>4.6497799999999999E-2</v>
      </c>
    </row>
    <row r="367" spans="4:19" x14ac:dyDescent="0.25">
      <c r="D367" s="9">
        <v>1.0723</v>
      </c>
      <c r="E367" s="10">
        <v>3.0533151626586901</v>
      </c>
      <c r="L367">
        <v>138</v>
      </c>
      <c r="M367">
        <v>7.1973099999999999</v>
      </c>
      <c r="N367">
        <v>7.0976299999999997</v>
      </c>
      <c r="O367">
        <v>-0.94204900000000003</v>
      </c>
      <c r="P367" s="1">
        <v>-4.3513200000000002E-2</v>
      </c>
      <c r="Q367" s="1"/>
      <c r="S367" s="1">
        <f t="shared" si="14"/>
        <v>4.3513200000000002E-2</v>
      </c>
    </row>
    <row r="368" spans="4:19" x14ac:dyDescent="0.25">
      <c r="D368" s="9">
        <v>1.1223000000000001</v>
      </c>
      <c r="E368" s="10">
        <v>3.0851154327392498</v>
      </c>
      <c r="L368">
        <v>139</v>
      </c>
      <c r="M368">
        <v>7.2473099999999997</v>
      </c>
      <c r="N368">
        <v>7.1448700000000001</v>
      </c>
      <c r="O368">
        <v>-0.95847400000000005</v>
      </c>
      <c r="P368" s="1">
        <v>-4.0719499999999999E-2</v>
      </c>
      <c r="Q368" s="1"/>
      <c r="S368" s="1">
        <f t="shared" si="14"/>
        <v>4.0719499999999999E-2</v>
      </c>
    </row>
    <row r="369" spans="4:19" x14ac:dyDescent="0.25">
      <c r="D369" s="9">
        <v>1.1722999999999999</v>
      </c>
      <c r="E369" s="10">
        <v>3.1174049377441402</v>
      </c>
      <c r="L369">
        <v>140</v>
      </c>
      <c r="M369">
        <v>7.2973100000000004</v>
      </c>
      <c r="N369">
        <v>7.1920700000000002</v>
      </c>
      <c r="O369">
        <v>-0.974997</v>
      </c>
      <c r="P369" s="1">
        <v>-3.8104499999999999E-2</v>
      </c>
      <c r="Q369" s="1"/>
      <c r="S369" s="1">
        <f t="shared" si="14"/>
        <v>3.8104499999999999E-2</v>
      </c>
    </row>
    <row r="370" spans="4:19" x14ac:dyDescent="0.25">
      <c r="D370" s="9">
        <v>1.2222999999999999</v>
      </c>
      <c r="E370" s="10">
        <v>3.1492052078246902</v>
      </c>
      <c r="L370">
        <v>141</v>
      </c>
      <c r="M370">
        <v>7.3473100000000002</v>
      </c>
      <c r="N370">
        <v>7.2392399999999997</v>
      </c>
      <c r="O370">
        <v>-0.99160899999999996</v>
      </c>
      <c r="P370" s="1">
        <v>-3.5656599999999997E-2</v>
      </c>
      <c r="Q370" s="1"/>
      <c r="S370" s="1">
        <f t="shared" si="14"/>
        <v>3.5656599999999997E-2</v>
      </c>
    </row>
    <row r="371" spans="4:19" x14ac:dyDescent="0.25">
      <c r="D371" s="9">
        <v>1.2723</v>
      </c>
      <c r="E371" s="10">
        <v>3.18247318267822</v>
      </c>
      <c r="L371">
        <v>142</v>
      </c>
      <c r="M371">
        <v>7.3973100000000001</v>
      </c>
      <c r="N371">
        <v>7.2863800000000003</v>
      </c>
      <c r="O371">
        <v>-1.0083</v>
      </c>
      <c r="P371" s="1">
        <v>-3.3365199999999998E-2</v>
      </c>
      <c r="Q371" s="1"/>
      <c r="S371" s="1">
        <f t="shared" si="14"/>
        <v>3.3365199999999998E-2</v>
      </c>
    </row>
    <row r="372" spans="4:19" x14ac:dyDescent="0.25">
      <c r="D372" s="9">
        <v>1.3223</v>
      </c>
      <c r="E372" s="10">
        <v>3.2157411575317201</v>
      </c>
      <c r="L372">
        <v>143</v>
      </c>
      <c r="M372">
        <v>7.4473099999999999</v>
      </c>
      <c r="N372">
        <v>7.3334900000000003</v>
      </c>
      <c r="O372">
        <v>-1.02508</v>
      </c>
      <c r="P372" s="1">
        <v>-3.1220100000000001E-2</v>
      </c>
      <c r="Q372" s="1"/>
      <c r="S372" s="1">
        <f t="shared" si="14"/>
        <v>3.1220100000000001E-2</v>
      </c>
    </row>
    <row r="373" spans="4:19" x14ac:dyDescent="0.25">
      <c r="D373" s="9">
        <v>1.3723000000000001</v>
      </c>
      <c r="E373" s="10">
        <v>3.2490091323852401</v>
      </c>
      <c r="L373">
        <v>144</v>
      </c>
      <c r="M373">
        <v>7.4973099999999997</v>
      </c>
      <c r="N373">
        <v>7.3805800000000001</v>
      </c>
      <c r="O373">
        <v>-1.04193</v>
      </c>
      <c r="P373" s="1">
        <v>-2.9212100000000001E-2</v>
      </c>
      <c r="Q373" s="1"/>
      <c r="S373" s="1">
        <f t="shared" si="14"/>
        <v>2.9212100000000001E-2</v>
      </c>
    </row>
    <row r="374" spans="4:19" x14ac:dyDescent="0.25">
      <c r="D374" s="9">
        <v>1.4222999999999999</v>
      </c>
      <c r="E374" s="10">
        <v>3.28276634216307</v>
      </c>
      <c r="L374">
        <v>145</v>
      </c>
      <c r="M374">
        <v>7.5473100000000004</v>
      </c>
      <c r="N374">
        <v>7.4276400000000002</v>
      </c>
      <c r="O374">
        <v>-1.0588500000000001</v>
      </c>
      <c r="P374" s="1">
        <v>-2.73323E-2</v>
      </c>
      <c r="Q374" s="1"/>
      <c r="S374" s="1">
        <f t="shared" si="14"/>
        <v>2.73323E-2</v>
      </c>
    </row>
    <row r="375" spans="4:19" x14ac:dyDescent="0.25">
      <c r="D375" s="9">
        <v>1.4722999999999999</v>
      </c>
      <c r="E375" s="10">
        <v>3.3175020217895499</v>
      </c>
      <c r="L375">
        <v>146</v>
      </c>
      <c r="M375">
        <v>7.5973100000000002</v>
      </c>
      <c r="N375">
        <v>7.4746800000000002</v>
      </c>
      <c r="O375">
        <v>-1.0758300000000001</v>
      </c>
      <c r="P375" s="1">
        <v>-2.5572399999999999E-2</v>
      </c>
      <c r="Q375" s="1"/>
      <c r="S375" s="1">
        <f t="shared" si="14"/>
        <v>2.5572399999999999E-2</v>
      </c>
    </row>
    <row r="376" spans="4:19" x14ac:dyDescent="0.25">
      <c r="D376" s="9">
        <v>1.5223</v>
      </c>
      <c r="E376" s="10">
        <v>3.3522377014160001</v>
      </c>
      <c r="L376">
        <v>147</v>
      </c>
      <c r="M376">
        <v>7.6473100000000001</v>
      </c>
      <c r="N376">
        <v>7.5217000000000001</v>
      </c>
      <c r="O376">
        <v>-1.09287</v>
      </c>
      <c r="P376" s="1">
        <v>-2.39247E-2</v>
      </c>
      <c r="Q376" s="1"/>
      <c r="S376" s="1">
        <f t="shared" si="14"/>
        <v>2.39247E-2</v>
      </c>
    </row>
    <row r="377" spans="4:19" x14ac:dyDescent="0.25">
      <c r="D377" s="9">
        <v>1.5723</v>
      </c>
      <c r="E377" s="10">
        <v>3.3874626159667902</v>
      </c>
      <c r="L377">
        <v>148</v>
      </c>
      <c r="M377">
        <v>7.6973099999999999</v>
      </c>
      <c r="N377">
        <v>7.5686900000000001</v>
      </c>
      <c r="O377">
        <v>-1.1099699999999999</v>
      </c>
      <c r="P377" s="1">
        <v>-2.2381999999999999E-2</v>
      </c>
      <c r="Q377" s="1"/>
      <c r="S377" s="1">
        <f t="shared" si="14"/>
        <v>2.2381999999999999E-2</v>
      </c>
    </row>
    <row r="378" spans="4:19" x14ac:dyDescent="0.25">
      <c r="D378" s="9">
        <v>1.6223000000000001</v>
      </c>
      <c r="E378" s="10">
        <v>3.4226875305175599</v>
      </c>
      <c r="L378">
        <v>149</v>
      </c>
      <c r="M378">
        <v>7.7473099999999997</v>
      </c>
      <c r="N378">
        <v>7.6156699999999997</v>
      </c>
      <c r="O378">
        <v>-1.1271199999999999</v>
      </c>
      <c r="P378" s="1">
        <v>-2.0937500000000001E-2</v>
      </c>
      <c r="Q378" s="1"/>
      <c r="S378" s="1">
        <f t="shared" si="14"/>
        <v>2.0937500000000001E-2</v>
      </c>
    </row>
    <row r="379" spans="4:19" x14ac:dyDescent="0.25">
      <c r="D379" s="9">
        <v>1.6722999999999999</v>
      </c>
      <c r="E379" s="10">
        <v>3.45889091491697</v>
      </c>
      <c r="L379">
        <v>150</v>
      </c>
      <c r="M379">
        <v>7.7973100000000004</v>
      </c>
      <c r="N379">
        <v>7.6626300000000001</v>
      </c>
      <c r="O379">
        <v>-1.14432</v>
      </c>
      <c r="P379" s="1">
        <v>-1.9584899999999999E-2</v>
      </c>
      <c r="Q379" s="1"/>
      <c r="S379" s="1">
        <f t="shared" si="14"/>
        <v>1.9584899999999999E-2</v>
      </c>
    </row>
    <row r="380" spans="4:19" x14ac:dyDescent="0.25">
      <c r="D380" s="9">
        <v>1.7222999999999999</v>
      </c>
      <c r="E380" s="10">
        <v>3.4950942993164</v>
      </c>
      <c r="L380">
        <v>151</v>
      </c>
      <c r="M380">
        <v>7.8473100000000002</v>
      </c>
      <c r="N380">
        <v>7.7095700000000003</v>
      </c>
      <c r="O380">
        <v>-1.1615599999999999</v>
      </c>
      <c r="P380" s="1">
        <v>-1.8318299999999999E-2</v>
      </c>
      <c r="Q380" s="1"/>
      <c r="S380" s="1">
        <f t="shared" si="14"/>
        <v>1.8318299999999999E-2</v>
      </c>
    </row>
    <row r="381" spans="4:19" x14ac:dyDescent="0.25">
      <c r="D381" s="9">
        <v>1.7723</v>
      </c>
      <c r="E381" s="10">
        <v>3.5317869186400999</v>
      </c>
      <c r="L381">
        <v>152</v>
      </c>
      <c r="M381">
        <v>7.8973100000000001</v>
      </c>
      <c r="N381">
        <v>7.7565</v>
      </c>
      <c r="O381">
        <v>-1.17885</v>
      </c>
      <c r="P381" s="1">
        <v>-1.7132100000000001E-2</v>
      </c>
      <c r="Q381" s="1"/>
      <c r="S381" s="1">
        <f t="shared" si="14"/>
        <v>1.7132100000000001E-2</v>
      </c>
    </row>
    <row r="382" spans="4:19" x14ac:dyDescent="0.25">
      <c r="D382" s="9">
        <v>1.8223</v>
      </c>
      <c r="E382" s="10">
        <v>3.5689687728881698</v>
      </c>
      <c r="L382">
        <v>153</v>
      </c>
      <c r="M382">
        <v>7.9473099999999999</v>
      </c>
      <c r="N382">
        <v>7.8034100000000004</v>
      </c>
      <c r="O382">
        <v>-1.19618</v>
      </c>
      <c r="P382" s="1">
        <v>-1.6021000000000001E-2</v>
      </c>
      <c r="Q382" s="1"/>
      <c r="S382" s="1">
        <f t="shared" si="14"/>
        <v>1.6021000000000001E-2</v>
      </c>
    </row>
    <row r="383" spans="4:19" x14ac:dyDescent="0.25">
      <c r="D383" s="9">
        <v>1.8723000000000001</v>
      </c>
      <c r="E383" s="10">
        <v>3.60712909698483</v>
      </c>
      <c r="L383">
        <v>154</v>
      </c>
      <c r="M383">
        <v>7.9973099999999997</v>
      </c>
      <c r="N383">
        <v>7.8503100000000003</v>
      </c>
      <c r="O383">
        <v>-1.2135499999999999</v>
      </c>
      <c r="P383" s="1">
        <v>-1.49803E-2</v>
      </c>
      <c r="Q383" s="1"/>
      <c r="S383" s="1">
        <f t="shared" si="14"/>
        <v>1.49803E-2</v>
      </c>
    </row>
    <row r="384" spans="4:19" x14ac:dyDescent="0.25">
      <c r="D384" s="9">
        <v>1.9222999999999999</v>
      </c>
      <c r="E384" s="10">
        <v>3.6448001861572101</v>
      </c>
      <c r="L384">
        <v>155</v>
      </c>
      <c r="M384">
        <v>8.0473099999999995</v>
      </c>
      <c r="N384">
        <v>7.8971900000000002</v>
      </c>
      <c r="O384">
        <v>-1.23095</v>
      </c>
      <c r="P384" s="1">
        <v>-1.40053E-2</v>
      </c>
      <c r="Q384" s="1"/>
      <c r="S384" s="1">
        <f t="shared" si="14"/>
        <v>1.40053E-2</v>
      </c>
    </row>
    <row r="385" spans="4:19" x14ac:dyDescent="0.25">
      <c r="D385" s="9">
        <v>1.9722999999999999</v>
      </c>
      <c r="E385" s="10">
        <v>3.6829605102539</v>
      </c>
      <c r="L385">
        <v>156</v>
      </c>
      <c r="M385">
        <v>8.0973100000000002</v>
      </c>
      <c r="N385">
        <v>7.9440600000000003</v>
      </c>
      <c r="O385">
        <v>-1.24838</v>
      </c>
      <c r="P385" s="1">
        <v>-1.3091800000000001E-2</v>
      </c>
      <c r="Q385" s="1"/>
      <c r="S385" s="1">
        <f t="shared" si="14"/>
        <v>1.3091800000000001E-2</v>
      </c>
    </row>
    <row r="386" spans="4:19" x14ac:dyDescent="0.25">
      <c r="D386" s="9">
        <v>2.0223</v>
      </c>
      <c r="E386" s="10">
        <v>3.7220993041991899</v>
      </c>
      <c r="L386">
        <v>157</v>
      </c>
      <c r="M386">
        <v>8.1473099999999992</v>
      </c>
      <c r="N386">
        <v>7.99092</v>
      </c>
      <c r="O386">
        <v>-1.2658499999999999</v>
      </c>
      <c r="P386" s="1">
        <v>-1.22357E-2</v>
      </c>
      <c r="Q386" s="1"/>
      <c r="S386" s="1">
        <f t="shared" si="14"/>
        <v>1.22357E-2</v>
      </c>
    </row>
    <row r="387" spans="4:19" x14ac:dyDescent="0.25">
      <c r="D387" s="9">
        <v>2.0722999999999998</v>
      </c>
      <c r="E387" s="10">
        <v>3.7617273330688201</v>
      </c>
      <c r="L387">
        <v>158</v>
      </c>
      <c r="M387">
        <v>8.1973099999999999</v>
      </c>
      <c r="N387">
        <v>8.0377700000000001</v>
      </c>
      <c r="O387">
        <v>-1.2833399999999999</v>
      </c>
      <c r="P387" s="1">
        <v>-1.14334E-2</v>
      </c>
      <c r="Q387" s="1"/>
      <c r="S387" s="1">
        <f t="shared" si="14"/>
        <v>1.14334E-2</v>
      </c>
    </row>
    <row r="388" spans="4:19" x14ac:dyDescent="0.25">
      <c r="D388" s="9">
        <v>2.1223000000000001</v>
      </c>
      <c r="E388" s="10">
        <v>3.80086612701413</v>
      </c>
      <c r="L388">
        <v>159</v>
      </c>
      <c r="M388">
        <v>8.2473100000000006</v>
      </c>
      <c r="N388">
        <v>8.0846099999999996</v>
      </c>
      <c r="O388">
        <v>-1.3008599999999999</v>
      </c>
      <c r="P388" s="1">
        <v>-1.06812E-2</v>
      </c>
      <c r="Q388" s="1"/>
      <c r="S388" s="1">
        <f t="shared" si="14"/>
        <v>1.06812E-2</v>
      </c>
    </row>
    <row r="389" spans="4:19" x14ac:dyDescent="0.25">
      <c r="D389" s="9">
        <v>2.1722999999999999</v>
      </c>
      <c r="E389" s="10">
        <v>3.8414726257324001</v>
      </c>
      <c r="L389">
        <v>160</v>
      </c>
      <c r="M389">
        <v>8.2973099999999995</v>
      </c>
      <c r="N389">
        <v>8.1314399999999996</v>
      </c>
      <c r="O389">
        <v>-1.3184100000000001</v>
      </c>
      <c r="P389" s="1">
        <v>-9.9758999999999994E-3</v>
      </c>
      <c r="Q389" s="1"/>
      <c r="S389" s="1">
        <f t="shared" si="14"/>
        <v>9.9758999999999994E-3</v>
      </c>
    </row>
    <row r="390" spans="4:19" x14ac:dyDescent="0.25">
      <c r="D390" s="9">
        <v>2.2223000000000002</v>
      </c>
      <c r="E390" s="10">
        <v>3.8820791244506698</v>
      </c>
      <c r="L390">
        <v>161</v>
      </c>
      <c r="M390">
        <v>8.3473100000000002</v>
      </c>
      <c r="N390">
        <v>8.1782699999999995</v>
      </c>
      <c r="O390">
        <v>-1.3359799999999999</v>
      </c>
      <c r="P390" s="1">
        <v>-9.3143900000000005E-3</v>
      </c>
      <c r="Q390" s="1"/>
      <c r="S390" s="1">
        <f t="shared" si="14"/>
        <v>9.3143900000000005E-3</v>
      </c>
    </row>
    <row r="391" spans="4:19" x14ac:dyDescent="0.25">
      <c r="D391" s="9">
        <v>2.2723</v>
      </c>
      <c r="E391" s="10">
        <v>3.92317485809324</v>
      </c>
      <c r="L391">
        <v>162</v>
      </c>
      <c r="M391">
        <v>8.3973099999999992</v>
      </c>
      <c r="N391">
        <v>8.2250800000000002</v>
      </c>
      <c r="O391">
        <v>-1.3535699999999999</v>
      </c>
      <c r="P391" s="1">
        <v>-8.69376E-3</v>
      </c>
      <c r="Q391" s="1"/>
      <c r="S391" s="1">
        <f t="shared" si="14"/>
        <v>8.69376E-3</v>
      </c>
    </row>
    <row r="392" spans="4:19" x14ac:dyDescent="0.25">
      <c r="D392" s="9">
        <v>2.3222999999999998</v>
      </c>
      <c r="E392" s="10">
        <v>3.9642705917357999</v>
      </c>
      <c r="L392">
        <v>163</v>
      </c>
      <c r="M392">
        <v>8.4473099999999999</v>
      </c>
      <c r="N392">
        <v>8.2718900000000009</v>
      </c>
      <c r="O392">
        <v>-1.3711800000000001</v>
      </c>
      <c r="P392" s="1">
        <v>-8.1112900000000002E-3</v>
      </c>
      <c r="Q392" s="1"/>
      <c r="S392" s="1">
        <f t="shared" si="14"/>
        <v>8.1112900000000002E-3</v>
      </c>
    </row>
    <row r="393" spans="4:19" x14ac:dyDescent="0.25">
      <c r="D393" s="9">
        <v>2.3723000000000001</v>
      </c>
      <c r="E393" s="10">
        <v>4.0063447952270304</v>
      </c>
      <c r="L393">
        <v>164</v>
      </c>
      <c r="M393">
        <v>8.4973100000000006</v>
      </c>
      <c r="N393">
        <v>8.3186800000000005</v>
      </c>
      <c r="O393">
        <v>-1.3888100000000001</v>
      </c>
      <c r="P393" s="1">
        <v>-7.5644199999999997E-3</v>
      </c>
      <c r="Q393" s="1"/>
      <c r="S393" s="1">
        <f t="shared" si="14"/>
        <v>7.5644199999999997E-3</v>
      </c>
    </row>
    <row r="394" spans="4:19" x14ac:dyDescent="0.25">
      <c r="D394" s="9">
        <v>2.4222999999999999</v>
      </c>
      <c r="E394" s="10">
        <v>4.0484189987182404</v>
      </c>
      <c r="L394">
        <v>165</v>
      </c>
      <c r="M394">
        <v>8.5473099999999995</v>
      </c>
      <c r="N394">
        <v>8.3654799999999998</v>
      </c>
      <c r="O394">
        <v>-1.40646</v>
      </c>
      <c r="P394" s="1">
        <v>-7.0507499999999997E-3</v>
      </c>
      <c r="Q394" s="1"/>
      <c r="S394" s="1">
        <f t="shared" si="14"/>
        <v>7.0507499999999997E-3</v>
      </c>
    </row>
    <row r="395" spans="4:19" x14ac:dyDescent="0.25">
      <c r="D395" s="9">
        <v>2.4723000000000002</v>
      </c>
      <c r="E395" s="10">
        <v>4.0914716720580602</v>
      </c>
      <c r="L395">
        <v>166</v>
      </c>
      <c r="M395">
        <v>8.5973100000000002</v>
      </c>
      <c r="N395">
        <v>8.4122599999999998</v>
      </c>
      <c r="O395">
        <v>-1.4241299999999999</v>
      </c>
      <c r="P395" s="1">
        <v>-6.5680199999999999E-3</v>
      </c>
      <c r="Q395" s="1"/>
      <c r="S395" s="1">
        <f t="shared" si="14"/>
        <v>6.5680199999999999E-3</v>
      </c>
    </row>
    <row r="396" spans="4:19" x14ac:dyDescent="0.25">
      <c r="D396" s="9">
        <v>2.5223</v>
      </c>
      <c r="E396" s="10">
        <v>4.1345243453979297</v>
      </c>
      <c r="L396">
        <v>167</v>
      </c>
      <c r="M396">
        <v>8.6473200000000006</v>
      </c>
      <c r="N396">
        <v>8.4590399999999999</v>
      </c>
      <c r="O396">
        <v>-1.44181</v>
      </c>
      <c r="P396" s="1">
        <v>-6.1141299999999997E-3</v>
      </c>
      <c r="Q396" s="1"/>
      <c r="S396" s="1">
        <f t="shared" si="14"/>
        <v>6.1141299999999997E-3</v>
      </c>
    </row>
    <row r="397" spans="4:19" x14ac:dyDescent="0.25">
      <c r="D397" s="9">
        <v>2.5722999999999998</v>
      </c>
      <c r="E397" s="10">
        <v>4.1785554885863601</v>
      </c>
      <c r="L397">
        <v>168</v>
      </c>
      <c r="M397">
        <v>8.6973199999999995</v>
      </c>
      <c r="N397">
        <v>8.5058199999999999</v>
      </c>
      <c r="O397">
        <v>-1.4595</v>
      </c>
      <c r="P397" s="1">
        <v>-5.6870699999999998E-3</v>
      </c>
      <c r="Q397" s="1"/>
      <c r="S397" s="1">
        <f t="shared" si="14"/>
        <v>5.6870699999999998E-3</v>
      </c>
    </row>
    <row r="398" spans="4:19" x14ac:dyDescent="0.25">
      <c r="D398" s="9">
        <v>2.6223000000000001</v>
      </c>
      <c r="E398" s="10">
        <v>4.2220973968505398</v>
      </c>
      <c r="L398">
        <v>169</v>
      </c>
      <c r="M398">
        <v>8.7473200000000002</v>
      </c>
      <c r="N398">
        <v>8.5525900000000004</v>
      </c>
      <c r="O398">
        <v>-1.4772099999999999</v>
      </c>
      <c r="P398" s="1">
        <v>-5.2849699999999999E-3</v>
      </c>
      <c r="Q398" s="1"/>
      <c r="S398" s="1">
        <f t="shared" si="14"/>
        <v>5.2849699999999999E-3</v>
      </c>
    </row>
    <row r="399" spans="4:19" x14ac:dyDescent="0.25">
      <c r="D399" s="9">
        <v>2.6722999999999999</v>
      </c>
      <c r="E399" s="10">
        <v>4.2666177749633603</v>
      </c>
      <c r="L399">
        <v>170</v>
      </c>
      <c r="M399">
        <v>8.7973199999999991</v>
      </c>
      <c r="N399">
        <v>8.5993499999999994</v>
      </c>
      <c r="O399">
        <v>-1.4949300000000001</v>
      </c>
      <c r="P399" s="1">
        <v>-4.9060700000000002E-3</v>
      </c>
      <c r="Q399" s="1"/>
      <c r="S399" s="1">
        <f t="shared" si="14"/>
        <v>4.9060700000000002E-3</v>
      </c>
    </row>
    <row r="400" spans="4:19" x14ac:dyDescent="0.25">
      <c r="D400" s="9">
        <v>2.7223000000000002</v>
      </c>
      <c r="E400" s="10">
        <v>4.3116273880004599</v>
      </c>
      <c r="L400">
        <v>171</v>
      </c>
      <c r="M400">
        <v>8.8473199999999999</v>
      </c>
      <c r="N400">
        <v>8.6461100000000002</v>
      </c>
      <c r="O400">
        <v>-1.5126599999999999</v>
      </c>
      <c r="P400" s="1">
        <v>-4.5487000000000001E-3</v>
      </c>
      <c r="Q400" s="1"/>
      <c r="S400" s="1">
        <f t="shared" si="14"/>
        <v>4.5487000000000001E-3</v>
      </c>
    </row>
    <row r="401" spans="4:19" x14ac:dyDescent="0.25">
      <c r="D401" s="9">
        <v>2.7723</v>
      </c>
      <c r="E401" s="10">
        <v>4.3566370010375701</v>
      </c>
      <c r="L401">
        <v>172</v>
      </c>
      <c r="M401">
        <v>8.8973200000000006</v>
      </c>
      <c r="N401">
        <v>8.6928699999999992</v>
      </c>
      <c r="O401">
        <v>-1.5304</v>
      </c>
      <c r="P401" s="1">
        <v>-4.2112900000000003E-3</v>
      </c>
      <c r="Q401" s="1"/>
      <c r="S401" s="1">
        <f t="shared" si="14"/>
        <v>4.2112900000000003E-3</v>
      </c>
    </row>
    <row r="402" spans="4:19" x14ac:dyDescent="0.25">
      <c r="D402" s="9">
        <v>2.8222999999999998</v>
      </c>
      <c r="E402" s="10">
        <v>4.4026250839233203</v>
      </c>
      <c r="L402">
        <v>173</v>
      </c>
      <c r="M402">
        <v>8.9473199999999995</v>
      </c>
      <c r="N402">
        <v>8.7396200000000004</v>
      </c>
      <c r="O402">
        <v>-1.5481499999999999</v>
      </c>
      <c r="P402" s="1">
        <v>-3.89237E-3</v>
      </c>
      <c r="Q402" s="1"/>
      <c r="S402" s="1">
        <f t="shared" si="14"/>
        <v>3.89237E-3</v>
      </c>
    </row>
    <row r="403" spans="4:19" x14ac:dyDescent="0.25">
      <c r="D403" s="9">
        <v>2.8723000000000001</v>
      </c>
      <c r="E403" s="10">
        <v>4.4486131668090598</v>
      </c>
      <c r="L403">
        <v>174</v>
      </c>
      <c r="M403">
        <v>8.9973200000000002</v>
      </c>
      <c r="N403">
        <v>8.7863699999999998</v>
      </c>
      <c r="O403">
        <v>-1.56592</v>
      </c>
      <c r="P403" s="1">
        <v>-3.5905400000000001E-3</v>
      </c>
      <c r="Q403" s="1"/>
      <c r="S403" s="1">
        <f t="shared" si="14"/>
        <v>3.5905400000000001E-3</v>
      </c>
    </row>
    <row r="404" spans="4:19" x14ac:dyDescent="0.25">
      <c r="D404" s="9">
        <v>2.9222999999999999</v>
      </c>
      <c r="E404" s="10">
        <v>4.4955797195434304</v>
      </c>
      <c r="L404">
        <v>175</v>
      </c>
      <c r="M404">
        <v>9.0473199999999991</v>
      </c>
      <c r="N404">
        <v>8.8331199999999992</v>
      </c>
      <c r="O404">
        <v>-1.58368</v>
      </c>
      <c r="P404" s="1">
        <v>-3.3044599999999999E-3</v>
      </c>
      <c r="Q404" s="1"/>
      <c r="S404" s="1">
        <f t="shared" si="14"/>
        <v>3.3044599999999999E-3</v>
      </c>
    </row>
    <row r="405" spans="4:19" x14ac:dyDescent="0.25">
      <c r="D405" s="9">
        <v>2.9723000000000002</v>
      </c>
      <c r="E405" s="10">
        <v>4.5420570373534899</v>
      </c>
      <c r="L405">
        <v>176</v>
      </c>
      <c r="M405">
        <v>9.0973199999999999</v>
      </c>
      <c r="N405">
        <v>8.8798600000000008</v>
      </c>
      <c r="O405">
        <v>-1.6014600000000001</v>
      </c>
      <c r="P405" s="1">
        <v>-3.0328899999999999E-3</v>
      </c>
      <c r="Q405" s="1"/>
      <c r="S405" s="1">
        <f t="shared" si="14"/>
        <v>3.0328899999999999E-3</v>
      </c>
    </row>
    <row r="406" spans="4:19" x14ac:dyDescent="0.25">
      <c r="D406" s="9">
        <v>3.0223</v>
      </c>
      <c r="E406" s="10">
        <v>4.5895128250121804</v>
      </c>
      <c r="L406">
        <v>177</v>
      </c>
      <c r="M406">
        <v>9.1473200000000006</v>
      </c>
      <c r="N406">
        <v>8.9266000000000005</v>
      </c>
      <c r="O406">
        <v>-1.6192500000000001</v>
      </c>
      <c r="P406" s="1">
        <v>-2.7746300000000002E-3</v>
      </c>
      <c r="Q406" s="1"/>
      <c r="S406" s="1">
        <f t="shared" si="14"/>
        <v>2.7746300000000002E-3</v>
      </c>
    </row>
    <row r="407" spans="4:19" x14ac:dyDescent="0.25">
      <c r="D407" s="9">
        <v>3.0722999999999998</v>
      </c>
      <c r="E407" s="10">
        <v>4.6374578475951997</v>
      </c>
      <c r="L407">
        <v>178</v>
      </c>
      <c r="M407">
        <v>9.1973199999999995</v>
      </c>
      <c r="N407">
        <v>8.9733400000000003</v>
      </c>
      <c r="O407">
        <v>-1.6370400000000001</v>
      </c>
      <c r="P407" s="1">
        <v>-2.5285400000000001E-3</v>
      </c>
      <c r="Q407" s="1"/>
      <c r="S407" s="1">
        <f t="shared" si="14"/>
        <v>2.5285400000000001E-3</v>
      </c>
    </row>
    <row r="408" spans="4:19" x14ac:dyDescent="0.25">
      <c r="D408" s="9">
        <v>3.1223000000000001</v>
      </c>
      <c r="E408" s="10">
        <v>4.6849136352538903</v>
      </c>
      <c r="L408">
        <v>179</v>
      </c>
      <c r="M408">
        <v>9.2473200000000002</v>
      </c>
      <c r="N408">
        <v>9.0200800000000001</v>
      </c>
      <c r="O408">
        <v>-1.65483</v>
      </c>
      <c r="P408" s="1">
        <v>-2.29356E-3</v>
      </c>
      <c r="Q408" s="1"/>
      <c r="S408" s="1">
        <f t="shared" si="14"/>
        <v>2.29356E-3</v>
      </c>
    </row>
    <row r="409" spans="4:19" x14ac:dyDescent="0.25">
      <c r="D409" s="9">
        <v>3.1722999999999999</v>
      </c>
      <c r="E409" s="10">
        <v>4.7338371276855504</v>
      </c>
      <c r="L409">
        <v>180</v>
      </c>
      <c r="M409">
        <v>9.2973199999999991</v>
      </c>
      <c r="N409">
        <v>9.0668100000000003</v>
      </c>
      <c r="O409">
        <v>-1.6726399999999999</v>
      </c>
      <c r="P409" s="1">
        <v>-2.0686400000000001E-3</v>
      </c>
      <c r="Q409" s="1"/>
      <c r="S409" s="1">
        <f t="shared" si="14"/>
        <v>2.0686400000000001E-3</v>
      </c>
    </row>
    <row r="410" spans="4:19" x14ac:dyDescent="0.25">
      <c r="D410" s="9">
        <v>3.2223000000000002</v>
      </c>
      <c r="E410" s="10">
        <v>4.7827606201171298</v>
      </c>
      <c r="L410">
        <v>181</v>
      </c>
      <c r="M410">
        <v>9.3473199999999999</v>
      </c>
      <c r="N410">
        <v>9.1135400000000004</v>
      </c>
      <c r="O410">
        <v>-1.6904399999999999</v>
      </c>
      <c r="P410" s="1">
        <v>-1.8527999999999999E-3</v>
      </c>
      <c r="Q410" s="1"/>
      <c r="S410" s="1">
        <f t="shared" si="14"/>
        <v>1.8527999999999999E-3</v>
      </c>
    </row>
    <row r="411" spans="4:19" x14ac:dyDescent="0.25">
      <c r="D411" s="9">
        <v>3.2723</v>
      </c>
      <c r="E411" s="10">
        <v>4.8316841125488201</v>
      </c>
      <c r="L411">
        <v>182</v>
      </c>
      <c r="M411">
        <v>9.3973200000000006</v>
      </c>
      <c r="N411">
        <v>9.1602700000000006</v>
      </c>
      <c r="O411">
        <v>-1.70825</v>
      </c>
      <c r="P411" s="1">
        <v>-1.6451E-3</v>
      </c>
      <c r="Q411" s="1"/>
      <c r="S411" s="1">
        <f t="shared" si="14"/>
        <v>1.6451E-3</v>
      </c>
    </row>
    <row r="412" spans="4:19" x14ac:dyDescent="0.25">
      <c r="D412" s="9">
        <v>3.3222999999999998</v>
      </c>
      <c r="E412" s="10">
        <v>4.88158607482909</v>
      </c>
      <c r="L412">
        <v>183</v>
      </c>
      <c r="M412">
        <v>9.4473199999999995</v>
      </c>
      <c r="N412">
        <v>9.2070000000000007</v>
      </c>
      <c r="O412">
        <v>-1.72607</v>
      </c>
      <c r="P412" s="1">
        <v>-1.44461E-3</v>
      </c>
      <c r="Q412" s="1"/>
      <c r="S412" s="1">
        <f t="shared" si="14"/>
        <v>1.44461E-3</v>
      </c>
    </row>
    <row r="413" spans="4:19" x14ac:dyDescent="0.25">
      <c r="D413" s="9">
        <v>3.3723000000000001</v>
      </c>
      <c r="E413" s="10">
        <v>4.9309988021850302</v>
      </c>
      <c r="L413">
        <v>184</v>
      </c>
      <c r="M413">
        <v>9.4973200000000002</v>
      </c>
      <c r="N413">
        <v>9.2537299999999991</v>
      </c>
      <c r="O413">
        <v>-1.7438899999999999</v>
      </c>
      <c r="P413" s="1">
        <v>-1.2504700000000001E-3</v>
      </c>
      <c r="Q413" s="1"/>
      <c r="S413" s="1">
        <f t="shared" si="14"/>
        <v>1.2504700000000001E-3</v>
      </c>
    </row>
    <row r="414" spans="4:19" x14ac:dyDescent="0.25">
      <c r="D414" s="9">
        <v>3.4222999999999999</v>
      </c>
      <c r="E414" s="10">
        <v>4.9813899993896102</v>
      </c>
      <c r="L414">
        <v>185</v>
      </c>
      <c r="M414">
        <v>9.5473199999999991</v>
      </c>
      <c r="N414">
        <v>9.3004599999999993</v>
      </c>
      <c r="O414">
        <v>-1.7617100000000001</v>
      </c>
      <c r="P414" s="1">
        <v>-1.0618100000000001E-3</v>
      </c>
      <c r="Q414" s="1"/>
      <c r="S414" s="1">
        <f t="shared" si="14"/>
        <v>1.0618100000000001E-3</v>
      </c>
    </row>
    <row r="415" spans="4:19" x14ac:dyDescent="0.25">
      <c r="D415" s="9">
        <v>3.4723000000000002</v>
      </c>
      <c r="E415" s="10">
        <v>5.0317811965942303</v>
      </c>
      <c r="L415">
        <v>186</v>
      </c>
      <c r="M415">
        <v>9.5973199999999999</v>
      </c>
      <c r="N415">
        <v>9.3471799999999998</v>
      </c>
      <c r="O415">
        <v>-1.7795300000000001</v>
      </c>
      <c r="P415" s="1">
        <v>-8.7781700000000003E-4</v>
      </c>
      <c r="Q415" s="1"/>
      <c r="S415" s="1">
        <f t="shared" si="14"/>
        <v>8.7781700000000003E-4</v>
      </c>
    </row>
    <row r="416" spans="4:19" x14ac:dyDescent="0.25">
      <c r="D416" s="9">
        <v>3.5223</v>
      </c>
      <c r="E416" s="10">
        <v>5.0826616287231401</v>
      </c>
      <c r="L416">
        <v>187</v>
      </c>
      <c r="M416">
        <v>9.6473200000000006</v>
      </c>
      <c r="N416">
        <v>9.39391</v>
      </c>
      <c r="O416">
        <v>-1.7973600000000001</v>
      </c>
      <c r="P416" s="1">
        <v>-6.9767400000000002E-4</v>
      </c>
      <c r="Q416" s="1"/>
      <c r="S416" s="1">
        <f t="shared" si="14"/>
        <v>6.9767400000000002E-4</v>
      </c>
    </row>
    <row r="417" spans="4:21" x14ac:dyDescent="0.25">
      <c r="D417" s="9">
        <v>3.5722999999999998</v>
      </c>
      <c r="E417" s="10">
        <v>5.1335420608520304</v>
      </c>
      <c r="L417">
        <v>188</v>
      </c>
      <c r="M417">
        <v>9.6973199999999995</v>
      </c>
      <c r="N417">
        <v>9.4406300000000005</v>
      </c>
      <c r="O417">
        <v>-1.8151900000000001</v>
      </c>
      <c r="P417" s="1">
        <v>-5.2059399999999998E-4</v>
      </c>
      <c r="Q417" s="1"/>
      <c r="S417" s="1">
        <f t="shared" si="14"/>
        <v>5.2059399999999998E-4</v>
      </c>
    </row>
    <row r="418" spans="4:21" x14ac:dyDescent="0.25">
      <c r="D418" s="9">
        <v>3.6223000000000001</v>
      </c>
      <c r="E418" s="10">
        <v>5.1849117279052397</v>
      </c>
      <c r="L418">
        <v>189</v>
      </c>
      <c r="M418">
        <v>9.7473200000000002</v>
      </c>
      <c r="N418">
        <v>9.4873600000000007</v>
      </c>
      <c r="O418">
        <v>-1.8330200000000001</v>
      </c>
      <c r="P418" s="1">
        <v>-3.4579800000000003E-4</v>
      </c>
      <c r="Q418" s="1"/>
      <c r="S418" s="1">
        <f t="shared" si="14"/>
        <v>3.4579800000000003E-4</v>
      </c>
    </row>
    <row r="419" spans="4:21" x14ac:dyDescent="0.25">
      <c r="D419" s="9">
        <v>3.6722999999999999</v>
      </c>
      <c r="E419" s="10">
        <v>5.2367706298827796</v>
      </c>
      <c r="L419">
        <v>190</v>
      </c>
      <c r="M419">
        <v>9.7973199999999991</v>
      </c>
      <c r="N419">
        <v>9.5340799999999994</v>
      </c>
      <c r="O419">
        <v>-1.8508500000000001</v>
      </c>
      <c r="P419" s="1">
        <v>-1.72521E-4</v>
      </c>
      <c r="Q419" s="1"/>
      <c r="S419" s="1">
        <f t="shared" si="14"/>
        <v>1.72521E-4</v>
      </c>
    </row>
    <row r="420" spans="4:21" x14ac:dyDescent="0.25">
      <c r="D420" s="9">
        <v>3.7223000000000002</v>
      </c>
      <c r="E420" s="10">
        <v>5.2881402969360201</v>
      </c>
      <c r="L420">
        <v>191</v>
      </c>
      <c r="M420">
        <v>9.8473199999999999</v>
      </c>
      <c r="N420">
        <v>9.5808</v>
      </c>
      <c r="O420">
        <v>-1.8686799999999999</v>
      </c>
      <c r="P420" s="1">
        <v>-9.1295999999999996E-9</v>
      </c>
      <c r="Q420" s="1"/>
      <c r="S420" s="1">
        <f t="shared" si="14"/>
        <v>9.1295999999999996E-9</v>
      </c>
    </row>
    <row r="421" spans="4:21" x14ac:dyDescent="0.25">
      <c r="D421" s="9">
        <v>3.7723</v>
      </c>
      <c r="E421" s="10">
        <v>5.3399991989135502</v>
      </c>
      <c r="P421" s="1"/>
      <c r="Q421" s="1"/>
    </row>
    <row r="422" spans="4:21" x14ac:dyDescent="0.25">
      <c r="D422" s="9">
        <v>3.8222999999999998</v>
      </c>
      <c r="E422" s="10">
        <v>5.3918581008910502</v>
      </c>
      <c r="P422" s="1"/>
      <c r="Q422" s="1"/>
    </row>
    <row r="423" spans="4:21" x14ac:dyDescent="0.25">
      <c r="D423" s="9">
        <v>3.8722999999999899</v>
      </c>
      <c r="E423" s="10">
        <v>5.4442062377929101</v>
      </c>
      <c r="L423" t="s">
        <v>42</v>
      </c>
      <c r="M423" t="s">
        <v>63</v>
      </c>
      <c r="P423" s="1"/>
      <c r="Q423" s="1"/>
    </row>
    <row r="424" spans="4:21" x14ac:dyDescent="0.25">
      <c r="D424" s="9">
        <v>3.9222999999999901</v>
      </c>
      <c r="E424" s="10">
        <v>5.49655437469477</v>
      </c>
      <c r="L424" t="s">
        <v>17</v>
      </c>
      <c r="M424" t="s">
        <v>64</v>
      </c>
      <c r="P424" s="1"/>
      <c r="Q424" s="1"/>
    </row>
    <row r="425" spans="4:21" x14ac:dyDescent="0.25">
      <c r="D425" s="9">
        <v>3.97229999999999</v>
      </c>
      <c r="E425" s="10">
        <v>5.5489025115966299</v>
      </c>
      <c r="P425" s="1"/>
      <c r="Q425" s="1"/>
    </row>
    <row r="426" spans="4:21" x14ac:dyDescent="0.25">
      <c r="D426" s="9">
        <v>4.0222999999999898</v>
      </c>
      <c r="E426" s="10">
        <v>5.6017398834228196</v>
      </c>
      <c r="P426" s="1"/>
      <c r="Q426" s="1"/>
    </row>
    <row r="427" spans="4:21" x14ac:dyDescent="0.25">
      <c r="D427" s="9">
        <v>4.0722999999999896</v>
      </c>
      <c r="E427" s="10">
        <v>5.6535987854003302</v>
      </c>
      <c r="L427" t="s">
        <v>46</v>
      </c>
      <c r="M427" t="s">
        <v>47</v>
      </c>
      <c r="N427" t="s">
        <v>48</v>
      </c>
      <c r="O427" t="s">
        <v>49</v>
      </c>
      <c r="P427" s="1" t="s">
        <v>50</v>
      </c>
      <c r="Q427" s="1" t="s">
        <v>51</v>
      </c>
      <c r="R427" t="s">
        <v>52</v>
      </c>
    </row>
    <row r="428" spans="4:21" x14ac:dyDescent="0.25">
      <c r="D428" s="9">
        <v>4.1222999999999903</v>
      </c>
      <c r="E428" s="10">
        <v>5.7064361572265296</v>
      </c>
      <c r="L428" t="s">
        <v>53</v>
      </c>
      <c r="M428" t="s">
        <v>54</v>
      </c>
      <c r="N428" t="s">
        <v>55</v>
      </c>
      <c r="O428" t="s">
        <v>56</v>
      </c>
      <c r="P428" s="1" t="s">
        <v>57</v>
      </c>
      <c r="Q428" s="1" t="s">
        <v>58</v>
      </c>
      <c r="R428" t="s">
        <v>59</v>
      </c>
    </row>
    <row r="429" spans="4:21" x14ac:dyDescent="0.25">
      <c r="D429" s="9">
        <v>4.1722999999999901</v>
      </c>
      <c r="E429" s="10">
        <v>5.7582950592040101</v>
      </c>
      <c r="P429" s="1"/>
      <c r="Q429" s="1"/>
    </row>
    <row r="430" spans="4:21" x14ac:dyDescent="0.25">
      <c r="D430" s="9">
        <v>4.22229999999999</v>
      </c>
      <c r="E430" s="10">
        <v>5.8106431961058602</v>
      </c>
      <c r="P430" s="1"/>
      <c r="Q430" s="1"/>
    </row>
    <row r="431" spans="4:21" x14ac:dyDescent="0.25">
      <c r="D431" s="9">
        <v>4.2722999999999898</v>
      </c>
      <c r="E431" s="10">
        <v>5.8629913330077796</v>
      </c>
      <c r="P431" s="1"/>
      <c r="Q431" s="1"/>
    </row>
    <row r="432" spans="4:21" x14ac:dyDescent="0.25">
      <c r="D432" s="9">
        <v>4.3222999999999896</v>
      </c>
      <c r="E432" s="10">
        <v>5.9148502349852796</v>
      </c>
      <c r="L432">
        <v>1</v>
      </c>
      <c r="M432" s="1">
        <v>5.3941700000000002E-2</v>
      </c>
      <c r="N432">
        <v>168.05500000000001</v>
      </c>
      <c r="O432" s="1">
        <v>9.3125599999999992E-3</v>
      </c>
      <c r="P432" s="1">
        <v>-3.0363199999999999E-3</v>
      </c>
      <c r="Q432" s="1">
        <v>-2.9668300000000002E-3</v>
      </c>
      <c r="R432">
        <v>-0.311527</v>
      </c>
      <c r="S432">
        <v>-0.30439699999999997</v>
      </c>
      <c r="T432">
        <v>0.66087399999999996</v>
      </c>
      <c r="U432" t="s">
        <v>89</v>
      </c>
    </row>
    <row r="433" spans="4:21" x14ac:dyDescent="0.25">
      <c r="D433" s="9">
        <v>4.3722999999999903</v>
      </c>
      <c r="E433" s="10">
        <v>5.9662199020385698</v>
      </c>
      <c r="L433">
        <v>2</v>
      </c>
      <c r="M433">
        <v>0.161825</v>
      </c>
      <c r="N433">
        <v>168.07599999999999</v>
      </c>
      <c r="O433" s="1">
        <v>2.76514E-2</v>
      </c>
      <c r="P433" s="1">
        <v>-2.9668300000000002E-3</v>
      </c>
      <c r="Q433" s="1">
        <v>-2.8974000000000001E-3</v>
      </c>
      <c r="R433">
        <v>-0.30439699999999997</v>
      </c>
      <c r="S433">
        <v>-0.29727300000000001</v>
      </c>
      <c r="T433">
        <v>0.66032000000000002</v>
      </c>
      <c r="U433" t="s">
        <v>90</v>
      </c>
    </row>
    <row r="434" spans="4:21" x14ac:dyDescent="0.25">
      <c r="D434" s="9">
        <v>4.4222999999999901</v>
      </c>
      <c r="E434" s="10">
        <v>6.0180788040160103</v>
      </c>
      <c r="L434">
        <v>3</v>
      </c>
      <c r="M434">
        <v>0.269708</v>
      </c>
      <c r="N434">
        <v>168.096</v>
      </c>
      <c r="O434" s="1">
        <v>4.5560999999999997E-2</v>
      </c>
      <c r="P434" s="1">
        <v>-2.8974000000000001E-3</v>
      </c>
      <c r="Q434" s="1">
        <v>-2.8280200000000001E-3</v>
      </c>
      <c r="R434">
        <v>-0.29727300000000001</v>
      </c>
      <c r="S434">
        <v>-0.290155</v>
      </c>
      <c r="T434">
        <v>0.659779</v>
      </c>
      <c r="U434" t="s">
        <v>91</v>
      </c>
    </row>
    <row r="435" spans="4:21" x14ac:dyDescent="0.25">
      <c r="D435" s="9">
        <v>4.47229999999999</v>
      </c>
      <c r="E435" s="10">
        <v>6.06847000122068</v>
      </c>
      <c r="L435">
        <v>4</v>
      </c>
      <c r="M435">
        <v>0.37759199999999998</v>
      </c>
      <c r="N435">
        <v>168.11500000000001</v>
      </c>
      <c r="O435" s="1">
        <v>6.3041799999999995E-2</v>
      </c>
      <c r="P435" s="1">
        <v>-2.8280200000000001E-3</v>
      </c>
      <c r="Q435" s="1">
        <v>-2.7587000000000002E-3</v>
      </c>
      <c r="R435">
        <v>-0.290155</v>
      </c>
      <c r="S435">
        <v>-0.28304299999999999</v>
      </c>
      <c r="T435">
        <v>0.65925</v>
      </c>
      <c r="U435" t="s">
        <v>92</v>
      </c>
    </row>
    <row r="436" spans="4:21" x14ac:dyDescent="0.25">
      <c r="D436" s="9">
        <v>4.5222999999999898</v>
      </c>
      <c r="E436" s="10">
        <v>6.1193504333495099</v>
      </c>
      <c r="L436">
        <v>5</v>
      </c>
      <c r="M436">
        <v>0.48547499999999999</v>
      </c>
      <c r="N436">
        <v>168.13399999999999</v>
      </c>
      <c r="O436" s="1">
        <v>8.0094100000000001E-2</v>
      </c>
      <c r="P436" s="1">
        <v>-2.7587000000000002E-3</v>
      </c>
      <c r="Q436" s="1">
        <v>-2.68944E-3</v>
      </c>
      <c r="R436">
        <v>-0.28304299999999999</v>
      </c>
      <c r="S436">
        <v>-0.27593600000000001</v>
      </c>
      <c r="T436">
        <v>0.65873499999999996</v>
      </c>
      <c r="U436" t="s">
        <v>93</v>
      </c>
    </row>
    <row r="437" spans="4:21" x14ac:dyDescent="0.25">
      <c r="D437" s="9">
        <v>4.5722999999999896</v>
      </c>
      <c r="E437" s="10">
        <v>6.16925239562981</v>
      </c>
      <c r="L437">
        <v>6</v>
      </c>
      <c r="M437">
        <v>0.59335800000000005</v>
      </c>
      <c r="N437">
        <v>168.15299999999999</v>
      </c>
      <c r="O437" s="1">
        <v>9.6718299999999993E-2</v>
      </c>
      <c r="P437" s="1">
        <v>-2.68944E-3</v>
      </c>
      <c r="Q437" s="1">
        <v>-2.6202199999999999E-3</v>
      </c>
      <c r="R437">
        <v>-0.27593600000000001</v>
      </c>
      <c r="S437">
        <v>-0.26883499999999999</v>
      </c>
      <c r="T437">
        <v>0.65823200000000004</v>
      </c>
      <c r="U437" t="s">
        <v>94</v>
      </c>
    </row>
    <row r="438" spans="4:21" x14ac:dyDescent="0.25">
      <c r="D438" s="9">
        <v>4.6222999999999903</v>
      </c>
      <c r="E438" s="10">
        <v>6.2186651229857901</v>
      </c>
      <c r="L438">
        <v>7</v>
      </c>
      <c r="M438">
        <v>0.67230000000000001</v>
      </c>
      <c r="N438">
        <v>168.20599999999999</v>
      </c>
      <c r="O438">
        <v>0.144257</v>
      </c>
      <c r="P438" s="1">
        <v>-2.7597199999999999E-2</v>
      </c>
      <c r="Q438" s="1">
        <v>-2.7260099999999999E-2</v>
      </c>
      <c r="R438">
        <v>-2.8314699999999999</v>
      </c>
      <c r="S438">
        <v>-2.7968899999999999</v>
      </c>
      <c r="T438">
        <v>0.69177500000000003</v>
      </c>
      <c r="U438">
        <v>0.69177500000000003</v>
      </c>
    </row>
    <row r="439" spans="4:21" x14ac:dyDescent="0.25">
      <c r="D439" s="9">
        <v>4.6722999999999901</v>
      </c>
      <c r="E439" s="10">
        <v>6.2675886154174503</v>
      </c>
      <c r="L439">
        <v>8</v>
      </c>
      <c r="M439">
        <v>0.72230000000000005</v>
      </c>
      <c r="N439">
        <v>168.29499999999999</v>
      </c>
      <c r="O439">
        <v>0.22323799999999999</v>
      </c>
      <c r="P439" s="1">
        <v>-2.7881300000000001E-2</v>
      </c>
      <c r="Q439" s="1">
        <v>-2.7537699999999998E-2</v>
      </c>
      <c r="R439">
        <v>-2.8606199999999999</v>
      </c>
      <c r="S439">
        <v>-2.8253699999999999</v>
      </c>
      <c r="T439">
        <v>0.70497399999999999</v>
      </c>
      <c r="U439">
        <v>0.70497399999999999</v>
      </c>
    </row>
    <row r="440" spans="4:21" x14ac:dyDescent="0.25">
      <c r="D440" s="9">
        <v>4.72229999999999</v>
      </c>
      <c r="E440" s="10">
        <v>6.3160228729247399</v>
      </c>
      <c r="L440">
        <v>9</v>
      </c>
      <c r="M440">
        <v>0.77229999999999999</v>
      </c>
      <c r="N440">
        <v>168.38300000000001</v>
      </c>
      <c r="O440">
        <v>0.30302899999999999</v>
      </c>
      <c r="P440" s="1">
        <v>-2.8168800000000001E-2</v>
      </c>
      <c r="Q440" s="1">
        <v>-2.7818699999999998E-2</v>
      </c>
      <c r="R440">
        <v>-2.89012</v>
      </c>
      <c r="S440">
        <v>-2.8542000000000001</v>
      </c>
      <c r="T440">
        <v>0.71847700000000003</v>
      </c>
      <c r="U440">
        <v>0.71847700000000003</v>
      </c>
    </row>
    <row r="441" spans="4:21" x14ac:dyDescent="0.25">
      <c r="D441" s="9">
        <v>4.7722999999999898</v>
      </c>
      <c r="E441" s="10">
        <v>6.3634786605834099</v>
      </c>
      <c r="L441">
        <v>10</v>
      </c>
      <c r="M441">
        <v>0.82230000000000003</v>
      </c>
      <c r="N441">
        <v>168.47300000000001</v>
      </c>
      <c r="O441">
        <v>0.38363799999999998</v>
      </c>
      <c r="P441" s="1">
        <v>-2.84598E-2</v>
      </c>
      <c r="Q441" s="1">
        <v>-2.81029E-2</v>
      </c>
      <c r="R441">
        <v>-2.9199799999999998</v>
      </c>
      <c r="S441">
        <v>-2.8833600000000001</v>
      </c>
      <c r="T441">
        <v>0.73229200000000005</v>
      </c>
      <c r="U441">
        <v>0.73229200000000005</v>
      </c>
    </row>
    <row r="442" spans="4:21" x14ac:dyDescent="0.25">
      <c r="D442" s="9">
        <v>4.8222999999999896</v>
      </c>
      <c r="E442" s="10">
        <v>6.4099559783934801</v>
      </c>
      <c r="L442">
        <v>11</v>
      </c>
      <c r="M442">
        <v>0.87229999999999996</v>
      </c>
      <c r="N442">
        <v>168.56299999999999</v>
      </c>
      <c r="O442">
        <v>0.46507700000000002</v>
      </c>
      <c r="P442" s="1">
        <v>-2.87543E-2</v>
      </c>
      <c r="Q442" s="1">
        <v>-2.8390599999999998E-2</v>
      </c>
      <c r="R442">
        <v>-2.9501900000000001</v>
      </c>
      <c r="S442">
        <v>-2.9128699999999998</v>
      </c>
      <c r="T442">
        <v>0.74642900000000001</v>
      </c>
      <c r="U442">
        <v>0.74642900000000001</v>
      </c>
    </row>
    <row r="443" spans="4:21" x14ac:dyDescent="0.25">
      <c r="D443" s="9">
        <v>4.8722999999999903</v>
      </c>
      <c r="E443" s="10">
        <v>6.4554548263549698</v>
      </c>
      <c r="L443">
        <v>12</v>
      </c>
      <c r="M443">
        <v>0.92230000000000001</v>
      </c>
      <c r="N443">
        <v>168.65299999999999</v>
      </c>
      <c r="O443">
        <v>0.54735500000000004</v>
      </c>
      <c r="P443" s="1">
        <v>-2.9052399999999999E-2</v>
      </c>
      <c r="Q443" s="1">
        <v>-2.8681600000000002E-2</v>
      </c>
      <c r="R443">
        <v>-2.9807800000000002</v>
      </c>
      <c r="S443">
        <v>-2.9427300000000001</v>
      </c>
      <c r="T443">
        <v>0.76089700000000005</v>
      </c>
      <c r="U443">
        <v>0.76089700000000005</v>
      </c>
    </row>
    <row r="444" spans="4:21" x14ac:dyDescent="0.25">
      <c r="D444" s="9">
        <v>4.9222999999999901</v>
      </c>
      <c r="E444" s="10">
        <v>6.4999752044676802</v>
      </c>
      <c r="L444">
        <v>13</v>
      </c>
      <c r="M444">
        <v>0.97230000000000005</v>
      </c>
      <c r="N444">
        <v>168.744</v>
      </c>
      <c r="O444">
        <v>0.63048099999999996</v>
      </c>
      <c r="P444" s="1">
        <v>-2.9354100000000001E-2</v>
      </c>
      <c r="Q444" s="1">
        <v>-2.8976100000000001E-2</v>
      </c>
      <c r="R444">
        <v>-3.01173</v>
      </c>
      <c r="S444">
        <v>-2.9729399999999999</v>
      </c>
      <c r="T444">
        <v>0.775702</v>
      </c>
      <c r="U444">
        <v>0.775702</v>
      </c>
    </row>
    <row r="445" spans="4:21" x14ac:dyDescent="0.25">
      <c r="D445" s="9">
        <v>4.97229999999999</v>
      </c>
      <c r="E445" s="10">
        <v>6.5440063476562296</v>
      </c>
      <c r="L445">
        <v>14</v>
      </c>
      <c r="M445">
        <v>1.0223</v>
      </c>
      <c r="N445">
        <v>168.83600000000001</v>
      </c>
      <c r="O445">
        <v>0.71446699999999996</v>
      </c>
      <c r="P445" s="1">
        <v>-2.9659399999999999E-2</v>
      </c>
      <c r="Q445" s="1">
        <v>-2.9274000000000001E-2</v>
      </c>
      <c r="R445">
        <v>-3.04305</v>
      </c>
      <c r="S445">
        <v>-3.0035099999999999</v>
      </c>
      <c r="T445">
        <v>0.79085499999999997</v>
      </c>
      <c r="U445">
        <v>0.79085499999999997</v>
      </c>
    </row>
    <row r="446" spans="4:21" x14ac:dyDescent="0.25">
      <c r="D446" s="9">
        <v>5.0222999999999898</v>
      </c>
      <c r="E446" s="10">
        <v>6.5855913162230504</v>
      </c>
      <c r="L446">
        <v>15</v>
      </c>
      <c r="M446">
        <v>1.0723</v>
      </c>
      <c r="N446">
        <v>168.928</v>
      </c>
      <c r="O446">
        <v>0.79932199999999998</v>
      </c>
      <c r="P446" s="1">
        <v>-2.9968399999999999E-2</v>
      </c>
      <c r="Q446" s="1">
        <v>-2.9575400000000002E-2</v>
      </c>
      <c r="R446">
        <v>-3.0747499999999999</v>
      </c>
      <c r="S446">
        <v>-3.03444</v>
      </c>
      <c r="T446">
        <v>0.806365</v>
      </c>
      <c r="U446">
        <v>0.806365</v>
      </c>
    </row>
    <row r="447" spans="4:21" x14ac:dyDescent="0.25">
      <c r="D447" s="9">
        <v>5.0722999999999896</v>
      </c>
      <c r="E447" s="10">
        <v>6.62668704986568</v>
      </c>
      <c r="L447">
        <v>16</v>
      </c>
      <c r="M447">
        <v>1.1223000000000001</v>
      </c>
      <c r="N447">
        <v>169.02099999999999</v>
      </c>
      <c r="O447">
        <v>0.88505599999999995</v>
      </c>
      <c r="P447" s="1">
        <v>-3.0280999999999999E-2</v>
      </c>
      <c r="Q447" s="1">
        <v>-2.9880299999999999E-2</v>
      </c>
      <c r="R447">
        <v>-3.10684</v>
      </c>
      <c r="S447">
        <v>-3.0657199999999998</v>
      </c>
      <c r="T447">
        <v>0.82224200000000003</v>
      </c>
      <c r="U447">
        <v>0.82224200000000003</v>
      </c>
    </row>
    <row r="448" spans="4:21" x14ac:dyDescent="0.25">
      <c r="D448" s="9">
        <v>5.1222999999999903</v>
      </c>
      <c r="E448" s="10">
        <v>6.6663150787352796</v>
      </c>
      <c r="L448">
        <v>17</v>
      </c>
      <c r="M448">
        <v>1.1722999999999999</v>
      </c>
      <c r="N448">
        <v>169.114</v>
      </c>
      <c r="O448">
        <v>0.97167999999999999</v>
      </c>
      <c r="P448" s="1">
        <v>-3.05975E-2</v>
      </c>
      <c r="Q448" s="1">
        <v>-3.0188900000000001E-2</v>
      </c>
      <c r="R448">
        <v>-3.1393</v>
      </c>
      <c r="S448">
        <v>-3.0973799999999998</v>
      </c>
      <c r="T448">
        <v>0.83849600000000002</v>
      </c>
      <c r="U448">
        <v>0.83849600000000002</v>
      </c>
    </row>
    <row r="449" spans="4:21" x14ac:dyDescent="0.25">
      <c r="D449" s="9">
        <v>5.1722999999999901</v>
      </c>
      <c r="E449" s="10">
        <v>6.7039861679076704</v>
      </c>
      <c r="L449">
        <v>18</v>
      </c>
      <c r="M449">
        <v>1.2222999999999999</v>
      </c>
      <c r="N449">
        <v>169.208</v>
      </c>
      <c r="O449">
        <v>1.05921</v>
      </c>
      <c r="P449" s="1">
        <v>-3.0917699999999999E-2</v>
      </c>
      <c r="Q449" s="1">
        <v>-3.0501E-2</v>
      </c>
      <c r="R449">
        <v>-3.1721599999999999</v>
      </c>
      <c r="S449">
        <v>-3.1294</v>
      </c>
      <c r="T449">
        <v>0.85513600000000001</v>
      </c>
      <c r="U449">
        <v>0.85513600000000001</v>
      </c>
    </row>
    <row r="450" spans="4:21" x14ac:dyDescent="0.25">
      <c r="D450" s="9">
        <v>5.22229999999999</v>
      </c>
      <c r="E450" s="10">
        <v>6.7401895523070303</v>
      </c>
      <c r="L450">
        <v>19</v>
      </c>
      <c r="M450">
        <v>1.2723</v>
      </c>
      <c r="N450">
        <v>169.303</v>
      </c>
      <c r="O450">
        <v>1.14764</v>
      </c>
      <c r="P450" s="1">
        <v>-3.1241700000000001E-2</v>
      </c>
      <c r="Q450" s="1">
        <v>-3.0816699999999999E-2</v>
      </c>
      <c r="R450">
        <v>-3.2054</v>
      </c>
      <c r="S450">
        <v>-3.1617899999999999</v>
      </c>
      <c r="T450">
        <v>0.872174</v>
      </c>
      <c r="U450">
        <v>0.872174</v>
      </c>
    </row>
    <row r="451" spans="4:21" x14ac:dyDescent="0.25">
      <c r="D451" s="9">
        <v>5.2722999999999898</v>
      </c>
      <c r="E451" s="10">
        <v>6.7749252319335396</v>
      </c>
      <c r="L451">
        <v>20</v>
      </c>
      <c r="M451">
        <v>1.3223</v>
      </c>
      <c r="N451">
        <v>169.398</v>
      </c>
      <c r="O451">
        <v>1.2370000000000001</v>
      </c>
      <c r="P451" s="1">
        <v>-3.1569600000000003E-2</v>
      </c>
      <c r="Q451" s="1">
        <v>-3.11361E-2</v>
      </c>
      <c r="R451">
        <v>-3.2390500000000002</v>
      </c>
      <c r="S451">
        <v>-3.1945600000000001</v>
      </c>
      <c r="T451">
        <v>0.88961999999999997</v>
      </c>
      <c r="U451">
        <v>0.88961999999999997</v>
      </c>
    </row>
    <row r="452" spans="4:21" x14ac:dyDescent="0.25">
      <c r="D452" s="9">
        <v>5.3222999999999896</v>
      </c>
      <c r="E452" s="10">
        <v>6.8072147369384899</v>
      </c>
      <c r="L452">
        <v>21</v>
      </c>
      <c r="M452">
        <v>1.3723000000000001</v>
      </c>
      <c r="N452">
        <v>169.494</v>
      </c>
      <c r="O452">
        <v>1.3272900000000001</v>
      </c>
      <c r="P452" s="1">
        <v>-3.1901400000000003E-2</v>
      </c>
      <c r="Q452" s="1">
        <v>-3.14592E-2</v>
      </c>
      <c r="R452">
        <v>-3.2730899999999998</v>
      </c>
      <c r="S452">
        <v>-3.2277100000000001</v>
      </c>
      <c r="T452">
        <v>0.90748499999999999</v>
      </c>
      <c r="U452">
        <v>0.90748499999999999</v>
      </c>
    </row>
    <row r="453" spans="4:21" x14ac:dyDescent="0.25">
      <c r="D453" s="9">
        <v>5.3722999999999903</v>
      </c>
      <c r="E453" s="10">
        <v>6.83754730224606</v>
      </c>
      <c r="L453">
        <v>22</v>
      </c>
      <c r="M453">
        <v>1.4222999999999999</v>
      </c>
      <c r="N453">
        <v>169.59</v>
      </c>
      <c r="O453">
        <v>1.41852</v>
      </c>
      <c r="P453" s="1">
        <v>-3.2237200000000001E-2</v>
      </c>
      <c r="Q453" s="1">
        <v>-3.1786000000000002E-2</v>
      </c>
      <c r="R453">
        <v>-3.3075299999999999</v>
      </c>
      <c r="S453">
        <v>-3.2612399999999999</v>
      </c>
      <c r="T453">
        <v>0.92578099999999997</v>
      </c>
      <c r="U453">
        <v>0.92578099999999997</v>
      </c>
    </row>
    <row r="454" spans="4:21" x14ac:dyDescent="0.25">
      <c r="D454" s="9">
        <v>5.4222999999999901</v>
      </c>
      <c r="E454" s="10">
        <v>6.8654336929320596</v>
      </c>
      <c r="L454">
        <v>23</v>
      </c>
      <c r="M454">
        <v>1.4722999999999999</v>
      </c>
      <c r="N454">
        <v>169.68700000000001</v>
      </c>
      <c r="O454">
        <v>1.51071</v>
      </c>
      <c r="P454" s="1">
        <v>-3.2576899999999999E-2</v>
      </c>
      <c r="Q454" s="1">
        <v>-3.2116600000000002E-2</v>
      </c>
      <c r="R454">
        <v>-3.34239</v>
      </c>
      <c r="S454">
        <v>-3.2951600000000001</v>
      </c>
      <c r="T454">
        <v>0.94452000000000003</v>
      </c>
      <c r="U454">
        <v>0.94452000000000003</v>
      </c>
    </row>
    <row r="455" spans="4:21" x14ac:dyDescent="0.25">
      <c r="D455" s="9">
        <v>5.47229999999999</v>
      </c>
      <c r="E455" s="10">
        <v>6.8913631439207998</v>
      </c>
      <c r="L455">
        <v>24</v>
      </c>
      <c r="M455">
        <v>1.5223</v>
      </c>
      <c r="N455">
        <v>169.78399999999999</v>
      </c>
      <c r="O455">
        <v>1.6038699999999999</v>
      </c>
      <c r="P455" s="1">
        <v>-3.2920600000000001E-2</v>
      </c>
      <c r="Q455" s="1">
        <v>-3.2450899999999998E-2</v>
      </c>
      <c r="R455">
        <v>-3.37765</v>
      </c>
      <c r="S455">
        <v>-3.3294600000000001</v>
      </c>
      <c r="T455">
        <v>0.96371300000000004</v>
      </c>
      <c r="U455">
        <v>0.96371300000000004</v>
      </c>
    </row>
    <row r="456" spans="4:21" x14ac:dyDescent="0.25">
      <c r="D456" s="9">
        <v>5.5222999999999898</v>
      </c>
      <c r="E456" s="10">
        <v>6.91484642028803</v>
      </c>
      <c r="L456">
        <v>25</v>
      </c>
      <c r="M456">
        <v>1.5723</v>
      </c>
      <c r="N456">
        <v>169.88200000000001</v>
      </c>
      <c r="O456">
        <v>1.698</v>
      </c>
      <c r="P456" s="1">
        <v>-3.3268300000000001E-2</v>
      </c>
      <c r="Q456" s="1">
        <v>-3.2789100000000002E-2</v>
      </c>
      <c r="R456">
        <v>-3.4133300000000002</v>
      </c>
      <c r="S456">
        <v>-3.36416</v>
      </c>
      <c r="T456">
        <v>0.98337300000000005</v>
      </c>
      <c r="U456">
        <v>0.98337300000000005</v>
      </c>
    </row>
    <row r="457" spans="4:21" x14ac:dyDescent="0.25">
      <c r="D457" s="9">
        <v>5.5722999999999896</v>
      </c>
      <c r="E457" s="10">
        <v>6.9349050521850097</v>
      </c>
      <c r="L457">
        <v>26</v>
      </c>
      <c r="M457">
        <v>1.6223000000000001</v>
      </c>
      <c r="N457">
        <v>169.98099999999999</v>
      </c>
      <c r="O457">
        <v>1.79312</v>
      </c>
      <c r="P457" s="1">
        <v>-3.36201E-2</v>
      </c>
      <c r="Q457" s="1">
        <v>-3.3131000000000001E-2</v>
      </c>
      <c r="R457">
        <v>-3.4494199999999999</v>
      </c>
      <c r="S457">
        <v>-3.3992399999999998</v>
      </c>
      <c r="T457">
        <v>1.0035099999999999</v>
      </c>
      <c r="U457">
        <v>1.0035099999999999</v>
      </c>
    </row>
    <row r="458" spans="4:21" x14ac:dyDescent="0.25">
      <c r="D458" s="9">
        <v>5.6222999999999903</v>
      </c>
      <c r="E458" s="10">
        <v>6.9530067443847399</v>
      </c>
      <c r="L458">
        <v>27</v>
      </c>
      <c r="M458">
        <v>1.6722999999999999</v>
      </c>
      <c r="N458">
        <v>170.08</v>
      </c>
      <c r="O458">
        <v>1.88924</v>
      </c>
      <c r="P458" s="1">
        <v>-3.3975999999999999E-2</v>
      </c>
      <c r="Q458" s="1">
        <v>-3.3476899999999997E-2</v>
      </c>
      <c r="R458">
        <v>-3.4859399999999998</v>
      </c>
      <c r="S458">
        <v>-3.4347300000000001</v>
      </c>
      <c r="T458">
        <v>1.0241499999999999</v>
      </c>
      <c r="U458">
        <v>1.0241499999999999</v>
      </c>
    </row>
    <row r="459" spans="4:21" x14ac:dyDescent="0.25">
      <c r="D459" s="9">
        <v>5.6722999999999901</v>
      </c>
      <c r="E459" s="10">
        <v>6.9676837921141699</v>
      </c>
      <c r="L459">
        <v>28</v>
      </c>
      <c r="M459">
        <v>1.7222999999999999</v>
      </c>
      <c r="N459">
        <v>170.179</v>
      </c>
      <c r="O459">
        <v>1.98637</v>
      </c>
      <c r="P459" s="1">
        <v>-3.4335999999999998E-2</v>
      </c>
      <c r="Q459" s="1">
        <v>-3.3826599999999998E-2</v>
      </c>
      <c r="R459">
        <v>-3.5228700000000002</v>
      </c>
      <c r="S459">
        <v>-3.4706100000000002</v>
      </c>
      <c r="T459">
        <v>1.0452900000000001</v>
      </c>
      <c r="U459">
        <v>1.0452900000000001</v>
      </c>
    </row>
    <row r="460" spans="4:21" x14ac:dyDescent="0.25">
      <c r="D460" s="9">
        <v>5.72229999999999</v>
      </c>
      <c r="E460" s="10">
        <v>6.9794254302977903</v>
      </c>
      <c r="L460">
        <v>29</v>
      </c>
      <c r="M460">
        <v>1.7723</v>
      </c>
      <c r="N460">
        <v>170.28</v>
      </c>
      <c r="O460">
        <v>2.0845199999999999</v>
      </c>
      <c r="P460" s="1">
        <v>-3.47002E-2</v>
      </c>
      <c r="Q460" s="1">
        <v>-3.4180200000000001E-2</v>
      </c>
      <c r="R460">
        <v>-3.5602399999999998</v>
      </c>
      <c r="S460">
        <v>-3.5068899999999998</v>
      </c>
      <c r="T460">
        <v>1.0669500000000001</v>
      </c>
      <c r="U460">
        <v>1.0669500000000001</v>
      </c>
    </row>
    <row r="461" spans="4:21" x14ac:dyDescent="0.25">
      <c r="D461" s="9">
        <v>5.7722999999999898</v>
      </c>
      <c r="E461" s="10">
        <v>6.9877424240112003</v>
      </c>
      <c r="L461">
        <v>30</v>
      </c>
      <c r="M461">
        <v>1.8223</v>
      </c>
      <c r="N461">
        <v>170.38</v>
      </c>
      <c r="O461">
        <v>2.1837</v>
      </c>
      <c r="P461" s="1">
        <v>-3.5068599999999998E-2</v>
      </c>
      <c r="Q461" s="1">
        <v>-3.45378E-2</v>
      </c>
      <c r="R461">
        <v>-3.5980300000000001</v>
      </c>
      <c r="S461">
        <v>-3.54358</v>
      </c>
      <c r="T461">
        <v>1.08914</v>
      </c>
      <c r="U461">
        <v>1.08914</v>
      </c>
    </row>
    <row r="462" spans="4:21" x14ac:dyDescent="0.25">
      <c r="D462" s="9">
        <v>5.8222999999999896</v>
      </c>
      <c r="E462" s="10">
        <v>6.9921455383300701</v>
      </c>
      <c r="L462">
        <v>31</v>
      </c>
      <c r="M462">
        <v>1.8723000000000001</v>
      </c>
      <c r="N462">
        <v>170.482</v>
      </c>
      <c r="O462">
        <v>2.2839399999999999</v>
      </c>
      <c r="P462" s="1">
        <v>-3.5441100000000003E-2</v>
      </c>
      <c r="Q462" s="1">
        <v>-3.4899300000000001E-2</v>
      </c>
      <c r="R462">
        <v>-3.63626</v>
      </c>
      <c r="S462">
        <v>-3.58067</v>
      </c>
      <c r="T462">
        <v>1.11189</v>
      </c>
      <c r="U462">
        <v>1.11189</v>
      </c>
    </row>
    <row r="463" spans="4:21" x14ac:dyDescent="0.25">
      <c r="D463" s="9">
        <v>5.8722999999999903</v>
      </c>
      <c r="E463" s="10">
        <v>6.9931240081786203</v>
      </c>
      <c r="L463">
        <v>32</v>
      </c>
      <c r="M463">
        <v>1.9222999999999999</v>
      </c>
      <c r="N463">
        <v>170.583</v>
      </c>
      <c r="O463">
        <v>2.38523</v>
      </c>
      <c r="P463" s="1">
        <v>-3.5818000000000003E-2</v>
      </c>
      <c r="Q463" s="1">
        <v>-3.5264799999999999E-2</v>
      </c>
      <c r="R463">
        <v>-3.6749200000000002</v>
      </c>
      <c r="S463">
        <v>-3.61816</v>
      </c>
      <c r="T463">
        <v>1.1352</v>
      </c>
      <c r="U463">
        <v>1.1352</v>
      </c>
    </row>
    <row r="464" spans="4:21" x14ac:dyDescent="0.25">
      <c r="D464" s="9">
        <v>5.9222999999999901</v>
      </c>
      <c r="E464" s="10">
        <v>6.9906778335570499</v>
      </c>
      <c r="L464">
        <v>33</v>
      </c>
      <c r="M464">
        <v>1.9722999999999999</v>
      </c>
      <c r="N464">
        <v>170.68600000000001</v>
      </c>
      <c r="O464">
        <v>2.48759</v>
      </c>
      <c r="P464" s="1">
        <v>-3.6199099999999998E-2</v>
      </c>
      <c r="Q464" s="1">
        <v>-3.5634199999999998E-2</v>
      </c>
      <c r="R464">
        <v>-3.7140200000000001</v>
      </c>
      <c r="S464">
        <v>-3.6560700000000002</v>
      </c>
      <c r="T464">
        <v>1.1591</v>
      </c>
      <c r="U464">
        <v>1.1591</v>
      </c>
    </row>
    <row r="465" spans="4:21" x14ac:dyDescent="0.25">
      <c r="D465" s="9">
        <v>5.97229999999999</v>
      </c>
      <c r="E465" s="10">
        <v>6.9838285446166699</v>
      </c>
      <c r="L465">
        <v>34</v>
      </c>
      <c r="M465">
        <v>2.0223</v>
      </c>
      <c r="N465">
        <v>170.78899999999999</v>
      </c>
      <c r="O465">
        <v>2.5910299999999999</v>
      </c>
      <c r="P465" s="1">
        <v>-3.6584499999999999E-2</v>
      </c>
      <c r="Q465" s="1">
        <v>-3.6007699999999997E-2</v>
      </c>
      <c r="R465">
        <v>-3.7535699999999999</v>
      </c>
      <c r="S465">
        <v>-3.6943899999999998</v>
      </c>
      <c r="T465">
        <v>1.1835899999999999</v>
      </c>
      <c r="U465">
        <v>1.1835899999999999</v>
      </c>
    </row>
    <row r="466" spans="4:21" x14ac:dyDescent="0.25">
      <c r="D466" s="9">
        <v>6.0222999999999898</v>
      </c>
      <c r="E466" s="10">
        <v>6.9725761413573997</v>
      </c>
      <c r="L466">
        <v>35</v>
      </c>
      <c r="M466">
        <v>2.0722999999999998</v>
      </c>
      <c r="N466">
        <v>170.892</v>
      </c>
      <c r="O466">
        <v>2.69556</v>
      </c>
      <c r="P466" s="1">
        <v>-3.6974199999999999E-2</v>
      </c>
      <c r="Q466" s="1">
        <v>-3.6385099999999997E-2</v>
      </c>
      <c r="R466">
        <v>-3.7935500000000002</v>
      </c>
      <c r="S466">
        <v>-3.7331099999999999</v>
      </c>
      <c r="T466">
        <v>1.20869</v>
      </c>
      <c r="U466">
        <v>1.20869</v>
      </c>
    </row>
    <row r="467" spans="4:21" x14ac:dyDescent="0.25">
      <c r="D467" s="9">
        <v>6.0722999999999896</v>
      </c>
      <c r="E467" s="10">
        <v>6.9574098587034001</v>
      </c>
      <c r="L467">
        <v>36</v>
      </c>
      <c r="M467">
        <v>2.1223000000000001</v>
      </c>
      <c r="N467">
        <v>170.99600000000001</v>
      </c>
      <c r="O467">
        <v>2.8012000000000001</v>
      </c>
      <c r="P467" s="1">
        <v>-3.7368199999999997E-2</v>
      </c>
      <c r="Q467" s="1">
        <v>-3.6766600000000003E-2</v>
      </c>
      <c r="R467">
        <v>-3.8339699999999999</v>
      </c>
      <c r="S467">
        <v>-3.7722500000000001</v>
      </c>
      <c r="T467">
        <v>1.2344299999999999</v>
      </c>
      <c r="U467">
        <v>1.2344299999999999</v>
      </c>
    </row>
    <row r="468" spans="4:21" x14ac:dyDescent="0.25">
      <c r="D468" s="9">
        <v>6.1222999999999903</v>
      </c>
      <c r="E468" s="10">
        <v>6.9373512268065296</v>
      </c>
      <c r="L468">
        <v>37</v>
      </c>
      <c r="M468">
        <v>2.1722999999999999</v>
      </c>
      <c r="N468">
        <v>171.1</v>
      </c>
      <c r="O468">
        <v>2.90795</v>
      </c>
      <c r="P468" s="1">
        <v>-3.7766500000000001E-2</v>
      </c>
      <c r="Q468" s="1">
        <v>-3.71521E-2</v>
      </c>
      <c r="R468">
        <v>-3.8748499999999999</v>
      </c>
      <c r="S468">
        <v>-3.8118099999999999</v>
      </c>
      <c r="T468">
        <v>1.26081</v>
      </c>
      <c r="U468">
        <v>1.26081</v>
      </c>
    </row>
    <row r="469" spans="4:21" x14ac:dyDescent="0.25">
      <c r="D469" s="9">
        <v>6.1722999999999901</v>
      </c>
      <c r="E469" s="10">
        <v>6.9128894805907297</v>
      </c>
      <c r="L469">
        <v>38</v>
      </c>
      <c r="M469">
        <v>2.2223000000000002</v>
      </c>
      <c r="N469">
        <v>171.20500000000001</v>
      </c>
      <c r="O469">
        <v>3.0158299999999998</v>
      </c>
      <c r="P469" s="1">
        <v>-3.8169300000000003E-2</v>
      </c>
      <c r="Q469" s="1">
        <v>-3.7541600000000001E-2</v>
      </c>
      <c r="R469">
        <v>-3.9161700000000002</v>
      </c>
      <c r="S469">
        <v>-3.8517700000000001</v>
      </c>
      <c r="T469">
        <v>1.2878700000000001</v>
      </c>
      <c r="U469">
        <v>1.2878700000000001</v>
      </c>
    </row>
    <row r="470" spans="4:21" x14ac:dyDescent="0.25">
      <c r="D470" s="9">
        <v>6.22229999999999</v>
      </c>
      <c r="E470" s="10">
        <v>6.8835353851317196</v>
      </c>
      <c r="L470">
        <v>39</v>
      </c>
      <c r="M470">
        <v>2.2723</v>
      </c>
      <c r="N470">
        <v>171.31100000000001</v>
      </c>
      <c r="O470">
        <v>3.12486</v>
      </c>
      <c r="P470" s="1">
        <v>-3.8576300000000001E-2</v>
      </c>
      <c r="Q470" s="1">
        <v>-3.7935200000000002E-2</v>
      </c>
      <c r="R470">
        <v>-3.9579300000000002</v>
      </c>
      <c r="S470">
        <v>-3.89215</v>
      </c>
      <c r="T470">
        <v>1.3156000000000001</v>
      </c>
      <c r="U470">
        <v>1.3156000000000001</v>
      </c>
    </row>
    <row r="471" spans="4:21" x14ac:dyDescent="0.25">
      <c r="D471" s="9">
        <v>6.2722999999999898</v>
      </c>
      <c r="E471" s="10">
        <v>6.8492889404295596</v>
      </c>
      <c r="L471">
        <v>40</v>
      </c>
      <c r="M471">
        <v>2.3222999999999998</v>
      </c>
      <c r="N471">
        <v>171.417</v>
      </c>
      <c r="O471">
        <v>3.2350400000000001</v>
      </c>
      <c r="P471" s="1">
        <v>-3.8987800000000003E-2</v>
      </c>
      <c r="Q471" s="1">
        <v>-3.83328E-2</v>
      </c>
      <c r="R471">
        <v>-4.0001499999999997</v>
      </c>
      <c r="S471">
        <v>-3.9329499999999999</v>
      </c>
      <c r="T471">
        <v>1.34405</v>
      </c>
      <c r="U471">
        <v>1.34405</v>
      </c>
    </row>
    <row r="472" spans="4:21" x14ac:dyDescent="0.25">
      <c r="D472" s="9">
        <v>6.3222999999999896</v>
      </c>
      <c r="E472" s="10">
        <v>6.8106393814084898</v>
      </c>
      <c r="L472">
        <v>41</v>
      </c>
      <c r="M472">
        <v>2.3723000000000001</v>
      </c>
      <c r="N472">
        <v>171.523</v>
      </c>
      <c r="O472">
        <v>3.3463799999999999</v>
      </c>
      <c r="P472" s="1">
        <v>-3.94037E-2</v>
      </c>
      <c r="Q472" s="1">
        <v>-3.8734499999999998E-2</v>
      </c>
      <c r="R472">
        <v>-4.0428199999999999</v>
      </c>
      <c r="S472">
        <v>-3.9741599999999999</v>
      </c>
      <c r="T472">
        <v>1.37321</v>
      </c>
      <c r="U472">
        <v>1.37321</v>
      </c>
    </row>
    <row r="473" spans="4:21" x14ac:dyDescent="0.25">
      <c r="D473" s="9">
        <v>6.3722999999999903</v>
      </c>
      <c r="E473" s="10">
        <v>6.7656297683715598</v>
      </c>
      <c r="L473">
        <v>42</v>
      </c>
      <c r="M473">
        <v>2.4222999999999999</v>
      </c>
      <c r="N473">
        <v>171.63</v>
      </c>
      <c r="O473">
        <v>3.4588999999999999</v>
      </c>
      <c r="P473" s="1">
        <v>-3.9823999999999998E-2</v>
      </c>
      <c r="Q473" s="1">
        <v>-3.91402E-2</v>
      </c>
      <c r="R473">
        <v>-4.0859399999999999</v>
      </c>
      <c r="S473">
        <v>-4.0157800000000003</v>
      </c>
      <c r="T473">
        <v>1.4031199999999999</v>
      </c>
      <c r="U473">
        <v>1.4031199999999999</v>
      </c>
    </row>
    <row r="474" spans="4:21" x14ac:dyDescent="0.25">
      <c r="D474" s="9">
        <v>6.4222999999999901</v>
      </c>
      <c r="E474" s="10">
        <v>6.7167062759398304</v>
      </c>
      <c r="L474">
        <v>43</v>
      </c>
      <c r="M474">
        <v>2.4723000000000002</v>
      </c>
      <c r="N474">
        <v>171.73699999999999</v>
      </c>
      <c r="O474">
        <v>3.5726100000000001</v>
      </c>
      <c r="P474" s="1">
        <v>-4.0248600000000002E-2</v>
      </c>
      <c r="Q474" s="1">
        <v>-3.9549899999999999E-2</v>
      </c>
      <c r="R474">
        <v>-4.1295099999999998</v>
      </c>
      <c r="S474">
        <v>-4.0578200000000004</v>
      </c>
      <c r="T474">
        <v>1.4338</v>
      </c>
      <c r="U474">
        <v>1.4338</v>
      </c>
    </row>
    <row r="475" spans="4:21" x14ac:dyDescent="0.25">
      <c r="D475" s="9">
        <v>6.47229999999999</v>
      </c>
      <c r="E475" s="10">
        <v>6.6619119644163201</v>
      </c>
      <c r="L475">
        <v>44</v>
      </c>
      <c r="M475">
        <v>2.5223</v>
      </c>
      <c r="N475">
        <v>171.845</v>
      </c>
      <c r="O475">
        <v>3.6875200000000001</v>
      </c>
      <c r="P475" s="1">
        <v>-4.0677600000000001E-2</v>
      </c>
      <c r="Q475" s="1">
        <v>-3.9963600000000002E-2</v>
      </c>
      <c r="R475">
        <v>-4.1735199999999999</v>
      </c>
      <c r="S475">
        <v>-4.1002599999999996</v>
      </c>
      <c r="T475">
        <v>1.46526</v>
      </c>
      <c r="U475">
        <v>1.46526</v>
      </c>
    </row>
    <row r="476" spans="4:21" x14ac:dyDescent="0.25">
      <c r="D476" s="9">
        <v>6.5222999999999898</v>
      </c>
      <c r="E476" s="10">
        <v>6.6022253036496901</v>
      </c>
      <c r="L476">
        <v>45</v>
      </c>
      <c r="M476">
        <v>2.5722999999999998</v>
      </c>
      <c r="N476">
        <v>171.953</v>
      </c>
      <c r="O476">
        <v>3.8036400000000001</v>
      </c>
      <c r="P476" s="1">
        <v>-4.1111099999999998E-2</v>
      </c>
      <c r="Q476" s="1">
        <v>-4.0381300000000002E-2</v>
      </c>
      <c r="R476">
        <v>-4.2179900000000004</v>
      </c>
      <c r="S476">
        <v>-4.1431199999999997</v>
      </c>
      <c r="T476">
        <v>1.49753</v>
      </c>
      <c r="U476">
        <v>1.49753</v>
      </c>
    </row>
    <row r="477" spans="4:21" x14ac:dyDescent="0.25">
      <c r="D477" s="9">
        <v>6.5722999999999896</v>
      </c>
      <c r="E477" s="10">
        <v>6.5376462936400603</v>
      </c>
      <c r="L477">
        <v>46</v>
      </c>
      <c r="M477">
        <v>2.6223000000000001</v>
      </c>
      <c r="N477">
        <v>172.06200000000001</v>
      </c>
      <c r="O477">
        <v>3.9209900000000002</v>
      </c>
      <c r="P477" s="1">
        <v>-4.1548799999999997E-2</v>
      </c>
      <c r="Q477" s="1">
        <v>-4.0802900000000003E-2</v>
      </c>
      <c r="R477">
        <v>-4.2629099999999998</v>
      </c>
      <c r="S477">
        <v>-4.1863799999999998</v>
      </c>
      <c r="T477">
        <v>1.5306299999999999</v>
      </c>
      <c r="U477">
        <v>1.5306299999999999</v>
      </c>
    </row>
    <row r="478" spans="4:21" x14ac:dyDescent="0.25">
      <c r="D478" s="9">
        <v>6.6222999999999796</v>
      </c>
      <c r="E478" s="10">
        <v>6.4676856994627903</v>
      </c>
      <c r="L478">
        <v>47</v>
      </c>
      <c r="M478">
        <v>2.6722999999999999</v>
      </c>
      <c r="N478">
        <v>172.17099999999999</v>
      </c>
      <c r="O478">
        <v>4.0395799999999999</v>
      </c>
      <c r="P478" s="1">
        <v>-4.1991000000000001E-2</v>
      </c>
      <c r="Q478" s="1">
        <v>-4.1228500000000001E-2</v>
      </c>
      <c r="R478">
        <v>-4.3082700000000003</v>
      </c>
      <c r="S478">
        <v>-4.2300399999999998</v>
      </c>
      <c r="T478">
        <v>1.5645899999999999</v>
      </c>
      <c r="U478">
        <v>1.5645899999999999</v>
      </c>
    </row>
    <row r="479" spans="4:21" x14ac:dyDescent="0.25">
      <c r="D479" s="9">
        <v>6.6722999999999901</v>
      </c>
      <c r="E479" s="10">
        <v>6.2338314056394903</v>
      </c>
      <c r="L479">
        <v>48</v>
      </c>
      <c r="M479">
        <v>2.7223000000000002</v>
      </c>
      <c r="N479">
        <v>172.28</v>
      </c>
      <c r="O479">
        <v>4.1594100000000003</v>
      </c>
      <c r="P479" s="1">
        <v>-4.2437500000000003E-2</v>
      </c>
      <c r="Q479" s="1">
        <v>-4.1658000000000001E-2</v>
      </c>
      <c r="R479">
        <v>-4.3540799999999997</v>
      </c>
      <c r="S479">
        <v>-4.2741100000000003</v>
      </c>
      <c r="T479">
        <v>1.5994299999999999</v>
      </c>
      <c r="U479">
        <v>1.5994299999999999</v>
      </c>
    </row>
    <row r="480" spans="4:21" x14ac:dyDescent="0.25">
      <c r="D480" s="9">
        <v>6.7222999999999802</v>
      </c>
      <c r="E480" s="10">
        <v>5.8532066345213796</v>
      </c>
      <c r="L480">
        <v>49</v>
      </c>
      <c r="M480">
        <v>2.7723</v>
      </c>
      <c r="N480">
        <v>172.39</v>
      </c>
      <c r="O480">
        <v>4.2805099999999996</v>
      </c>
      <c r="P480" s="1">
        <v>-4.2888299999999997E-2</v>
      </c>
      <c r="Q480" s="1">
        <v>-4.2091400000000001E-2</v>
      </c>
      <c r="R480">
        <v>-4.4003399999999999</v>
      </c>
      <c r="S480">
        <v>-4.3185799999999999</v>
      </c>
      <c r="T480">
        <v>1.6351599999999999</v>
      </c>
      <c r="U480">
        <v>1.6351599999999999</v>
      </c>
    </row>
    <row r="481" spans="4:21" x14ac:dyDescent="0.25">
      <c r="D481" s="9">
        <v>6.7722999999999898</v>
      </c>
      <c r="E481" s="10">
        <v>5.4901943206785697</v>
      </c>
      <c r="L481">
        <v>50</v>
      </c>
      <c r="M481">
        <v>2.8222999999999998</v>
      </c>
      <c r="N481">
        <v>172.5</v>
      </c>
      <c r="O481">
        <v>4.4028700000000001</v>
      </c>
      <c r="P481" s="1">
        <v>-4.3343399999999997E-2</v>
      </c>
      <c r="Q481" s="1">
        <v>-4.25286E-2</v>
      </c>
      <c r="R481">
        <v>-4.4470299999999998</v>
      </c>
      <c r="S481">
        <v>-4.3634399999999998</v>
      </c>
      <c r="T481">
        <v>1.6718299999999999</v>
      </c>
      <c r="U481">
        <v>1.6718299999999999</v>
      </c>
    </row>
    <row r="482" spans="4:21" x14ac:dyDescent="0.25">
      <c r="D482" s="9">
        <v>6.8222999999999798</v>
      </c>
      <c r="E482" s="10">
        <v>5.1443052291868101</v>
      </c>
      <c r="L482">
        <v>51</v>
      </c>
      <c r="M482">
        <v>2.8723000000000001</v>
      </c>
      <c r="N482">
        <v>172.61099999999999</v>
      </c>
      <c r="O482">
        <v>4.5265300000000002</v>
      </c>
      <c r="P482" s="1">
        <v>-4.38027E-2</v>
      </c>
      <c r="Q482" s="1">
        <v>-4.2969599999999997E-2</v>
      </c>
      <c r="R482">
        <v>-4.4941599999999999</v>
      </c>
      <c r="S482">
        <v>-4.4086800000000004</v>
      </c>
      <c r="T482">
        <v>1.7094499999999999</v>
      </c>
      <c r="U482">
        <v>1.7094499999999999</v>
      </c>
    </row>
    <row r="483" spans="4:21" x14ac:dyDescent="0.25">
      <c r="D483" s="9">
        <v>6.89729999999998</v>
      </c>
      <c r="E483" s="10">
        <v>6.6523718833923198</v>
      </c>
      <c r="L483">
        <v>52</v>
      </c>
      <c r="M483">
        <v>2.9222999999999999</v>
      </c>
      <c r="N483">
        <v>172.72200000000001</v>
      </c>
      <c r="O483">
        <v>4.6514699999999998</v>
      </c>
      <c r="P483" s="1">
        <v>-4.4266199999999999E-2</v>
      </c>
      <c r="Q483" s="1">
        <v>-4.3414399999999999E-2</v>
      </c>
      <c r="R483">
        <v>-4.5417199999999998</v>
      </c>
      <c r="S483">
        <v>-4.4543100000000004</v>
      </c>
      <c r="T483">
        <v>1.74804</v>
      </c>
      <c r="U483">
        <v>1.74804</v>
      </c>
    </row>
    <row r="484" spans="4:21" x14ac:dyDescent="0.25">
      <c r="D484" s="9">
        <v>6.9972999999999796</v>
      </c>
      <c r="E484" s="10">
        <v>5.8280110359190997</v>
      </c>
      <c r="L484">
        <v>53</v>
      </c>
      <c r="M484">
        <v>2.9723000000000002</v>
      </c>
      <c r="N484">
        <v>172.833</v>
      </c>
      <c r="O484">
        <v>4.77773</v>
      </c>
      <c r="P484" s="1">
        <v>-4.47339E-2</v>
      </c>
      <c r="Q484" s="1">
        <v>-4.38628E-2</v>
      </c>
      <c r="R484">
        <v>-4.5896999999999997</v>
      </c>
      <c r="S484" s="1">
        <v>-4.5003200000000003</v>
      </c>
      <c r="T484">
        <v>1.78765</v>
      </c>
      <c r="U484">
        <v>1.78765</v>
      </c>
    </row>
    <row r="485" spans="4:21" x14ac:dyDescent="0.25">
      <c r="D485" s="9">
        <v>7.0972999999999802</v>
      </c>
      <c r="E485" s="10">
        <v>5.1056556701659099</v>
      </c>
      <c r="L485">
        <v>54</v>
      </c>
      <c r="M485">
        <v>3.0223</v>
      </c>
      <c r="N485">
        <v>172.94499999999999</v>
      </c>
      <c r="O485">
        <v>4.9053000000000004</v>
      </c>
      <c r="P485" s="1">
        <v>-4.5205799999999997E-2</v>
      </c>
      <c r="Q485" s="1">
        <v>-4.4314800000000001E-2</v>
      </c>
      <c r="R485" s="1">
        <v>-4.6381100000000002</v>
      </c>
      <c r="S485" s="1">
        <v>-4.5467000000000004</v>
      </c>
      <c r="T485">
        <v>1.8282799999999999</v>
      </c>
      <c r="U485">
        <v>1.8282799999999999</v>
      </c>
    </row>
    <row r="486" spans="4:21" x14ac:dyDescent="0.25">
      <c r="D486" s="9">
        <v>7.1972999999999798</v>
      </c>
      <c r="E486" s="10">
        <v>4.4725856781004598</v>
      </c>
      <c r="L486">
        <v>55</v>
      </c>
      <c r="M486">
        <v>3.0722999999999998</v>
      </c>
      <c r="N486">
        <v>173.05699999999999</v>
      </c>
      <c r="O486">
        <v>5.0342000000000002</v>
      </c>
      <c r="P486" s="1">
        <v>-4.5681600000000003E-2</v>
      </c>
      <c r="Q486" s="1">
        <v>-4.4770299999999999E-2</v>
      </c>
      <c r="R486" s="1">
        <v>-4.6869300000000003</v>
      </c>
      <c r="S486" s="1">
        <v>-4.5934400000000002</v>
      </c>
      <c r="T486">
        <v>1.86998</v>
      </c>
      <c r="U486">
        <v>1.86998</v>
      </c>
    </row>
    <row r="487" spans="4:21" x14ac:dyDescent="0.25">
      <c r="D487" s="9">
        <v>7.2972999999999804</v>
      </c>
      <c r="E487" s="10">
        <v>3.9180378913878702</v>
      </c>
      <c r="L487">
        <v>56</v>
      </c>
      <c r="M487">
        <v>3.1223000000000001</v>
      </c>
      <c r="N487">
        <v>173.16900000000001</v>
      </c>
      <c r="O487">
        <v>5.1644399999999999</v>
      </c>
      <c r="P487" s="1">
        <v>-4.6161500000000001E-2</v>
      </c>
      <c r="Q487" s="1">
        <v>-4.52293E-2</v>
      </c>
      <c r="R487">
        <v>-4.7361700000000004</v>
      </c>
      <c r="S487">
        <v>-4.64053</v>
      </c>
      <c r="T487">
        <v>1.9127700000000001</v>
      </c>
      <c r="U487">
        <v>1.9127700000000001</v>
      </c>
    </row>
    <row r="488" spans="4:21" x14ac:dyDescent="0.25">
      <c r="D488" s="9">
        <v>7.39729999999998</v>
      </c>
      <c r="E488" s="10">
        <v>3.4319829940795699</v>
      </c>
      <c r="L488">
        <v>57</v>
      </c>
      <c r="M488">
        <v>3.1722999999999999</v>
      </c>
      <c r="N488">
        <v>173.28100000000001</v>
      </c>
      <c r="O488">
        <v>5.29603</v>
      </c>
      <c r="P488" s="1">
        <v>-4.6645199999999998E-2</v>
      </c>
      <c r="Q488" s="1">
        <v>-4.5691700000000002E-2</v>
      </c>
      <c r="R488">
        <v>-4.7858000000000001</v>
      </c>
      <c r="S488">
        <v>-4.68797</v>
      </c>
      <c r="T488">
        <v>1.95668</v>
      </c>
      <c r="U488">
        <v>1.95668</v>
      </c>
    </row>
    <row r="489" spans="4:21" x14ac:dyDescent="0.25">
      <c r="D489" s="9">
        <v>7.4972999999999796</v>
      </c>
      <c r="E489" s="10">
        <v>3.0063486099242298</v>
      </c>
      <c r="L489">
        <v>58</v>
      </c>
      <c r="M489">
        <v>3.2223000000000002</v>
      </c>
      <c r="N489">
        <v>173.39400000000001</v>
      </c>
      <c r="O489">
        <v>5.4289800000000001</v>
      </c>
      <c r="P489" s="1">
        <v>-4.7132800000000002E-2</v>
      </c>
      <c r="Q489" s="1">
        <v>-4.6157299999999998E-2</v>
      </c>
      <c r="R489">
        <v>-4.8358299999999996</v>
      </c>
      <c r="S489">
        <v>-4.7357399999999998</v>
      </c>
      <c r="T489">
        <v>2.0017399999999999</v>
      </c>
      <c r="U489">
        <v>2.0017399999999999</v>
      </c>
    </row>
    <row r="490" spans="4:21" x14ac:dyDescent="0.25">
      <c r="D490" s="9">
        <v>7.5972999999999802</v>
      </c>
      <c r="E490" s="10">
        <v>2.6328177452086199</v>
      </c>
      <c r="L490">
        <v>59</v>
      </c>
      <c r="M490">
        <v>3.2723</v>
      </c>
      <c r="N490">
        <v>173.506</v>
      </c>
      <c r="O490">
        <v>5.5632999999999999</v>
      </c>
      <c r="P490" s="1">
        <v>-4.7624100000000003E-2</v>
      </c>
      <c r="Q490" s="1">
        <v>-4.6626099999999997E-2</v>
      </c>
      <c r="R490">
        <v>-4.8862399999999999</v>
      </c>
      <c r="S490">
        <v>-4.7838399999999996</v>
      </c>
      <c r="T490">
        <v>2.0479799999999999</v>
      </c>
      <c r="U490">
        <v>2.0479799999999999</v>
      </c>
    </row>
    <row r="491" spans="4:21" x14ac:dyDescent="0.25">
      <c r="D491" s="9">
        <v>7.6972999999999798</v>
      </c>
      <c r="E491" s="10">
        <v>2.3055195808410001</v>
      </c>
      <c r="L491">
        <v>60</v>
      </c>
      <c r="M491">
        <v>3.3222999999999998</v>
      </c>
      <c r="N491">
        <v>173.619</v>
      </c>
      <c r="O491">
        <v>5.6989999999999998</v>
      </c>
      <c r="P491" s="1">
        <v>-4.8119099999999998E-2</v>
      </c>
      <c r="Q491" s="1">
        <v>-4.7097899999999998E-2</v>
      </c>
      <c r="R491">
        <v>-4.9370200000000004</v>
      </c>
      <c r="S491">
        <v>-4.8322500000000002</v>
      </c>
      <c r="T491">
        <v>2.0954299999999999</v>
      </c>
      <c r="U491">
        <v>2.0954299999999999</v>
      </c>
    </row>
    <row r="492" spans="4:21" x14ac:dyDescent="0.25">
      <c r="D492" s="9">
        <v>7.7972999999999804</v>
      </c>
      <c r="E492" s="10">
        <v>2.01882791519159</v>
      </c>
      <c r="L492">
        <v>61</v>
      </c>
      <c r="M492">
        <v>3.3723000000000001</v>
      </c>
      <c r="N492">
        <v>173.732</v>
      </c>
      <c r="O492">
        <v>5.8360900000000004</v>
      </c>
      <c r="P492" s="1">
        <v>-4.8617599999999997E-2</v>
      </c>
      <c r="Q492" s="1">
        <v>-4.7572700000000002E-2</v>
      </c>
      <c r="R492">
        <v>-4.9881599999999997</v>
      </c>
      <c r="S492">
        <v>-4.8809500000000003</v>
      </c>
      <c r="T492">
        <v>2.14412</v>
      </c>
      <c r="U492">
        <v>2.14412</v>
      </c>
    </row>
    <row r="493" spans="4:21" x14ac:dyDescent="0.25">
      <c r="D493" s="9">
        <v>7.89729999999998</v>
      </c>
      <c r="E493" s="10">
        <v>1.7671165466307599</v>
      </c>
      <c r="L493">
        <v>62</v>
      </c>
      <c r="M493">
        <v>3.4222999999999999</v>
      </c>
      <c r="N493">
        <v>173.846</v>
      </c>
      <c r="O493">
        <v>5.9745799999999996</v>
      </c>
      <c r="P493" s="1">
        <v>-4.9119400000000001E-2</v>
      </c>
      <c r="Q493" s="1">
        <v>-4.8050099999999998E-2</v>
      </c>
      <c r="R493">
        <v>-5.03965</v>
      </c>
      <c r="S493">
        <v>-4.9299400000000002</v>
      </c>
      <c r="T493">
        <v>2.1940900000000001</v>
      </c>
      <c r="U493">
        <v>2.1940900000000001</v>
      </c>
    </row>
    <row r="494" spans="4:21" x14ac:dyDescent="0.25">
      <c r="D494" s="9">
        <v>7.9972999999999796</v>
      </c>
      <c r="E494" s="10">
        <v>1.54622697830194</v>
      </c>
      <c r="L494">
        <v>63</v>
      </c>
      <c r="M494">
        <v>3.4723000000000002</v>
      </c>
      <c r="N494">
        <v>173.959</v>
      </c>
      <c r="O494">
        <v>6.1144800000000004</v>
      </c>
      <c r="P494" s="1">
        <v>-4.9624500000000002E-2</v>
      </c>
      <c r="Q494" s="1">
        <v>-4.8530299999999998E-2</v>
      </c>
      <c r="R494">
        <v>-5.0914799999999998</v>
      </c>
      <c r="S494">
        <v>-4.9792100000000001</v>
      </c>
      <c r="T494">
        <v>2.2453799999999999</v>
      </c>
      <c r="U494">
        <v>2.2453799999999999</v>
      </c>
    </row>
    <row r="495" spans="4:21" x14ac:dyDescent="0.25">
      <c r="D495" s="9">
        <v>8.0972999999999793</v>
      </c>
      <c r="E495" s="10">
        <v>1.35224533081053</v>
      </c>
      <c r="L495">
        <v>64</v>
      </c>
      <c r="M495">
        <v>3.5223</v>
      </c>
      <c r="N495">
        <v>174.07300000000001</v>
      </c>
      <c r="O495">
        <v>6.2557900000000002</v>
      </c>
      <c r="P495" s="1">
        <v>-5.0132799999999998E-2</v>
      </c>
      <c r="Q495" s="1">
        <v>-4.9012899999999998E-2</v>
      </c>
      <c r="R495">
        <v>-5.1436200000000003</v>
      </c>
      <c r="S495">
        <v>-5.0287199999999999</v>
      </c>
      <c r="T495">
        <v>2.298</v>
      </c>
      <c r="U495">
        <v>2.298</v>
      </c>
    </row>
    <row r="496" spans="4:21" x14ac:dyDescent="0.25">
      <c r="D496" s="9">
        <v>8.1972999999999807</v>
      </c>
      <c r="E496" s="10">
        <v>1.18223619461048</v>
      </c>
      <c r="L496">
        <v>65</v>
      </c>
      <c r="M496">
        <v>3.5722999999999998</v>
      </c>
      <c r="N496">
        <v>174.18600000000001</v>
      </c>
      <c r="O496">
        <v>6.3985300000000001</v>
      </c>
      <c r="P496" s="1">
        <v>-5.0644000000000002E-2</v>
      </c>
      <c r="Q496" s="1">
        <v>-4.9497800000000002E-2</v>
      </c>
      <c r="R496">
        <v>-5.1960699999999997</v>
      </c>
      <c r="S496">
        <v>-5.0784700000000003</v>
      </c>
      <c r="T496">
        <v>2.3519999999999999</v>
      </c>
      <c r="U496">
        <v>2.3519999999999999</v>
      </c>
    </row>
    <row r="497" spans="4:21" x14ac:dyDescent="0.25">
      <c r="D497" s="9">
        <v>8.2972999999999804</v>
      </c>
      <c r="E497" s="10">
        <v>1.0325303077697301</v>
      </c>
      <c r="L497">
        <v>66</v>
      </c>
      <c r="M497">
        <v>3.6223000000000001</v>
      </c>
      <c r="N497">
        <v>174.3</v>
      </c>
      <c r="O497">
        <v>6.5426900000000003</v>
      </c>
      <c r="P497" s="1">
        <v>-5.1157899999999999E-2</v>
      </c>
      <c r="Q497" s="1">
        <v>-4.99847E-2</v>
      </c>
      <c r="R497">
        <v>-5.2488099999999998</v>
      </c>
      <c r="S497">
        <v>-5.1284299999999998</v>
      </c>
      <c r="T497">
        <v>2.40741</v>
      </c>
      <c r="U497">
        <v>2.40741</v>
      </c>
    </row>
    <row r="498" spans="4:21" x14ac:dyDescent="0.25">
      <c r="D498" s="9">
        <v>8.39729999999998</v>
      </c>
      <c r="E498" s="10">
        <v>0.90068149566647204</v>
      </c>
      <c r="L498">
        <v>67</v>
      </c>
      <c r="M498">
        <v>3.6722999999999999</v>
      </c>
      <c r="N498">
        <v>174.41399999999999</v>
      </c>
      <c r="O498" s="1">
        <v>6.6882999999999999</v>
      </c>
      <c r="P498" s="1">
        <v>-5.1674499999999998E-2</v>
      </c>
      <c r="Q498" s="1">
        <v>-5.04736E-2</v>
      </c>
      <c r="R498" s="1">
        <v>-5.3018099999999997</v>
      </c>
      <c r="S498">
        <v>-5.1785899999999998</v>
      </c>
      <c r="T498">
        <v>2.46427</v>
      </c>
      <c r="U498">
        <v>2.46427</v>
      </c>
    </row>
    <row r="499" spans="4:21" x14ac:dyDescent="0.25">
      <c r="D499" s="9">
        <v>8.4972999999999796</v>
      </c>
      <c r="E499" s="10">
        <v>0.78473281860345101</v>
      </c>
      <c r="L499">
        <v>68</v>
      </c>
      <c r="M499" s="1">
        <v>3.7223000000000002</v>
      </c>
      <c r="N499">
        <v>174.52699999999999</v>
      </c>
      <c r="O499" s="1">
        <v>6.8353400000000004</v>
      </c>
      <c r="P499" s="1">
        <v>-5.21936E-2</v>
      </c>
      <c r="Q499" s="1">
        <v>-5.0964200000000001E-2</v>
      </c>
      <c r="R499" s="1">
        <v>-5.3550599999999999</v>
      </c>
      <c r="S499">
        <v>-5.2289300000000001</v>
      </c>
      <c r="T499">
        <v>2.5226099999999998</v>
      </c>
      <c r="U499">
        <v>2.5226099999999998</v>
      </c>
    </row>
    <row r="500" spans="4:21" x14ac:dyDescent="0.25">
      <c r="D500" s="9">
        <v>8.5972999999999793</v>
      </c>
      <c r="E500" s="10">
        <v>0.68223810195909296</v>
      </c>
      <c r="L500">
        <v>69</v>
      </c>
      <c r="M500">
        <v>3.7723</v>
      </c>
      <c r="N500">
        <v>174.64099999999999</v>
      </c>
      <c r="O500" s="1">
        <v>6.9838399999999998</v>
      </c>
      <c r="P500" s="1">
        <v>-5.2714700000000003E-2</v>
      </c>
      <c r="Q500" s="1">
        <v>-5.1456200000000001E-2</v>
      </c>
      <c r="R500" s="1">
        <v>-5.4085299999999998</v>
      </c>
      <c r="S500">
        <v>-5.2794100000000004</v>
      </c>
      <c r="T500">
        <v>2.5824699999999998</v>
      </c>
      <c r="U500">
        <v>2.5824699999999998</v>
      </c>
    </row>
    <row r="501" spans="4:21" x14ac:dyDescent="0.25">
      <c r="D501" s="9">
        <v>8.6972999999999807</v>
      </c>
      <c r="E501" s="10">
        <v>0.59148502349854604</v>
      </c>
      <c r="L501">
        <v>70</v>
      </c>
      <c r="M501">
        <v>3.8222999999999998</v>
      </c>
      <c r="N501">
        <v>174.75399999999999</v>
      </c>
      <c r="O501" s="1">
        <v>7.1337900000000003</v>
      </c>
      <c r="P501" s="1">
        <v>-5.3237899999999998E-2</v>
      </c>
      <c r="Q501" s="1">
        <v>-5.19494E-2</v>
      </c>
      <c r="R501" s="1">
        <v>-5.4622099999999998</v>
      </c>
      <c r="S501">
        <v>-5.3300099999999997</v>
      </c>
      <c r="T501">
        <v>2.6438799999999998</v>
      </c>
      <c r="U501">
        <v>2.6438799999999998</v>
      </c>
    </row>
    <row r="502" spans="4:21" x14ac:dyDescent="0.25">
      <c r="D502" s="9">
        <v>8.7972999999999804</v>
      </c>
      <c r="E502" s="10">
        <v>0.511250495910609</v>
      </c>
      <c r="L502">
        <v>71</v>
      </c>
      <c r="M502">
        <v>3.8723000000000001</v>
      </c>
      <c r="N502">
        <v>174.86799999999999</v>
      </c>
      <c r="O502" s="1">
        <v>7.2851900000000001</v>
      </c>
      <c r="P502" s="1">
        <v>-5.3762799999999999E-2</v>
      </c>
      <c r="Q502" s="1">
        <v>-5.24436E-2</v>
      </c>
      <c r="R502" s="1">
        <v>-5.5160600000000004</v>
      </c>
      <c r="S502">
        <v>-5.3807099999999997</v>
      </c>
      <c r="T502">
        <v>2.7068699999999999</v>
      </c>
      <c r="U502">
        <v>2.7068699999999999</v>
      </c>
    </row>
    <row r="503" spans="4:21" x14ac:dyDescent="0.25">
      <c r="D503" s="9">
        <v>8.89729999999998</v>
      </c>
      <c r="E503" s="10">
        <v>0.43933296203604999</v>
      </c>
      <c r="L503">
        <v>72</v>
      </c>
      <c r="M503">
        <v>3.9222999999999999</v>
      </c>
      <c r="N503">
        <v>174.98099999999999</v>
      </c>
      <c r="O503" s="1">
        <v>7.4380600000000001</v>
      </c>
      <c r="P503" s="1">
        <v>-5.4288999999999997E-2</v>
      </c>
      <c r="Q503" s="1">
        <v>-5.2938399999999997E-2</v>
      </c>
      <c r="R503" s="1">
        <v>-5.5700599999999998</v>
      </c>
      <c r="S503">
        <v>-5.4314799999999996</v>
      </c>
      <c r="T503">
        <v>2.7715000000000001</v>
      </c>
      <c r="U503">
        <v>2.7715000000000001</v>
      </c>
    </row>
    <row r="504" spans="4:21" x14ac:dyDescent="0.25">
      <c r="D504" s="9">
        <v>8.9972999999999796</v>
      </c>
      <c r="E504" s="10">
        <v>0.37548780441274399</v>
      </c>
      <c r="L504">
        <v>73</v>
      </c>
      <c r="M504">
        <v>3.9723000000000002</v>
      </c>
      <c r="N504">
        <v>175.09399999999999</v>
      </c>
      <c r="O504" s="1">
        <v>7.59239</v>
      </c>
      <c r="P504" s="1">
        <v>-5.4816499999999997E-2</v>
      </c>
      <c r="Q504" s="1">
        <v>-5.3433599999999998E-2</v>
      </c>
      <c r="R504" s="1">
        <v>-5.6241700000000003</v>
      </c>
      <c r="S504">
        <v>-5.4822800000000003</v>
      </c>
      <c r="T504">
        <v>2.83778</v>
      </c>
      <c r="U504">
        <v>2.83778</v>
      </c>
    </row>
    <row r="505" spans="4:21" x14ac:dyDescent="0.25">
      <c r="D505" s="9">
        <v>9.0972999999999793</v>
      </c>
      <c r="E505" s="10">
        <v>0.317513465881266</v>
      </c>
      <c r="L505">
        <v>74</v>
      </c>
      <c r="M505">
        <v>4.0223000000000004</v>
      </c>
      <c r="N505">
        <v>175.20699999999999</v>
      </c>
      <c r="O505" s="1">
        <v>7.7481900000000001</v>
      </c>
      <c r="P505" s="1">
        <v>-5.53448E-2</v>
      </c>
      <c r="Q505" s="1">
        <v>-5.3928799999999999E-2</v>
      </c>
      <c r="R505" s="1">
        <v>-5.6783799999999998</v>
      </c>
      <c r="S505">
        <v>-5.5330899999999996</v>
      </c>
      <c r="T505">
        <v>2.9057599999999999</v>
      </c>
      <c r="U505">
        <v>2.9057599999999999</v>
      </c>
    </row>
    <row r="506" spans="4:21" x14ac:dyDescent="0.25">
      <c r="D506" s="9">
        <v>9.1972999999999807</v>
      </c>
      <c r="E506" s="10">
        <v>0.265409946441577</v>
      </c>
      <c r="L506">
        <v>75</v>
      </c>
      <c r="M506">
        <v>4.0723000000000003</v>
      </c>
      <c r="N506">
        <v>175.31899999999999</v>
      </c>
      <c r="O506" s="1">
        <v>7.9054599999999997</v>
      </c>
      <c r="P506" s="1">
        <v>-5.5873699999999998E-2</v>
      </c>
      <c r="Q506" s="1">
        <v>-5.4423600000000003E-2</v>
      </c>
      <c r="R506" s="1">
        <v>-5.73264</v>
      </c>
      <c r="S506">
        <v>-5.5838700000000001</v>
      </c>
      <c r="T506">
        <v>2.9754700000000001</v>
      </c>
      <c r="U506">
        <v>2.9754700000000001</v>
      </c>
    </row>
    <row r="507" spans="4:21" x14ac:dyDescent="0.25">
      <c r="D507" s="9">
        <v>9.2972999999999697</v>
      </c>
      <c r="E507" s="10">
        <v>0.2174649238586</v>
      </c>
      <c r="L507">
        <v>76</v>
      </c>
      <c r="M507">
        <v>4.1223000000000001</v>
      </c>
      <c r="N507">
        <v>175.43199999999999</v>
      </c>
      <c r="O507" s="1">
        <v>8.06419</v>
      </c>
      <c r="P507" s="1">
        <v>-5.64027E-2</v>
      </c>
      <c r="Q507" s="1">
        <v>-5.4917800000000003E-2</v>
      </c>
      <c r="R507" s="1">
        <v>-5.7869200000000003</v>
      </c>
      <c r="S507">
        <v>-5.6345700000000001</v>
      </c>
      <c r="T507">
        <v>3.0469499999999998</v>
      </c>
      <c r="U507">
        <v>3.0469499999999998</v>
      </c>
    </row>
    <row r="508" spans="4:21" x14ac:dyDescent="0.25">
      <c r="D508" s="9">
        <v>9.39729999999998</v>
      </c>
      <c r="E508" s="10">
        <v>0.17343378067012</v>
      </c>
      <c r="L508">
        <v>77</v>
      </c>
      <c r="M508">
        <v>4.1722999999999999</v>
      </c>
      <c r="N508">
        <v>175.54400000000001</v>
      </c>
      <c r="O508" s="1">
        <v>8.22438</v>
      </c>
      <c r="P508" s="1">
        <v>-5.6931500000000003E-2</v>
      </c>
      <c r="Q508" s="1">
        <v>-5.5410899999999999E-2</v>
      </c>
      <c r="R508" s="1">
        <v>-5.84117</v>
      </c>
      <c r="S508">
        <v>-5.6851599999999998</v>
      </c>
      <c r="T508">
        <v>3.1202299999999998</v>
      </c>
      <c r="U508">
        <v>3.1202299999999998</v>
      </c>
    </row>
    <row r="509" spans="4:21" x14ac:dyDescent="0.25">
      <c r="D509" s="9">
        <v>9.4972999999999708</v>
      </c>
      <c r="E509" s="10">
        <v>0.132093429565316</v>
      </c>
      <c r="L509">
        <v>78</v>
      </c>
      <c r="M509">
        <v>4.2222999999999997</v>
      </c>
      <c r="N509">
        <v>175.655</v>
      </c>
      <c r="O509" s="1">
        <v>8.3860399999999995</v>
      </c>
      <c r="P509" s="1">
        <v>-5.7459700000000002E-2</v>
      </c>
      <c r="Q509" s="1">
        <v>-5.5902500000000001E-2</v>
      </c>
      <c r="R509" s="1">
        <v>-5.8953699999999998</v>
      </c>
      <c r="S509">
        <v>-5.7355999999999998</v>
      </c>
      <c r="T509">
        <v>3.1953399999999998</v>
      </c>
      <c r="U509">
        <v>3.1953399999999998</v>
      </c>
    </row>
    <row r="510" spans="4:21" x14ac:dyDescent="0.25">
      <c r="D510" s="9">
        <v>9.5972999999999793</v>
      </c>
      <c r="E510" s="10">
        <v>9.2954635620089598E-2</v>
      </c>
      <c r="L510">
        <v>79</v>
      </c>
      <c r="M510">
        <v>4.2723000000000004</v>
      </c>
      <c r="N510">
        <v>175.76599999999999</v>
      </c>
      <c r="O510" s="1">
        <v>8.5491600000000005</v>
      </c>
      <c r="P510" s="1">
        <v>-5.7986900000000001E-2</v>
      </c>
      <c r="Q510" s="1">
        <v>-5.6392200000000003E-2</v>
      </c>
      <c r="R510" s="1">
        <v>-5.9494600000000002</v>
      </c>
      <c r="S510">
        <v>-5.7858400000000003</v>
      </c>
      <c r="T510">
        <v>3.2723200000000001</v>
      </c>
      <c r="U510">
        <v>3.2723200000000001</v>
      </c>
    </row>
    <row r="511" spans="4:21" x14ac:dyDescent="0.25">
      <c r="D511" s="9">
        <v>9.6972999999999701</v>
      </c>
      <c r="E511" s="10">
        <v>5.5283546447721703E-2</v>
      </c>
      <c r="L511">
        <v>80</v>
      </c>
      <c r="M511">
        <v>4.3223000000000003</v>
      </c>
      <c r="N511">
        <v>175.87700000000001</v>
      </c>
      <c r="O511" s="1">
        <v>8.71373</v>
      </c>
      <c r="P511" s="1">
        <v>-5.8512599999999998E-2</v>
      </c>
      <c r="Q511" s="1">
        <v>-5.68795E-2</v>
      </c>
      <c r="R511" s="1">
        <v>-6.0034000000000001</v>
      </c>
      <c r="S511">
        <v>-5.8358400000000001</v>
      </c>
      <c r="T511">
        <v>3.3512</v>
      </c>
      <c r="U511">
        <v>3.3512</v>
      </c>
    </row>
    <row r="512" spans="4:21" x14ac:dyDescent="0.25">
      <c r="D512" s="9">
        <v>9.7972999999999697</v>
      </c>
      <c r="E512" s="10">
        <v>1.81016921996392E-2</v>
      </c>
      <c r="L512">
        <v>81</v>
      </c>
      <c r="M512">
        <v>4.3723000000000001</v>
      </c>
      <c r="N512">
        <v>175.98699999999999</v>
      </c>
      <c r="O512" s="1">
        <v>8.8797499999999996</v>
      </c>
      <c r="P512" s="1">
        <v>-5.9036400000000003E-2</v>
      </c>
      <c r="Q512" s="1">
        <v>-5.7363900000000002E-2</v>
      </c>
      <c r="R512" s="1">
        <v>-6.0571299999999999</v>
      </c>
      <c r="S512">
        <v>-5.8855300000000002</v>
      </c>
      <c r="T512">
        <v>3.4319999999999999</v>
      </c>
      <c r="U512">
        <v>3.4319999999999999</v>
      </c>
    </row>
    <row r="513" spans="4:21" ht="15.75" thickBot="1" x14ac:dyDescent="0.3">
      <c r="D513" s="11">
        <v>9.8472999999999704</v>
      </c>
      <c r="E513" s="12">
        <v>0</v>
      </c>
      <c r="L513">
        <v>82</v>
      </c>
      <c r="M513">
        <v>4.4222999999999999</v>
      </c>
      <c r="N513">
        <v>176.09700000000001</v>
      </c>
      <c r="O513" s="1">
        <v>9.0472099999999998</v>
      </c>
      <c r="P513" s="1">
        <v>-5.9557699999999998E-2</v>
      </c>
      <c r="Q513" s="1">
        <v>-5.7844800000000002E-2</v>
      </c>
      <c r="R513" s="1">
        <v>-6.1106199999999999</v>
      </c>
      <c r="S513">
        <v>-5.9348799999999997</v>
      </c>
      <c r="T513">
        <v>3.5147599999999999</v>
      </c>
      <c r="U513">
        <v>3.5147599999999999</v>
      </c>
    </row>
    <row r="514" spans="4:21" x14ac:dyDescent="0.25">
      <c r="D514" s="17"/>
      <c r="E514" s="17"/>
      <c r="L514">
        <v>83</v>
      </c>
      <c r="M514">
        <v>4.4722999999999997</v>
      </c>
      <c r="N514">
        <v>176.20599999999999</v>
      </c>
      <c r="O514" s="1">
        <v>9.2160899999999994</v>
      </c>
      <c r="P514" s="1">
        <v>-6.0075900000000002E-2</v>
      </c>
      <c r="Q514" s="1">
        <v>-5.83218E-2</v>
      </c>
      <c r="R514" s="1">
        <v>-6.1637899999999997</v>
      </c>
      <c r="S514">
        <v>-5.9838199999999997</v>
      </c>
      <c r="T514">
        <v>3.59951</v>
      </c>
      <c r="U514">
        <v>3.59951</v>
      </c>
    </row>
    <row r="515" spans="4:21" x14ac:dyDescent="0.25">
      <c r="D515" s="3" t="s">
        <v>9</v>
      </c>
      <c r="E515" s="3"/>
      <c r="L515">
        <v>84</v>
      </c>
      <c r="M515">
        <v>4.5223000000000004</v>
      </c>
      <c r="N515">
        <v>176.315</v>
      </c>
      <c r="O515" s="1">
        <v>9.3864000000000001</v>
      </c>
      <c r="P515" s="1">
        <v>-6.0590600000000001E-2</v>
      </c>
      <c r="Q515" s="1">
        <v>-5.8794199999999998E-2</v>
      </c>
      <c r="R515" s="1">
        <v>-6.2165999999999997</v>
      </c>
      <c r="S515">
        <v>-6.0322899999999997</v>
      </c>
      <c r="T515">
        <v>3.6862599999999999</v>
      </c>
      <c r="U515">
        <v>3.6862599999999999</v>
      </c>
    </row>
    <row r="516" spans="4:21" x14ac:dyDescent="0.25">
      <c r="D516" s="3"/>
      <c r="E516" s="3"/>
      <c r="L516">
        <v>85</v>
      </c>
      <c r="M516">
        <v>4.5723000000000003</v>
      </c>
      <c r="N516">
        <v>176.423</v>
      </c>
      <c r="O516" s="1">
        <v>9.5581200000000006</v>
      </c>
      <c r="P516" s="1">
        <v>-6.1101099999999998E-2</v>
      </c>
      <c r="Q516" s="1">
        <v>-5.9261399999999999E-2</v>
      </c>
      <c r="R516" s="1">
        <v>-6.26898</v>
      </c>
      <c r="S516">
        <v>-6.0802199999999997</v>
      </c>
      <c r="T516">
        <v>3.7750400000000002</v>
      </c>
      <c r="U516">
        <v>3.7750400000000002</v>
      </c>
    </row>
    <row r="517" spans="4:21" x14ac:dyDescent="0.25">
      <c r="D517" s="3" t="s">
        <v>10</v>
      </c>
      <c r="E517" s="3"/>
      <c r="L517">
        <v>86</v>
      </c>
      <c r="M517">
        <v>4.6223000000000001</v>
      </c>
      <c r="N517">
        <v>176.53</v>
      </c>
      <c r="O517" s="1">
        <v>9.73123</v>
      </c>
      <c r="P517" s="1">
        <v>-6.1606800000000003E-2</v>
      </c>
      <c r="Q517" s="1">
        <v>-5.9722799999999999E-2</v>
      </c>
      <c r="R517" s="1">
        <v>-6.3208500000000001</v>
      </c>
      <c r="S517">
        <v>-6.1275599999999999</v>
      </c>
      <c r="T517">
        <v>3.8658600000000001</v>
      </c>
      <c r="U517">
        <v>3.8658600000000001</v>
      </c>
    </row>
    <row r="518" spans="4:21" x14ac:dyDescent="0.25">
      <c r="D518" s="3" t="s">
        <v>16</v>
      </c>
      <c r="E518" s="3"/>
      <c r="L518">
        <v>87</v>
      </c>
      <c r="M518">
        <v>4.6722999999999999</v>
      </c>
      <c r="N518">
        <v>176.636</v>
      </c>
      <c r="O518" s="1">
        <v>9.9057200000000005</v>
      </c>
      <c r="P518" s="1">
        <v>-6.21069E-2</v>
      </c>
      <c r="Q518" s="1">
        <v>-6.0177599999999998E-2</v>
      </c>
      <c r="R518" s="1">
        <v>-6.37216</v>
      </c>
      <c r="S518">
        <v>-6.1742299999999997</v>
      </c>
      <c r="T518">
        <v>3.9587400000000001</v>
      </c>
      <c r="U518">
        <v>3.9587400000000001</v>
      </c>
    </row>
    <row r="519" spans="4:21" x14ac:dyDescent="0.25">
      <c r="D519" s="3" t="s">
        <v>12</v>
      </c>
      <c r="E519" s="3"/>
      <c r="L519">
        <v>88</v>
      </c>
      <c r="M519">
        <v>4.7222999999999997</v>
      </c>
      <c r="N519">
        <v>176.74100000000001</v>
      </c>
      <c r="O519" s="1">
        <v>10.0816</v>
      </c>
      <c r="P519" s="1">
        <v>-6.2600699999999995E-2</v>
      </c>
      <c r="Q519" s="1">
        <v>-6.0625199999999997E-2</v>
      </c>
      <c r="R519" s="1">
        <v>-6.4228300000000003</v>
      </c>
      <c r="S519">
        <v>-6.2201500000000003</v>
      </c>
      <c r="T519">
        <v>4.0536899999999996</v>
      </c>
      <c r="U519">
        <v>4.0536899999999996</v>
      </c>
    </row>
    <row r="520" spans="4:21" ht="15.75" thickBot="1" x14ac:dyDescent="0.3">
      <c r="D520" s="4"/>
      <c r="E520" s="4"/>
      <c r="L520">
        <v>89</v>
      </c>
      <c r="M520">
        <v>4.7723000000000004</v>
      </c>
      <c r="N520">
        <v>176.846</v>
      </c>
      <c r="O520" s="1">
        <v>10.258699999999999</v>
      </c>
      <c r="P520" s="1">
        <v>-6.3087500000000005E-2</v>
      </c>
      <c r="Q520" s="1">
        <v>-6.10647E-2</v>
      </c>
      <c r="R520" s="1">
        <v>-6.4727699999999997</v>
      </c>
      <c r="S520">
        <v>-6.2652400000000004</v>
      </c>
      <c r="T520">
        <v>4.1506999999999996</v>
      </c>
      <c r="U520">
        <v>4.1506999999999996</v>
      </c>
    </row>
    <row r="521" spans="4:21" ht="15.75" thickBot="1" x14ac:dyDescent="0.3">
      <c r="D521" s="5" t="s">
        <v>13</v>
      </c>
      <c r="E521" s="6" t="s">
        <v>14</v>
      </c>
      <c r="L521">
        <v>90</v>
      </c>
      <c r="M521">
        <v>4.8223000000000003</v>
      </c>
      <c r="N521">
        <v>176.95</v>
      </c>
      <c r="O521" s="1">
        <v>10.437200000000001</v>
      </c>
      <c r="P521" s="1">
        <v>-6.3566499999999998E-2</v>
      </c>
      <c r="Q521" s="1">
        <v>-6.1495399999999999E-2</v>
      </c>
      <c r="R521" s="1">
        <v>-6.5219199999999997</v>
      </c>
      <c r="S521">
        <v>-6.3094299999999999</v>
      </c>
      <c r="T521">
        <v>4.2497999999999996</v>
      </c>
      <c r="U521">
        <v>4.2497999999999996</v>
      </c>
    </row>
    <row r="522" spans="4:21" x14ac:dyDescent="0.25">
      <c r="D522" s="7">
        <v>0</v>
      </c>
      <c r="E522" s="8">
        <v>168.47938537597699</v>
      </c>
      <c r="L522">
        <v>91</v>
      </c>
      <c r="M522">
        <v>4.8723000000000001</v>
      </c>
      <c r="N522">
        <v>177.05199999999999</v>
      </c>
      <c r="O522" s="1">
        <v>10.617000000000001</v>
      </c>
      <c r="P522" s="1">
        <v>-6.4036800000000005E-2</v>
      </c>
      <c r="Q522" s="1">
        <v>-6.1916400000000003E-2</v>
      </c>
      <c r="R522" s="1">
        <v>-6.5701700000000001</v>
      </c>
      <c r="S522">
        <v>-6.3526199999999999</v>
      </c>
      <c r="T522">
        <v>4.3509599999999997</v>
      </c>
      <c r="U522">
        <v>4.3509599999999997</v>
      </c>
    </row>
    <row r="523" spans="4:21" x14ac:dyDescent="0.25">
      <c r="D523" s="9">
        <v>5.39416666666667E-2</v>
      </c>
      <c r="E523" s="10">
        <v>168.490310668945</v>
      </c>
      <c r="L523">
        <v>92</v>
      </c>
      <c r="M523">
        <v>4.9222999999999999</v>
      </c>
      <c r="N523">
        <v>177.154</v>
      </c>
      <c r="O523" s="1">
        <v>10.7981</v>
      </c>
      <c r="P523" s="1">
        <v>-6.4497499999999999E-2</v>
      </c>
      <c r="Q523" s="1">
        <v>-6.2326800000000002E-2</v>
      </c>
      <c r="R523" s="1">
        <v>-6.6174400000000002</v>
      </c>
      <c r="S523">
        <v>-6.39473</v>
      </c>
      <c r="T523">
        <v>4.4541700000000004</v>
      </c>
      <c r="U523">
        <v>4.4541700000000004</v>
      </c>
    </row>
    <row r="524" spans="4:21" x14ac:dyDescent="0.25">
      <c r="D524" s="9">
        <v>0.161825</v>
      </c>
      <c r="E524" s="10">
        <v>168.51168823242199</v>
      </c>
      <c r="L524">
        <v>93</v>
      </c>
      <c r="M524">
        <v>4.9722999999999997</v>
      </c>
      <c r="N524">
        <v>177.255</v>
      </c>
      <c r="O524" s="1">
        <v>10.980399999999999</v>
      </c>
      <c r="P524" s="1">
        <v>-6.4947599999999994E-2</v>
      </c>
      <c r="Q524" s="1">
        <v>-6.2725699999999995E-2</v>
      </c>
      <c r="R524" s="1">
        <v>-6.6636199999999999</v>
      </c>
      <c r="S524">
        <v>-6.4356499999999999</v>
      </c>
      <c r="T524">
        <v>4.5594200000000003</v>
      </c>
      <c r="U524">
        <v>4.5594200000000003</v>
      </c>
    </row>
    <row r="525" spans="4:21" x14ac:dyDescent="0.25">
      <c r="D525" s="9">
        <v>0.26970833333333299</v>
      </c>
      <c r="E525" s="10">
        <v>168.53256225585901</v>
      </c>
      <c r="L525">
        <v>94</v>
      </c>
      <c r="M525">
        <v>5.0223000000000004</v>
      </c>
      <c r="N525">
        <v>177.35400000000001</v>
      </c>
      <c r="O525" s="1">
        <v>11.1638</v>
      </c>
      <c r="P525" s="1">
        <v>-6.5386299999999994E-2</v>
      </c>
      <c r="Q525" s="1">
        <v>-6.3112100000000004E-2</v>
      </c>
      <c r="R525" s="1">
        <v>-6.7086300000000003</v>
      </c>
      <c r="S525">
        <v>-6.4752999999999998</v>
      </c>
      <c r="T525">
        <v>4.6666699999999999</v>
      </c>
      <c r="U525">
        <v>4.6666699999999999</v>
      </c>
    </row>
    <row r="526" spans="4:21" x14ac:dyDescent="0.25">
      <c r="D526" s="9">
        <v>0.37759166666666699</v>
      </c>
      <c r="E526" s="10">
        <v>168.55293273925801</v>
      </c>
      <c r="L526">
        <v>95</v>
      </c>
      <c r="M526">
        <v>5.0723000000000003</v>
      </c>
      <c r="N526">
        <v>177.452</v>
      </c>
      <c r="O526" s="1">
        <v>11.3485</v>
      </c>
      <c r="P526" s="1">
        <v>-6.5812399999999993E-2</v>
      </c>
      <c r="Q526" s="1">
        <v>-6.3484899999999997E-2</v>
      </c>
      <c r="R526" s="1">
        <v>-6.7523499999999999</v>
      </c>
      <c r="S526">
        <v>-6.51356</v>
      </c>
      <c r="T526">
        <v>4.7758900000000004</v>
      </c>
      <c r="U526">
        <v>4.7758900000000004</v>
      </c>
    </row>
    <row r="527" spans="4:21" x14ac:dyDescent="0.25">
      <c r="D527" s="9">
        <v>0.48547499999999999</v>
      </c>
      <c r="E527" s="10">
        <v>168.57279968261699</v>
      </c>
      <c r="L527">
        <v>96</v>
      </c>
      <c r="M527">
        <v>5.1223000000000001</v>
      </c>
      <c r="N527">
        <v>177.54900000000001</v>
      </c>
      <c r="O527" s="1">
        <v>11.5343</v>
      </c>
      <c r="P527" s="1">
        <v>-6.62248E-2</v>
      </c>
      <c r="Q527" s="1">
        <v>-6.3843200000000003E-2</v>
      </c>
      <c r="R527" s="1">
        <v>-6.7946600000000004</v>
      </c>
      <c r="S527">
        <v>-6.5503099999999996</v>
      </c>
      <c r="T527">
        <v>4.8870199999999997</v>
      </c>
      <c r="U527">
        <v>4.8870199999999997</v>
      </c>
    </row>
    <row r="528" spans="4:21" x14ac:dyDescent="0.25">
      <c r="D528" s="9">
        <v>0.59335833333333299</v>
      </c>
      <c r="E528" s="10">
        <v>168.59217834472699</v>
      </c>
      <c r="L528">
        <v>97</v>
      </c>
      <c r="M528">
        <v>5.1722999999999999</v>
      </c>
      <c r="N528">
        <v>177.64500000000001</v>
      </c>
      <c r="O528" s="1">
        <v>11.7211</v>
      </c>
      <c r="P528" s="1">
        <v>-6.6622399999999998E-2</v>
      </c>
      <c r="Q528" s="1">
        <v>-6.4185699999999998E-2</v>
      </c>
      <c r="R528" s="1">
        <v>-6.8354600000000003</v>
      </c>
      <c r="S528">
        <v>-6.5854600000000003</v>
      </c>
      <c r="T528">
        <v>5.0000200000000001</v>
      </c>
      <c r="U528">
        <v>5.0000200000000001</v>
      </c>
    </row>
    <row r="529" spans="4:21" x14ac:dyDescent="0.25">
      <c r="D529" s="9">
        <v>0.67230000000000001</v>
      </c>
      <c r="E529" s="10">
        <v>178.88220214843801</v>
      </c>
      <c r="L529">
        <v>98</v>
      </c>
      <c r="M529">
        <v>5.2222999999999997</v>
      </c>
      <c r="N529">
        <v>177.739</v>
      </c>
      <c r="O529" s="1">
        <v>11.909000000000001</v>
      </c>
      <c r="P529" s="1">
        <v>-6.7003999999999994E-2</v>
      </c>
      <c r="Q529" s="1">
        <v>-6.4511399999999997E-2</v>
      </c>
      <c r="R529" s="1">
        <v>-6.8746099999999997</v>
      </c>
      <c r="S529">
        <v>-6.6188700000000003</v>
      </c>
      <c r="T529">
        <v>5.1147900000000002</v>
      </c>
      <c r="U529">
        <v>5.1147900000000002</v>
      </c>
    </row>
    <row r="530" spans="4:21" x14ac:dyDescent="0.25">
      <c r="D530" s="9">
        <v>0.72230000000000005</v>
      </c>
      <c r="E530" s="10">
        <v>178.88092041015599</v>
      </c>
      <c r="L530">
        <v>99</v>
      </c>
      <c r="M530">
        <v>5.2723000000000004</v>
      </c>
      <c r="N530">
        <v>177.83199999999999</v>
      </c>
      <c r="O530" s="1">
        <v>12.097899999999999</v>
      </c>
      <c r="P530" s="1">
        <v>-6.7368300000000006E-2</v>
      </c>
      <c r="Q530" s="1">
        <v>-6.4819000000000002E-2</v>
      </c>
      <c r="R530" s="1">
        <v>-6.9119900000000003</v>
      </c>
      <c r="S530">
        <v>-6.6504300000000001</v>
      </c>
      <c r="T530">
        <v>5.2312700000000003</v>
      </c>
      <c r="U530">
        <v>5.2312700000000003</v>
      </c>
    </row>
    <row r="531" spans="4:21" x14ac:dyDescent="0.25">
      <c r="D531" s="9">
        <v>0.77229999999999999</v>
      </c>
      <c r="E531" s="10">
        <v>178.87966918945301</v>
      </c>
      <c r="L531">
        <v>100</v>
      </c>
      <c r="M531">
        <v>5.3223000000000003</v>
      </c>
      <c r="N531">
        <v>177.923</v>
      </c>
      <c r="O531" s="1">
        <v>12.287699999999999</v>
      </c>
      <c r="P531" s="1">
        <v>-6.7714099999999999E-2</v>
      </c>
      <c r="Q531" s="1">
        <v>-6.5107200000000004E-2</v>
      </c>
      <c r="R531" s="1">
        <v>-6.94747</v>
      </c>
      <c r="S531">
        <v>-6.68</v>
      </c>
      <c r="T531">
        <v>5.3493399999999998</v>
      </c>
      <c r="U531">
        <v>5.3493399999999998</v>
      </c>
    </row>
    <row r="532" spans="4:21" x14ac:dyDescent="0.25">
      <c r="D532" s="9">
        <v>0.82230000000000003</v>
      </c>
      <c r="E532" s="10">
        <v>178.87844848632801</v>
      </c>
      <c r="L532">
        <v>101</v>
      </c>
      <c r="M532">
        <v>5.3723000000000001</v>
      </c>
      <c r="N532">
        <v>178.01300000000001</v>
      </c>
      <c r="O532" s="1">
        <v>12.478400000000001</v>
      </c>
      <c r="P532" s="1">
        <v>-6.80399E-2</v>
      </c>
      <c r="Q532" s="1">
        <v>-6.5374799999999997E-2</v>
      </c>
      <c r="R532" s="1">
        <v>-6.9809000000000001</v>
      </c>
      <c r="S532">
        <v>-6.7074499999999997</v>
      </c>
      <c r="T532">
        <v>5.4688800000000004</v>
      </c>
      <c r="U532">
        <v>5.4688800000000004</v>
      </c>
    </row>
    <row r="533" spans="4:21" x14ac:dyDescent="0.25">
      <c r="D533" s="9">
        <v>0.87229999999999996</v>
      </c>
      <c r="E533" s="10">
        <v>178.87727355957</v>
      </c>
      <c r="L533">
        <v>102</v>
      </c>
      <c r="M533">
        <v>5.4222999999999999</v>
      </c>
      <c r="N533">
        <v>178.101</v>
      </c>
      <c r="O533" s="1">
        <v>12.6699</v>
      </c>
      <c r="P533" s="1">
        <v>-6.83444E-2</v>
      </c>
      <c r="Q533" s="1">
        <v>-6.5620300000000006E-2</v>
      </c>
      <c r="R533" s="1">
        <v>-7.0121399999999996</v>
      </c>
      <c r="S533">
        <v>-6.7326499999999996</v>
      </c>
      <c r="T533">
        <v>5.5897699999999997</v>
      </c>
      <c r="U533">
        <v>5.5897699999999997</v>
      </c>
    </row>
    <row r="534" spans="4:21" x14ac:dyDescent="0.25">
      <c r="D534" s="9">
        <v>0.92230000000000001</v>
      </c>
      <c r="E534" s="10">
        <v>178.87611389160199</v>
      </c>
      <c r="L534">
        <v>103</v>
      </c>
      <c r="M534">
        <v>5.4722999999999997</v>
      </c>
      <c r="N534">
        <v>178.18700000000001</v>
      </c>
      <c r="O534" s="1">
        <v>12.8622</v>
      </c>
      <c r="P534" s="1">
        <v>-6.8626099999999995E-2</v>
      </c>
      <c r="Q534" s="1">
        <v>-6.5842499999999998E-2</v>
      </c>
      <c r="R534" s="1">
        <v>-7.0410300000000001</v>
      </c>
      <c r="S534">
        <v>-6.7554400000000001</v>
      </c>
      <c r="T534">
        <v>5.71183</v>
      </c>
      <c r="U534">
        <v>5.71183</v>
      </c>
    </row>
    <row r="535" spans="4:21" x14ac:dyDescent="0.25">
      <c r="D535" s="9">
        <v>0.97230000000000005</v>
      </c>
      <c r="E535" s="10">
        <v>178.87501525878901</v>
      </c>
      <c r="L535">
        <v>104</v>
      </c>
      <c r="M535">
        <v>5.5223000000000004</v>
      </c>
      <c r="N535">
        <v>178.27199999999999</v>
      </c>
      <c r="O535" s="1">
        <v>13.055099999999999</v>
      </c>
      <c r="P535" s="1">
        <v>-6.8883299999999995E-2</v>
      </c>
      <c r="Q535" s="1">
        <v>-6.6039799999999996E-2</v>
      </c>
      <c r="R535" s="1">
        <v>-7.0674299999999999</v>
      </c>
      <c r="S535">
        <v>-6.77569</v>
      </c>
      <c r="T535">
        <v>5.8348899999999997</v>
      </c>
      <c r="U535">
        <v>5.8348899999999997</v>
      </c>
    </row>
    <row r="536" spans="4:21" x14ac:dyDescent="0.25">
      <c r="D536" s="9">
        <v>1.0223</v>
      </c>
      <c r="E536" s="10">
        <v>178.87393188476599</v>
      </c>
      <c r="L536">
        <v>105</v>
      </c>
      <c r="M536">
        <v>5.5723000000000003</v>
      </c>
      <c r="N536">
        <v>178.35499999999999</v>
      </c>
      <c r="O536" s="1">
        <v>13.248699999999999</v>
      </c>
      <c r="P536" s="1">
        <v>-6.9114800000000004E-2</v>
      </c>
      <c r="Q536" s="1">
        <v>-6.6210900000000003E-2</v>
      </c>
      <c r="R536" s="1">
        <v>-7.09117</v>
      </c>
      <c r="S536">
        <v>-6.7932399999999999</v>
      </c>
      <c r="T536">
        <v>5.9587500000000002</v>
      </c>
      <c r="U536">
        <v>5.9587500000000002</v>
      </c>
    </row>
    <row r="537" spans="4:21" x14ac:dyDescent="0.25">
      <c r="D537" s="9">
        <v>1.0723</v>
      </c>
      <c r="E537" s="10">
        <v>178.87290954589801</v>
      </c>
      <c r="L537">
        <v>106</v>
      </c>
      <c r="M537">
        <v>5.6223000000000001</v>
      </c>
      <c r="N537">
        <v>178.43600000000001</v>
      </c>
      <c r="O537" s="1">
        <v>13.4428</v>
      </c>
      <c r="P537" s="1">
        <v>-6.9318599999999994E-2</v>
      </c>
      <c r="Q537" s="1">
        <v>-6.6354099999999999E-2</v>
      </c>
      <c r="R537" s="1">
        <v>-7.1120900000000002</v>
      </c>
      <c r="S537">
        <v>-6.8079299999999998</v>
      </c>
      <c r="T537">
        <v>6.08317</v>
      </c>
      <c r="U537">
        <v>6.08317</v>
      </c>
    </row>
    <row r="538" spans="4:21" x14ac:dyDescent="0.25">
      <c r="D538" s="9">
        <v>1.1223000000000001</v>
      </c>
      <c r="E538" s="10">
        <v>178.87191772460901</v>
      </c>
      <c r="L538">
        <v>107</v>
      </c>
      <c r="M538">
        <v>5.6722999999999999</v>
      </c>
      <c r="N538">
        <v>178.51599999999999</v>
      </c>
      <c r="O538" s="1">
        <v>13.6373</v>
      </c>
      <c r="P538" s="1">
        <v>-6.9493299999999994E-2</v>
      </c>
      <c r="Q538" s="1">
        <v>-6.6467999999999999E-2</v>
      </c>
      <c r="R538" s="1">
        <v>-7.1300100000000004</v>
      </c>
      <c r="S538">
        <v>-6.8196099999999999</v>
      </c>
      <c r="T538">
        <v>6.2078899999999999</v>
      </c>
      <c r="U538">
        <v>6.2078899999999999</v>
      </c>
    </row>
    <row r="539" spans="4:21" x14ac:dyDescent="0.25">
      <c r="D539" s="9">
        <v>1.1722999999999999</v>
      </c>
      <c r="E539" s="10">
        <v>178.87095642089801</v>
      </c>
      <c r="L539">
        <v>108</v>
      </c>
      <c r="M539">
        <v>5.7222999999999997</v>
      </c>
      <c r="N539">
        <v>178.59299999999999</v>
      </c>
      <c r="O539" s="1">
        <v>13.8323</v>
      </c>
      <c r="P539" s="1">
        <v>-6.9637000000000004E-2</v>
      </c>
      <c r="Q539" s="1">
        <v>-6.6550999999999999E-2</v>
      </c>
      <c r="R539" s="1">
        <v>-7.1447599999999998</v>
      </c>
      <c r="S539">
        <v>-6.8281299999999998</v>
      </c>
      <c r="T539">
        <v>6.33263</v>
      </c>
      <c r="U539">
        <v>6.33263</v>
      </c>
    </row>
    <row r="540" spans="4:21" x14ac:dyDescent="0.25">
      <c r="D540" s="9">
        <v>1.2222999999999999</v>
      </c>
      <c r="E540" s="10">
        <v>178.87005615234401</v>
      </c>
      <c r="L540">
        <v>109</v>
      </c>
      <c r="M540">
        <v>5.7723000000000004</v>
      </c>
      <c r="N540">
        <v>178.66900000000001</v>
      </c>
      <c r="O540" s="1">
        <v>14.0275</v>
      </c>
      <c r="P540" s="1">
        <v>-6.9748199999999996E-2</v>
      </c>
      <c r="Q540" s="1">
        <v>-6.6601499999999994E-2</v>
      </c>
      <c r="R540" s="1">
        <v>-7.1561599999999999</v>
      </c>
      <c r="S540">
        <v>-6.83331</v>
      </c>
      <c r="T540">
        <v>6.4570600000000002</v>
      </c>
      <c r="U540">
        <v>6.4570600000000002</v>
      </c>
    </row>
    <row r="541" spans="4:21" x14ac:dyDescent="0.25">
      <c r="D541" s="9">
        <v>1.2723</v>
      </c>
      <c r="E541" s="10">
        <v>178.86918640136699</v>
      </c>
      <c r="L541">
        <v>110</v>
      </c>
      <c r="M541">
        <v>5.8223000000000003</v>
      </c>
      <c r="N541">
        <v>178.74199999999999</v>
      </c>
      <c r="O541" s="1">
        <v>14.222899999999999</v>
      </c>
      <c r="P541" s="1">
        <v>-6.9824999999999998E-2</v>
      </c>
      <c r="Q541" s="1">
        <v>-6.6617899999999994E-2</v>
      </c>
      <c r="R541" s="1">
        <v>-7.16404</v>
      </c>
      <c r="S541">
        <v>-6.835</v>
      </c>
      <c r="T541">
        <v>6.5808099999999996</v>
      </c>
      <c r="U541">
        <v>6.5808099999999996</v>
      </c>
    </row>
    <row r="542" spans="4:21" x14ac:dyDescent="0.25">
      <c r="D542" s="9">
        <v>1.3223</v>
      </c>
      <c r="E542" s="10">
        <v>178.86836242675801</v>
      </c>
      <c r="L542">
        <v>111</v>
      </c>
      <c r="M542">
        <v>5.8723000000000001</v>
      </c>
      <c r="N542">
        <v>178.81399999999999</v>
      </c>
      <c r="O542" s="1">
        <v>14.4183</v>
      </c>
      <c r="P542" s="1">
        <v>-6.98656E-2</v>
      </c>
      <c r="Q542" s="1">
        <v>-6.6598699999999997E-2</v>
      </c>
      <c r="R542" s="1">
        <v>-7.1682100000000002</v>
      </c>
      <c r="S542">
        <v>-6.8330299999999999</v>
      </c>
      <c r="T542">
        <v>6.7034900000000004</v>
      </c>
      <c r="U542">
        <v>6.7034900000000004</v>
      </c>
    </row>
    <row r="543" spans="4:21" x14ac:dyDescent="0.25">
      <c r="D543" s="9">
        <v>1.3723000000000001</v>
      </c>
      <c r="E543" s="10">
        <v>178.867599487305</v>
      </c>
      <c r="L543">
        <v>112</v>
      </c>
      <c r="M543">
        <v>5.9222999999999999</v>
      </c>
      <c r="N543">
        <v>178.88300000000001</v>
      </c>
      <c r="O543" s="1">
        <v>14.613799999999999</v>
      </c>
      <c r="P543" s="1">
        <v>-6.9868200000000005E-2</v>
      </c>
      <c r="Q543" s="1">
        <v>-6.6542400000000002E-2</v>
      </c>
      <c r="R543" s="1">
        <v>-7.1684799999999997</v>
      </c>
      <c r="S543">
        <v>-6.8272500000000003</v>
      </c>
      <c r="T543">
        <v>6.8246599999999997</v>
      </c>
      <c r="U543">
        <v>6.8246599999999997</v>
      </c>
    </row>
    <row r="544" spans="4:21" x14ac:dyDescent="0.25">
      <c r="D544" s="9">
        <v>1.4222999999999999</v>
      </c>
      <c r="E544" s="10">
        <v>178.86686706543</v>
      </c>
      <c r="L544">
        <v>113</v>
      </c>
      <c r="M544">
        <v>5.9722999999999997</v>
      </c>
      <c r="N544">
        <v>178.95</v>
      </c>
      <c r="O544" s="1">
        <v>14.809100000000001</v>
      </c>
      <c r="P544" s="1">
        <v>-6.9831099999999993E-2</v>
      </c>
      <c r="Q544" s="1">
        <v>-6.6447199999999998E-2</v>
      </c>
      <c r="R544" s="1">
        <v>-7.1646700000000001</v>
      </c>
      <c r="S544">
        <v>-6.8174799999999998</v>
      </c>
      <c r="T544">
        <v>6.9438199999999997</v>
      </c>
      <c r="U544">
        <v>6.9438199999999997</v>
      </c>
    </row>
    <row r="545" spans="4:21" x14ac:dyDescent="0.25">
      <c r="D545" s="9">
        <v>1.4722999999999999</v>
      </c>
      <c r="E545" s="10">
        <v>178.86619567871099</v>
      </c>
      <c r="L545">
        <v>114</v>
      </c>
      <c r="M545">
        <v>6.0223100000000001</v>
      </c>
      <c r="N545">
        <v>179.01499999999999</v>
      </c>
      <c r="O545" s="1">
        <v>15.004200000000001</v>
      </c>
      <c r="P545" s="1">
        <v>-6.9752499999999995E-2</v>
      </c>
      <c r="Q545" s="1">
        <v>-6.6311700000000001E-2</v>
      </c>
      <c r="R545" s="1">
        <v>-7.1566099999999997</v>
      </c>
      <c r="S545">
        <v>-6.8035800000000002</v>
      </c>
      <c r="T545">
        <v>7.06046</v>
      </c>
      <c r="U545">
        <v>7.06046</v>
      </c>
    </row>
    <row r="546" spans="4:21" x14ac:dyDescent="0.25">
      <c r="D546" s="9">
        <v>1.5223</v>
      </c>
      <c r="E546" s="10">
        <v>178.86558532714801</v>
      </c>
      <c r="L546">
        <v>115</v>
      </c>
      <c r="M546">
        <v>6.0723099999999999</v>
      </c>
      <c r="N546">
        <v>179.078</v>
      </c>
      <c r="O546" s="1">
        <v>15.1988</v>
      </c>
      <c r="P546" s="1">
        <v>-6.9630800000000007E-2</v>
      </c>
      <c r="Q546" s="1">
        <v>-6.6134700000000005E-2</v>
      </c>
      <c r="R546" s="1">
        <v>-7.14412</v>
      </c>
      <c r="S546">
        <v>-6.7854200000000002</v>
      </c>
      <c r="T546">
        <v>7.1739800000000002</v>
      </c>
      <c r="U546">
        <v>7.1739800000000002</v>
      </c>
    </row>
    <row r="547" spans="4:21" x14ac:dyDescent="0.25">
      <c r="D547" s="9">
        <v>1.5723</v>
      </c>
      <c r="E547" s="10">
        <v>178.86500549316401</v>
      </c>
      <c r="L547">
        <v>116</v>
      </c>
      <c r="M547">
        <v>6.1223099999999997</v>
      </c>
      <c r="N547">
        <v>179.13900000000001</v>
      </c>
      <c r="O547" s="1">
        <v>15.3931</v>
      </c>
      <c r="P547" s="1">
        <v>-6.9464100000000001E-2</v>
      </c>
      <c r="Q547" s="1">
        <v>-6.5914500000000001E-2</v>
      </c>
      <c r="R547" s="1">
        <v>-7.1270199999999999</v>
      </c>
      <c r="S547">
        <v>-6.7628300000000001</v>
      </c>
      <c r="T547">
        <v>7.2837500000000004</v>
      </c>
      <c r="U547">
        <v>7.2837500000000004</v>
      </c>
    </row>
    <row r="548" spans="4:21" x14ac:dyDescent="0.25">
      <c r="D548" s="9">
        <v>1.6223000000000001</v>
      </c>
      <c r="E548" s="10">
        <v>178.864501953125</v>
      </c>
      <c r="L548">
        <v>117</v>
      </c>
      <c r="M548">
        <v>6.1723100000000004</v>
      </c>
      <c r="N548">
        <v>179.197</v>
      </c>
      <c r="O548" s="1">
        <v>15.586600000000001</v>
      </c>
      <c r="P548" s="1">
        <v>-6.9250999999999993E-2</v>
      </c>
      <c r="Q548" s="1">
        <v>-6.5650100000000003E-2</v>
      </c>
      <c r="R548" s="1">
        <v>-7.1051599999999997</v>
      </c>
      <c r="S548">
        <v>-6.7356999999999996</v>
      </c>
      <c r="T548">
        <v>7.3890700000000002</v>
      </c>
      <c r="U548">
        <v>7.3890700000000002</v>
      </c>
    </row>
    <row r="549" spans="4:21" x14ac:dyDescent="0.25">
      <c r="D549" s="9">
        <v>1.6722999999999999</v>
      </c>
      <c r="E549" s="10">
        <v>178.86404418945301</v>
      </c>
      <c r="L549">
        <v>118</v>
      </c>
      <c r="M549">
        <v>6.2223100000000002</v>
      </c>
      <c r="N549">
        <v>179.25299999999999</v>
      </c>
      <c r="O549" s="1">
        <v>15.779500000000001</v>
      </c>
      <c r="P549" s="1">
        <v>-6.8989999999999996E-2</v>
      </c>
      <c r="Q549" s="1">
        <v>-6.5340300000000004E-2</v>
      </c>
      <c r="R549" s="1">
        <v>-7.0783699999999996</v>
      </c>
      <c r="S549">
        <v>-6.7039099999999996</v>
      </c>
      <c r="T549">
        <v>7.4891899999999998</v>
      </c>
      <c r="U549">
        <v>7.4891899999999998</v>
      </c>
    </row>
    <row r="550" spans="4:21" x14ac:dyDescent="0.25">
      <c r="D550" s="9">
        <v>1.7222999999999999</v>
      </c>
      <c r="E550" s="10">
        <v>178.86364746093801</v>
      </c>
      <c r="L550">
        <v>119</v>
      </c>
      <c r="M550">
        <v>6.2723100000000001</v>
      </c>
      <c r="N550">
        <v>179.30699999999999</v>
      </c>
      <c r="O550" s="1">
        <v>15.971399999999999</v>
      </c>
      <c r="P550" s="1">
        <v>-6.8679699999999996E-2</v>
      </c>
      <c r="Q550" s="1">
        <v>-6.4984100000000003E-2</v>
      </c>
      <c r="R550" s="1">
        <v>-7.0465400000000002</v>
      </c>
      <c r="S550">
        <v>-6.66737</v>
      </c>
      <c r="T550">
        <v>7.58331</v>
      </c>
      <c r="U550">
        <v>7.58331</v>
      </c>
    </row>
    <row r="551" spans="4:21" x14ac:dyDescent="0.25">
      <c r="D551" s="9">
        <v>1.7723</v>
      </c>
      <c r="E551" s="10">
        <v>178.86332702636699</v>
      </c>
      <c r="L551">
        <v>120</v>
      </c>
      <c r="M551">
        <v>6.3223099999999999</v>
      </c>
      <c r="N551">
        <v>179.35900000000001</v>
      </c>
      <c r="O551" s="1">
        <v>16.162299999999998</v>
      </c>
      <c r="P551" s="1">
        <v>-6.8319000000000005E-2</v>
      </c>
      <c r="Q551" s="1">
        <v>-6.4580899999999997E-2</v>
      </c>
      <c r="R551" s="1">
        <v>-7.0095299999999998</v>
      </c>
      <c r="S551">
        <v>-6.6260000000000003</v>
      </c>
      <c r="T551">
        <v>7.6705500000000004</v>
      </c>
      <c r="U551">
        <v>7.6705500000000004</v>
      </c>
    </row>
    <row r="552" spans="4:21" x14ac:dyDescent="0.25">
      <c r="D552" s="9">
        <v>1.8223</v>
      </c>
      <c r="E552" s="10">
        <v>178.86305236816401</v>
      </c>
      <c r="L552">
        <v>121</v>
      </c>
      <c r="M552">
        <v>6.3723099999999997</v>
      </c>
      <c r="N552">
        <v>179.40799999999999</v>
      </c>
      <c r="O552" s="1">
        <v>16.3521</v>
      </c>
      <c r="P552" s="1">
        <v>-6.7906800000000003E-2</v>
      </c>
      <c r="Q552" s="1">
        <v>-6.4130000000000006E-2</v>
      </c>
      <c r="R552" s="1">
        <v>-6.9672400000000003</v>
      </c>
      <c r="S552">
        <v>-6.5797400000000001</v>
      </c>
      <c r="T552">
        <v>7.7499599999999997</v>
      </c>
      <c r="U552">
        <v>7.7499599999999997</v>
      </c>
    </row>
    <row r="553" spans="4:21" x14ac:dyDescent="0.25">
      <c r="D553" s="9">
        <v>1.8723000000000001</v>
      </c>
      <c r="E553" s="10">
        <v>178.86285400390599</v>
      </c>
      <c r="L553">
        <v>122</v>
      </c>
      <c r="M553">
        <v>6.4223100000000004</v>
      </c>
      <c r="N553">
        <v>179.45500000000001</v>
      </c>
      <c r="O553" s="1">
        <v>16.540500000000002</v>
      </c>
      <c r="P553" s="1">
        <v>-6.7442500000000002E-2</v>
      </c>
      <c r="Q553" s="1">
        <v>-6.3631300000000002E-2</v>
      </c>
      <c r="R553" s="1">
        <v>-6.9196</v>
      </c>
      <c r="S553">
        <v>-6.5285700000000002</v>
      </c>
      <c r="T553">
        <v>7.8205299999999998</v>
      </c>
      <c r="U553">
        <v>7.8205299999999998</v>
      </c>
    </row>
    <row r="554" spans="4:21" x14ac:dyDescent="0.25">
      <c r="D554" s="9">
        <v>1.9222999999999999</v>
      </c>
      <c r="E554" s="10">
        <v>178.862716674805</v>
      </c>
      <c r="L554">
        <v>123</v>
      </c>
      <c r="M554">
        <v>6.4723100000000002</v>
      </c>
      <c r="N554">
        <v>179.5</v>
      </c>
      <c r="O554" s="1">
        <v>16.727499999999999</v>
      </c>
      <c r="P554" s="1">
        <v>-6.6925600000000002E-2</v>
      </c>
      <c r="Q554" s="1">
        <v>-6.3084899999999999E-2</v>
      </c>
      <c r="R554" s="1">
        <v>-6.8665700000000003</v>
      </c>
      <c r="S554">
        <v>-6.4725099999999998</v>
      </c>
      <c r="T554">
        <v>7.8811999999999998</v>
      </c>
      <c r="U554">
        <v>7.8811999999999998</v>
      </c>
    </row>
    <row r="555" spans="4:21" x14ac:dyDescent="0.25">
      <c r="D555" s="9">
        <v>1.9722999999999999</v>
      </c>
      <c r="E555" s="10">
        <v>178.86264038085901</v>
      </c>
      <c r="L555">
        <v>124</v>
      </c>
      <c r="M555">
        <v>6.5223100000000001</v>
      </c>
      <c r="N555">
        <v>179.542</v>
      </c>
      <c r="O555" s="1">
        <v>16.9129</v>
      </c>
      <c r="P555" s="1">
        <v>-6.6356200000000004E-2</v>
      </c>
      <c r="Q555" s="1">
        <v>-6.2491199999999997E-2</v>
      </c>
      <c r="R555" s="1">
        <v>-6.8081399999999999</v>
      </c>
      <c r="S555">
        <v>-6.4116</v>
      </c>
      <c r="T555">
        <v>7.9308100000000001</v>
      </c>
      <c r="U555">
        <v>7.9308100000000001</v>
      </c>
    </row>
    <row r="556" spans="4:21" x14ac:dyDescent="0.25">
      <c r="D556" s="9">
        <v>2.0223</v>
      </c>
      <c r="E556" s="10">
        <v>178.86265563964801</v>
      </c>
      <c r="L556">
        <v>125</v>
      </c>
      <c r="M556">
        <v>6.5723099999999999</v>
      </c>
      <c r="N556">
        <v>179.58199999999999</v>
      </c>
      <c r="O556" s="1">
        <v>17.096599999999999</v>
      </c>
      <c r="P556" s="1">
        <v>-6.5734399999999998E-2</v>
      </c>
      <c r="Q556" s="1">
        <v>-6.1851299999999998E-2</v>
      </c>
      <c r="R556" s="1">
        <v>-6.7443499999999998</v>
      </c>
      <c r="S556">
        <v>-6.3459399999999997</v>
      </c>
      <c r="T556">
        <v>7.9681499999999996</v>
      </c>
      <c r="U556">
        <v>7.9681499999999996</v>
      </c>
    </row>
    <row r="557" spans="4:21" x14ac:dyDescent="0.25">
      <c r="D557" s="9">
        <v>2.0722999999999998</v>
      </c>
      <c r="E557" s="10">
        <v>178.86273193359401</v>
      </c>
      <c r="L557">
        <v>126</v>
      </c>
      <c r="M557">
        <v>6.6223099999999997</v>
      </c>
      <c r="N557">
        <v>179.62</v>
      </c>
      <c r="O557" s="1">
        <v>17.278400000000001</v>
      </c>
      <c r="P557" s="1">
        <v>-6.50612E-2</v>
      </c>
      <c r="Q557" s="1">
        <v>-6.1166499999999999E-2</v>
      </c>
      <c r="R557" s="1">
        <v>-6.6752799999999999</v>
      </c>
      <c r="S557">
        <v>-6.27569</v>
      </c>
      <c r="T557">
        <v>7.9919399999999996</v>
      </c>
      <c r="U557">
        <v>7.9919399999999996</v>
      </c>
    </row>
    <row r="558" spans="4:21" x14ac:dyDescent="0.25">
      <c r="D558" s="9">
        <v>2.1223000000000001</v>
      </c>
      <c r="E558" s="10">
        <v>178.86288452148401</v>
      </c>
      <c r="L558">
        <v>127</v>
      </c>
      <c r="M558">
        <v>6.6723100000000004</v>
      </c>
      <c r="N558">
        <v>179.65600000000001</v>
      </c>
      <c r="O558" s="1">
        <v>17.4559</v>
      </c>
      <c r="P558" s="1">
        <v>-6.2732700000000002E-2</v>
      </c>
      <c r="Q558" s="1">
        <v>-5.8928500000000002E-2</v>
      </c>
      <c r="R558" s="1">
        <v>-6.4363700000000001</v>
      </c>
      <c r="S558">
        <v>-6.0460700000000003</v>
      </c>
      <c r="T558">
        <v>7.8061400000000001</v>
      </c>
      <c r="U558">
        <v>7.8061400000000001</v>
      </c>
    </row>
    <row r="559" spans="4:21" x14ac:dyDescent="0.25">
      <c r="D559" s="9">
        <v>2.1722999999999999</v>
      </c>
      <c r="E559" s="10">
        <v>178.86312866210901</v>
      </c>
      <c r="L559">
        <v>128</v>
      </c>
      <c r="M559">
        <v>6.7223100000000002</v>
      </c>
      <c r="N559">
        <v>179.68799999999999</v>
      </c>
      <c r="O559" s="1">
        <v>17.6248</v>
      </c>
      <c r="P559" s="1">
        <v>-5.8928300000000003E-2</v>
      </c>
      <c r="Q559" s="1">
        <v>-5.5305300000000002E-2</v>
      </c>
      <c r="R559" s="1">
        <v>-6.0460500000000001</v>
      </c>
      <c r="S559">
        <v>-5.6743199999999998</v>
      </c>
      <c r="T559">
        <v>7.4345499999999998</v>
      </c>
      <c r="U559">
        <v>7.4345499999999998</v>
      </c>
    </row>
    <row r="560" spans="4:21" x14ac:dyDescent="0.25">
      <c r="D560" s="9">
        <v>2.2223000000000002</v>
      </c>
      <c r="E560" s="10">
        <v>178.86344909668</v>
      </c>
      <c r="L560">
        <v>129</v>
      </c>
      <c r="M560">
        <v>6.7723100000000001</v>
      </c>
      <c r="N560">
        <v>179.71600000000001</v>
      </c>
      <c r="O560" s="1">
        <v>17.783300000000001</v>
      </c>
      <c r="P560" s="1">
        <v>-5.5305100000000003E-2</v>
      </c>
      <c r="Q560" s="1">
        <v>-5.1852000000000002E-2</v>
      </c>
      <c r="R560" s="1">
        <v>-5.6742999999999997</v>
      </c>
      <c r="S560">
        <v>-5.3200099999999999</v>
      </c>
      <c r="T560">
        <v>7.08575</v>
      </c>
      <c r="U560">
        <v>7.08575</v>
      </c>
    </row>
    <row r="561" spans="4:21" x14ac:dyDescent="0.25">
      <c r="D561" s="9">
        <v>2.2723</v>
      </c>
      <c r="E561" s="10">
        <v>178.863845825195</v>
      </c>
      <c r="L561">
        <v>130</v>
      </c>
      <c r="M561">
        <v>6.8223099999999999</v>
      </c>
      <c r="N561">
        <v>179.74199999999999</v>
      </c>
      <c r="O561" s="1">
        <v>17.931899999999999</v>
      </c>
      <c r="P561" s="1">
        <v>-5.1851800000000003E-2</v>
      </c>
      <c r="Q561" s="1">
        <v>-4.85581E-2</v>
      </c>
      <c r="R561" s="1">
        <v>-5.3199899999999998</v>
      </c>
      <c r="S561">
        <v>-4.9820599999999997</v>
      </c>
      <c r="T561">
        <v>6.7586700000000004</v>
      </c>
      <c r="U561">
        <v>6.7586700000000004</v>
      </c>
    </row>
    <row r="562" spans="4:21" x14ac:dyDescent="0.25">
      <c r="D562" s="9">
        <v>2.3222999999999998</v>
      </c>
      <c r="E562" s="10">
        <v>178.86434936523401</v>
      </c>
      <c r="L562">
        <v>131</v>
      </c>
      <c r="M562">
        <v>6.8723099999999997</v>
      </c>
      <c r="N562">
        <v>179.76900000000001</v>
      </c>
      <c r="O562" s="1">
        <v>18.100100000000001</v>
      </c>
      <c r="P562" s="1">
        <v>-6.9211700000000001E-2</v>
      </c>
      <c r="Q562" s="1">
        <v>-6.4774100000000001E-2</v>
      </c>
      <c r="R562" s="1">
        <v>-7.1011199999999999</v>
      </c>
      <c r="S562">
        <v>-6.6458199999999996</v>
      </c>
      <c r="T562">
        <v>9.1060700000000008</v>
      </c>
      <c r="U562">
        <v>9.1060700000000008</v>
      </c>
    </row>
    <row r="563" spans="4:21" x14ac:dyDescent="0.25">
      <c r="D563" s="9">
        <v>2.3723000000000001</v>
      </c>
      <c r="E563" s="10">
        <v>178.86492919921901</v>
      </c>
      <c r="L563">
        <v>132</v>
      </c>
      <c r="M563">
        <v>6.9223100000000004</v>
      </c>
      <c r="N563">
        <v>179.798</v>
      </c>
      <c r="O563" s="1">
        <v>18.285799999999998</v>
      </c>
      <c r="P563" s="1">
        <v>-6.4773899999999995E-2</v>
      </c>
      <c r="Q563" s="1">
        <v>-6.0620199999999999E-2</v>
      </c>
      <c r="R563" s="1">
        <v>-6.6458000000000004</v>
      </c>
      <c r="S563">
        <v>-6.2196300000000004</v>
      </c>
      <c r="T563">
        <v>8.5233899999999991</v>
      </c>
      <c r="U563">
        <v>8.5233899999999991</v>
      </c>
    </row>
    <row r="564" spans="4:21" x14ac:dyDescent="0.25">
      <c r="D564" s="9">
        <v>2.4222999999999999</v>
      </c>
      <c r="E564" s="10">
        <v>178.86560058593801</v>
      </c>
      <c r="L564">
        <v>133</v>
      </c>
      <c r="M564">
        <v>6.9723100000000002</v>
      </c>
      <c r="N564">
        <v>179.82300000000001</v>
      </c>
      <c r="O564" s="1">
        <v>18.459599999999998</v>
      </c>
      <c r="P564" s="1">
        <v>-6.062E-2</v>
      </c>
      <c r="Q564" s="1">
        <v>-5.6732100000000001E-2</v>
      </c>
      <c r="R564" s="1">
        <v>-6.2196199999999999</v>
      </c>
      <c r="S564">
        <v>-5.8207199999999997</v>
      </c>
      <c r="T564">
        <v>7.9779999999999998</v>
      </c>
      <c r="U564">
        <v>7.9779999999999998</v>
      </c>
    </row>
    <row r="565" spans="4:21" x14ac:dyDescent="0.25">
      <c r="D565" s="9">
        <v>2.4723000000000002</v>
      </c>
      <c r="E565" s="10">
        <v>178.86637878418</v>
      </c>
      <c r="L565">
        <v>134</v>
      </c>
      <c r="M565">
        <v>7.0223100000000001</v>
      </c>
      <c r="N565">
        <v>179.845</v>
      </c>
      <c r="O565" s="1">
        <v>18.622199999999999</v>
      </c>
      <c r="P565" s="1">
        <v>-5.6731999999999998E-2</v>
      </c>
      <c r="Q565" s="1">
        <v>-5.3092800000000002E-2</v>
      </c>
      <c r="R565" s="1">
        <v>-5.8207000000000004</v>
      </c>
      <c r="S565">
        <v>-5.4473200000000004</v>
      </c>
      <c r="T565">
        <v>7.4675200000000004</v>
      </c>
      <c r="U565">
        <v>7.4675200000000004</v>
      </c>
    </row>
    <row r="566" spans="4:21" x14ac:dyDescent="0.25">
      <c r="D566" s="9">
        <v>2.5223</v>
      </c>
      <c r="E566" s="10">
        <v>178.867263793945</v>
      </c>
      <c r="L566">
        <v>135</v>
      </c>
      <c r="M566">
        <v>7.0723099999999999</v>
      </c>
      <c r="N566">
        <v>179.864</v>
      </c>
      <c r="O566" s="1">
        <v>18.7744</v>
      </c>
      <c r="P566" s="1">
        <v>-5.30927E-2</v>
      </c>
      <c r="Q566" s="1">
        <v>-4.9686399999999999E-2</v>
      </c>
      <c r="R566" s="1">
        <v>-5.4473099999999999</v>
      </c>
      <c r="S566">
        <v>-5.0978199999999996</v>
      </c>
      <c r="T566">
        <v>6.9897400000000003</v>
      </c>
      <c r="U566">
        <v>6.9897400000000003</v>
      </c>
    </row>
    <row r="567" spans="4:21" x14ac:dyDescent="0.25">
      <c r="D567" s="9">
        <v>2.5722999999999998</v>
      </c>
      <c r="E567" s="10">
        <v>178.868240356445</v>
      </c>
      <c r="L567">
        <v>136</v>
      </c>
      <c r="M567">
        <v>7.1223099999999997</v>
      </c>
      <c r="N567">
        <v>179.881</v>
      </c>
      <c r="O567" s="1">
        <v>18.916899999999998</v>
      </c>
      <c r="P567" s="1">
        <v>-4.96862E-2</v>
      </c>
      <c r="Q567" s="1">
        <v>-4.6497799999999999E-2</v>
      </c>
      <c r="R567" s="1">
        <v>-5.09781</v>
      </c>
      <c r="S567">
        <v>-4.7706799999999996</v>
      </c>
      <c r="T567">
        <v>6.5425599999999999</v>
      </c>
      <c r="U567">
        <v>6.5425599999999999</v>
      </c>
    </row>
    <row r="568" spans="4:21" x14ac:dyDescent="0.25">
      <c r="D568" s="9">
        <v>2.6223000000000001</v>
      </c>
      <c r="E568" s="10">
        <v>178.86932373046901</v>
      </c>
      <c r="L568">
        <v>137</v>
      </c>
      <c r="M568">
        <v>7.1723100000000004</v>
      </c>
      <c r="N568">
        <v>179.89599999999999</v>
      </c>
      <c r="O568" s="1">
        <v>19.0502</v>
      </c>
      <c r="P568" s="1">
        <v>-4.6497700000000003E-2</v>
      </c>
      <c r="Q568" s="1">
        <v>-4.3513299999999998E-2</v>
      </c>
      <c r="R568" s="1">
        <v>-4.7706600000000003</v>
      </c>
      <c r="S568">
        <v>-4.4644599999999999</v>
      </c>
      <c r="T568">
        <v>6.1240500000000004</v>
      </c>
      <c r="U568">
        <v>6.1240500000000004</v>
      </c>
    </row>
    <row r="569" spans="4:21" x14ac:dyDescent="0.25">
      <c r="D569" s="9">
        <v>2.6722999999999999</v>
      </c>
      <c r="E569" s="10">
        <v>178.870529174805</v>
      </c>
      <c r="L569">
        <v>138</v>
      </c>
      <c r="M569">
        <v>7.2223100000000002</v>
      </c>
      <c r="N569">
        <v>179.90899999999999</v>
      </c>
      <c r="O569" s="1">
        <v>19.174900000000001</v>
      </c>
      <c r="P569" s="1">
        <v>-4.3513099999999999E-2</v>
      </c>
      <c r="Q569" s="1">
        <v>-4.0719600000000002E-2</v>
      </c>
      <c r="R569" s="1">
        <v>-4.4644500000000003</v>
      </c>
      <c r="S569">
        <v>-4.1778300000000002</v>
      </c>
      <c r="T569">
        <v>5.7323700000000004</v>
      </c>
      <c r="U569">
        <v>5.7323700000000004</v>
      </c>
    </row>
    <row r="570" spans="4:21" x14ac:dyDescent="0.25">
      <c r="D570" s="9">
        <v>2.7223000000000002</v>
      </c>
      <c r="E570" s="10">
        <v>178.87184143066401</v>
      </c>
      <c r="L570">
        <v>139</v>
      </c>
      <c r="M570">
        <v>7.2723100000000001</v>
      </c>
      <c r="N570">
        <v>179.92</v>
      </c>
      <c r="O570" s="1">
        <v>19.291699999999999</v>
      </c>
      <c r="P570" s="1">
        <v>-4.0719400000000003E-2</v>
      </c>
      <c r="Q570" s="1">
        <v>-3.8104499999999999E-2</v>
      </c>
      <c r="R570" s="1">
        <v>-4.17781</v>
      </c>
      <c r="S570">
        <v>-3.9095200000000001</v>
      </c>
      <c r="T570">
        <v>5.3658099999999997</v>
      </c>
      <c r="U570">
        <v>5.3658099999999997</v>
      </c>
    </row>
    <row r="571" spans="4:21" x14ac:dyDescent="0.25">
      <c r="D571" s="9">
        <v>2.7723</v>
      </c>
      <c r="E571" s="10">
        <v>178.87327575683599</v>
      </c>
      <c r="L571">
        <v>140</v>
      </c>
      <c r="M571">
        <v>7.3223099999999999</v>
      </c>
      <c r="N571">
        <v>179.93</v>
      </c>
      <c r="O571" s="1">
        <v>19.4009</v>
      </c>
      <c r="P571" s="1">
        <v>-3.8104399999999997E-2</v>
      </c>
      <c r="Q571" s="1">
        <v>-3.56567E-2</v>
      </c>
      <c r="R571" s="1">
        <v>-3.90951</v>
      </c>
      <c r="S571">
        <v>-3.6583700000000001</v>
      </c>
      <c r="T571">
        <v>5.0227700000000004</v>
      </c>
      <c r="U571">
        <v>5.0227700000000004</v>
      </c>
    </row>
    <row r="572" spans="4:21" x14ac:dyDescent="0.25">
      <c r="D572" s="9">
        <v>2.8222999999999998</v>
      </c>
      <c r="E572" s="10">
        <v>178.87484741210901</v>
      </c>
      <c r="L572">
        <v>141</v>
      </c>
      <c r="M572">
        <v>7.3723099999999997</v>
      </c>
      <c r="N572">
        <v>179.93899999999999</v>
      </c>
      <c r="O572" s="1">
        <v>19.5031</v>
      </c>
      <c r="P572" s="1">
        <v>-3.5656500000000001E-2</v>
      </c>
      <c r="Q572" s="1">
        <v>-3.3365199999999998E-2</v>
      </c>
      <c r="R572" s="1">
        <v>-3.6583600000000001</v>
      </c>
      <c r="S572">
        <v>-3.42327</v>
      </c>
      <c r="T572">
        <v>4.7017600000000002</v>
      </c>
      <c r="U572">
        <v>4.7017600000000002</v>
      </c>
    </row>
    <row r="573" spans="4:21" x14ac:dyDescent="0.25">
      <c r="D573" s="9">
        <v>2.8723000000000001</v>
      </c>
      <c r="E573" s="10">
        <v>178.87652587890599</v>
      </c>
      <c r="L573">
        <v>142</v>
      </c>
      <c r="M573">
        <v>7.4223100000000004</v>
      </c>
      <c r="N573">
        <v>179.946</v>
      </c>
      <c r="O573" s="1">
        <v>19.598800000000001</v>
      </c>
      <c r="P573" s="1">
        <v>-3.3365100000000002E-2</v>
      </c>
      <c r="Q573" s="1">
        <v>-3.12202E-2</v>
      </c>
      <c r="R573" s="1">
        <v>-3.42326</v>
      </c>
      <c r="S573">
        <v>-3.2031900000000002</v>
      </c>
      <c r="T573">
        <v>4.4013600000000004</v>
      </c>
      <c r="U573">
        <v>4.4013600000000004</v>
      </c>
    </row>
    <row r="574" spans="4:21" x14ac:dyDescent="0.25">
      <c r="D574" s="9">
        <v>2.9222999999999999</v>
      </c>
      <c r="E574" s="10">
        <v>178.878341674805</v>
      </c>
      <c r="L574">
        <v>143</v>
      </c>
      <c r="M574">
        <v>7.4723100000000002</v>
      </c>
      <c r="N574">
        <v>179.953</v>
      </c>
      <c r="O574" s="1">
        <v>19.688300000000002</v>
      </c>
      <c r="P574" s="1">
        <v>-3.1220100000000001E-2</v>
      </c>
      <c r="Q574" s="1">
        <v>-2.9212200000000001E-2</v>
      </c>
      <c r="R574" s="1">
        <v>-3.2031800000000001</v>
      </c>
      <c r="S574">
        <v>-2.9971700000000001</v>
      </c>
      <c r="T574">
        <v>4.12026</v>
      </c>
      <c r="U574">
        <v>4.12026</v>
      </c>
    </row>
    <row r="575" spans="4:21" x14ac:dyDescent="0.25">
      <c r="D575" s="9">
        <v>2.9723000000000002</v>
      </c>
      <c r="E575" s="10">
        <v>178.880294799805</v>
      </c>
      <c r="L575">
        <v>144</v>
      </c>
      <c r="M575">
        <v>7.5223100000000001</v>
      </c>
      <c r="N575">
        <v>179.959</v>
      </c>
      <c r="O575" s="1">
        <v>19.771999999999998</v>
      </c>
      <c r="P575" s="1">
        <v>-2.9212100000000001E-2</v>
      </c>
      <c r="Q575" s="1">
        <v>-2.73323E-2</v>
      </c>
      <c r="R575" s="1">
        <v>-2.99716</v>
      </c>
      <c r="S575">
        <v>-2.8043</v>
      </c>
      <c r="T575">
        <v>3.8572299999999999</v>
      </c>
      <c r="U575">
        <v>3.8572299999999999</v>
      </c>
    </row>
    <row r="576" spans="4:21" x14ac:dyDescent="0.25">
      <c r="D576" s="9">
        <v>3.0223</v>
      </c>
      <c r="E576" s="10">
        <v>178.88238525390599</v>
      </c>
      <c r="L576">
        <v>145</v>
      </c>
      <c r="M576">
        <v>7.5723099999999999</v>
      </c>
      <c r="N576">
        <v>179.964</v>
      </c>
      <c r="O576" s="1">
        <v>19.8504</v>
      </c>
      <c r="P576" s="1">
        <v>-2.7332200000000001E-2</v>
      </c>
      <c r="Q576" s="1">
        <v>-2.5572399999999999E-2</v>
      </c>
      <c r="R576" s="1">
        <v>-2.8042899999999999</v>
      </c>
      <c r="S576">
        <v>-2.6237300000000001</v>
      </c>
      <c r="T576">
        <v>3.6111300000000002</v>
      </c>
      <c r="U576">
        <v>3.6111300000000002</v>
      </c>
    </row>
    <row r="577" spans="4:21" x14ac:dyDescent="0.25">
      <c r="D577" s="9">
        <v>3.0722999999999998</v>
      </c>
      <c r="E577" s="10">
        <v>178.88462829589801</v>
      </c>
      <c r="L577">
        <v>146</v>
      </c>
      <c r="M577">
        <v>7.6223099999999997</v>
      </c>
      <c r="N577">
        <v>179.96799999999999</v>
      </c>
      <c r="O577" s="1">
        <v>19.9237</v>
      </c>
      <c r="P577" s="1">
        <v>-2.5572299999999999E-2</v>
      </c>
      <c r="Q577" s="1">
        <v>-2.39247E-2</v>
      </c>
      <c r="R577" s="1">
        <v>-2.6237200000000001</v>
      </c>
      <c r="S577">
        <v>-2.4546800000000002</v>
      </c>
      <c r="T577">
        <v>3.3808600000000002</v>
      </c>
      <c r="U577">
        <v>3.3808600000000002</v>
      </c>
    </row>
    <row r="578" spans="4:21" x14ac:dyDescent="0.25">
      <c r="D578" s="9">
        <v>3.1223000000000001</v>
      </c>
      <c r="E578" s="10">
        <v>178.88702392578099</v>
      </c>
      <c r="L578">
        <v>147</v>
      </c>
      <c r="M578">
        <v>7.6723100000000004</v>
      </c>
      <c r="N578">
        <v>179.97200000000001</v>
      </c>
      <c r="O578" s="1">
        <v>19.9923</v>
      </c>
      <c r="P578" s="1">
        <v>-2.3924600000000001E-2</v>
      </c>
      <c r="Q578" s="1">
        <v>-2.2381999999999999E-2</v>
      </c>
      <c r="R578" s="1">
        <v>-2.4546700000000001</v>
      </c>
      <c r="S578">
        <v>-2.2964000000000002</v>
      </c>
      <c r="T578">
        <v>3.1654200000000001</v>
      </c>
      <c r="U578">
        <v>3.1654200000000001</v>
      </c>
    </row>
    <row r="579" spans="4:21" x14ac:dyDescent="0.25">
      <c r="D579" s="9">
        <v>3.1722999999999999</v>
      </c>
      <c r="E579" s="10">
        <v>178.889572143555</v>
      </c>
      <c r="L579">
        <v>148</v>
      </c>
      <c r="M579">
        <v>7.7223100000000002</v>
      </c>
      <c r="N579">
        <v>179.976</v>
      </c>
      <c r="O579" s="1">
        <v>20.0565</v>
      </c>
      <c r="P579" s="1">
        <v>-2.23819E-2</v>
      </c>
      <c r="Q579" s="1">
        <v>-2.0937600000000001E-2</v>
      </c>
      <c r="R579" s="1">
        <v>-2.2963900000000002</v>
      </c>
      <c r="S579">
        <v>-2.14819</v>
      </c>
      <c r="T579">
        <v>2.96387</v>
      </c>
      <c r="U579">
        <v>2.96387</v>
      </c>
    </row>
    <row r="580" spans="4:21" x14ac:dyDescent="0.25">
      <c r="D580" s="9">
        <v>3.2223000000000002</v>
      </c>
      <c r="E580" s="10">
        <v>178.89228820800801</v>
      </c>
      <c r="L580">
        <v>149</v>
      </c>
      <c r="M580">
        <v>7.7723100000000001</v>
      </c>
      <c r="N580">
        <v>179.97900000000001</v>
      </c>
      <c r="O580" s="1">
        <v>20.116499999999998</v>
      </c>
      <c r="P580" s="1">
        <v>-2.0937500000000001E-2</v>
      </c>
      <c r="Q580" s="1">
        <v>-1.9585000000000002E-2</v>
      </c>
      <c r="R580" s="1">
        <v>-2.14818</v>
      </c>
      <c r="S580">
        <v>-2.00942</v>
      </c>
      <c r="T580">
        <v>2.7753299999999999</v>
      </c>
      <c r="U580">
        <v>2.7753299999999999</v>
      </c>
    </row>
    <row r="581" spans="4:21" x14ac:dyDescent="0.25">
      <c r="D581" s="9">
        <v>3.2723</v>
      </c>
      <c r="E581" s="10">
        <v>178.89515686035199</v>
      </c>
      <c r="L581">
        <v>150</v>
      </c>
      <c r="M581">
        <v>7.8223099999999999</v>
      </c>
      <c r="N581">
        <v>179.98099999999999</v>
      </c>
      <c r="O581" s="1">
        <v>20.172599999999999</v>
      </c>
      <c r="P581" s="1">
        <v>-1.9584899999999999E-2</v>
      </c>
      <c r="Q581" s="1">
        <v>-1.8318299999999999E-2</v>
      </c>
      <c r="R581" s="1">
        <v>-2.0094099999999999</v>
      </c>
      <c r="S581">
        <v>-1.8794599999999999</v>
      </c>
      <c r="T581">
        <v>2.59897</v>
      </c>
      <c r="U581">
        <v>2.59897</v>
      </c>
    </row>
    <row r="582" spans="4:21" x14ac:dyDescent="0.25">
      <c r="D582" s="9">
        <v>3.3222999999999998</v>
      </c>
      <c r="E582" s="10">
        <v>178.89820861816401</v>
      </c>
      <c r="L582">
        <v>151</v>
      </c>
      <c r="M582">
        <v>7.8723099999999997</v>
      </c>
      <c r="N582">
        <v>179.98400000000001</v>
      </c>
      <c r="O582" s="1">
        <v>20.225200000000001</v>
      </c>
      <c r="P582" s="1">
        <v>-1.8318299999999999E-2</v>
      </c>
      <c r="Q582" s="1">
        <v>-1.7132100000000001E-2</v>
      </c>
      <c r="R582" s="1">
        <v>-1.8794500000000001</v>
      </c>
      <c r="S582">
        <v>-1.7577499999999999</v>
      </c>
      <c r="T582">
        <v>2.4340000000000002</v>
      </c>
      <c r="U582">
        <v>2.4340000000000002</v>
      </c>
    </row>
    <row r="583" spans="4:21" x14ac:dyDescent="0.25">
      <c r="D583" s="9">
        <v>3.3723000000000001</v>
      </c>
      <c r="E583" s="10">
        <v>178.90142822265599</v>
      </c>
      <c r="L583">
        <v>152</v>
      </c>
      <c r="M583">
        <v>7.9223100000000004</v>
      </c>
      <c r="N583">
        <v>179.98599999999999</v>
      </c>
      <c r="O583" s="1">
        <v>20.2743</v>
      </c>
      <c r="P583" s="1">
        <v>-1.7132000000000001E-2</v>
      </c>
      <c r="Q583" s="1">
        <v>-1.60211E-2</v>
      </c>
      <c r="R583" s="1">
        <v>-1.7577499999999999</v>
      </c>
      <c r="S583">
        <v>-1.6437600000000001</v>
      </c>
      <c r="T583">
        <v>2.2797200000000002</v>
      </c>
      <c r="U583">
        <v>2.2797200000000002</v>
      </c>
    </row>
    <row r="584" spans="4:21" x14ac:dyDescent="0.25">
      <c r="D584" s="9">
        <v>3.4222999999999999</v>
      </c>
      <c r="E584" s="10">
        <v>178.90483093261699</v>
      </c>
      <c r="L584">
        <v>153</v>
      </c>
      <c r="M584">
        <v>7.9723100000000002</v>
      </c>
      <c r="N584">
        <v>179.98699999999999</v>
      </c>
      <c r="O584" s="1">
        <v>20.3202</v>
      </c>
      <c r="P584" s="1">
        <v>-1.6021000000000001E-2</v>
      </c>
      <c r="Q584" s="1">
        <v>-1.49803E-2</v>
      </c>
      <c r="R584" s="1">
        <v>-1.64375</v>
      </c>
      <c r="S584">
        <v>-1.53698</v>
      </c>
      <c r="T584">
        <v>2.1354500000000001</v>
      </c>
      <c r="U584">
        <v>2.1354500000000001</v>
      </c>
    </row>
    <row r="585" spans="4:21" x14ac:dyDescent="0.25">
      <c r="D585" s="9">
        <v>3.4723000000000002</v>
      </c>
      <c r="E585" s="10">
        <v>178.90843200683599</v>
      </c>
      <c r="L585">
        <v>154</v>
      </c>
      <c r="M585">
        <v>8.0223099999999992</v>
      </c>
      <c r="N585">
        <v>179.989</v>
      </c>
      <c r="O585" s="1">
        <v>20.363199999999999</v>
      </c>
      <c r="P585" s="1">
        <v>-1.49803E-2</v>
      </c>
      <c r="Q585" s="1">
        <v>-1.40053E-2</v>
      </c>
      <c r="R585" s="1">
        <v>-1.5369699999999999</v>
      </c>
      <c r="S585">
        <v>-1.4369499999999999</v>
      </c>
      <c r="T585">
        <v>2.00054</v>
      </c>
      <c r="U585">
        <v>2.00054</v>
      </c>
    </row>
    <row r="586" spans="4:21" x14ac:dyDescent="0.25">
      <c r="D586" s="9">
        <v>3.5223</v>
      </c>
      <c r="E586" s="10">
        <v>178.91223144531301</v>
      </c>
      <c r="L586">
        <v>155</v>
      </c>
      <c r="M586">
        <v>8.0723099999999999</v>
      </c>
      <c r="N586">
        <v>179.99</v>
      </c>
      <c r="O586" s="1">
        <v>20.403300000000002</v>
      </c>
      <c r="P586" s="1">
        <v>-1.40053E-2</v>
      </c>
      <c r="Q586" s="1">
        <v>-1.3091800000000001E-2</v>
      </c>
      <c r="R586" s="1">
        <v>-1.4369400000000001</v>
      </c>
      <c r="S586">
        <v>-1.3432200000000001</v>
      </c>
      <c r="T586">
        <v>1.8744099999999999</v>
      </c>
      <c r="U586">
        <v>1.8744099999999999</v>
      </c>
    </row>
    <row r="587" spans="4:21" x14ac:dyDescent="0.25">
      <c r="D587" s="9">
        <v>3.5722999999999998</v>
      </c>
      <c r="E587" s="10">
        <v>178.91622924804699</v>
      </c>
      <c r="L587">
        <v>156</v>
      </c>
      <c r="M587">
        <v>8.1223100000000006</v>
      </c>
      <c r="N587">
        <v>179.99100000000001</v>
      </c>
      <c r="O587" s="1">
        <v>20.440799999999999</v>
      </c>
      <c r="P587" s="1">
        <v>-1.3091800000000001E-2</v>
      </c>
      <c r="Q587" s="1">
        <v>-1.22358E-2</v>
      </c>
      <c r="R587" s="1">
        <v>-1.34321</v>
      </c>
      <c r="S587">
        <v>-1.25539</v>
      </c>
      <c r="T587">
        <v>1.75651</v>
      </c>
      <c r="U587">
        <v>1.75651</v>
      </c>
    </row>
    <row r="588" spans="4:21" x14ac:dyDescent="0.25">
      <c r="D588" s="9">
        <v>3.6223000000000001</v>
      </c>
      <c r="E588" s="10">
        <v>178.92044067382801</v>
      </c>
      <c r="L588">
        <v>157</v>
      </c>
      <c r="M588">
        <v>8.1723099999999995</v>
      </c>
      <c r="N588">
        <v>179.99199999999999</v>
      </c>
      <c r="O588" s="1">
        <v>20.475899999999999</v>
      </c>
      <c r="P588" s="1">
        <v>-1.22357E-2</v>
      </c>
      <c r="Q588" s="1">
        <v>-1.14334E-2</v>
      </c>
      <c r="R588" s="1">
        <v>-1.2553799999999999</v>
      </c>
      <c r="S588">
        <v>-1.1730700000000001</v>
      </c>
      <c r="T588">
        <v>1.64632</v>
      </c>
      <c r="U588">
        <v>1.64632</v>
      </c>
    </row>
    <row r="589" spans="4:21" x14ac:dyDescent="0.25">
      <c r="D589" s="9">
        <v>3.6722999999999999</v>
      </c>
      <c r="E589" s="10">
        <v>178.92486572265599</v>
      </c>
      <c r="L589">
        <v>158</v>
      </c>
      <c r="M589">
        <v>8.2223100000000002</v>
      </c>
      <c r="N589">
        <v>179.99299999999999</v>
      </c>
      <c r="O589" s="1">
        <v>20.508700000000001</v>
      </c>
      <c r="P589" s="1">
        <v>-1.14333E-2</v>
      </c>
      <c r="Q589" s="1">
        <v>-1.06812E-2</v>
      </c>
      <c r="R589" s="1">
        <v>-1.17306</v>
      </c>
      <c r="S589">
        <v>-1.09589</v>
      </c>
      <c r="T589">
        <v>1.54335</v>
      </c>
      <c r="U589">
        <v>1.54335</v>
      </c>
    </row>
    <row r="590" spans="4:21" x14ac:dyDescent="0.25">
      <c r="D590" s="9">
        <v>3.7223000000000002</v>
      </c>
      <c r="E590" s="10">
        <v>178.92950439453099</v>
      </c>
      <c r="L590">
        <v>159</v>
      </c>
      <c r="M590">
        <v>8.2723099999999992</v>
      </c>
      <c r="N590">
        <v>179.994</v>
      </c>
      <c r="O590" s="1">
        <v>20.539300000000001</v>
      </c>
      <c r="P590" s="1">
        <v>-1.06812E-2</v>
      </c>
      <c r="Q590" s="1">
        <v>-9.9759199999999992E-3</v>
      </c>
      <c r="R590" s="1">
        <v>-1.09589</v>
      </c>
      <c r="S590">
        <v>-1.0235300000000001</v>
      </c>
      <c r="T590">
        <v>1.44716</v>
      </c>
      <c r="U590">
        <v>1.44716</v>
      </c>
    </row>
    <row r="591" spans="4:21" x14ac:dyDescent="0.25">
      <c r="D591" s="9">
        <v>3.7723</v>
      </c>
      <c r="E591" s="10">
        <v>178.93438720703099</v>
      </c>
      <c r="L591">
        <v>160</v>
      </c>
      <c r="M591">
        <v>8.3223099999999999</v>
      </c>
      <c r="N591">
        <v>179.995</v>
      </c>
      <c r="O591" s="1">
        <v>20.567900000000002</v>
      </c>
      <c r="P591" s="1">
        <v>-9.9758699999999995E-3</v>
      </c>
      <c r="Q591" s="1">
        <v>-9.3144100000000004E-3</v>
      </c>
      <c r="R591" s="1">
        <v>-1.02352</v>
      </c>
      <c r="S591">
        <v>-0.95565900000000004</v>
      </c>
      <c r="T591">
        <v>1.3573200000000001</v>
      </c>
      <c r="U591">
        <v>1.3573200000000001</v>
      </c>
    </row>
    <row r="592" spans="4:21" x14ac:dyDescent="0.25">
      <c r="D592" s="9">
        <v>3.8222999999999998</v>
      </c>
      <c r="E592" s="10">
        <v>178.93951416015599</v>
      </c>
      <c r="L592">
        <v>161</v>
      </c>
      <c r="M592">
        <v>8.3723100000000006</v>
      </c>
      <c r="N592">
        <v>179.995</v>
      </c>
      <c r="O592" s="1">
        <v>20.5946</v>
      </c>
      <c r="P592" s="1">
        <v>-9.3143600000000007E-3</v>
      </c>
      <c r="Q592" s="1">
        <v>-8.6937799999999999E-3</v>
      </c>
      <c r="R592" s="1">
        <v>-0.955654</v>
      </c>
      <c r="S592">
        <v>-0.89198200000000005</v>
      </c>
      <c r="T592">
        <v>1.2734399999999999</v>
      </c>
      <c r="U592">
        <v>1.2734399999999999</v>
      </c>
    </row>
    <row r="593" spans="4:21" x14ac:dyDescent="0.25">
      <c r="D593" s="9">
        <v>3.8722999999999899</v>
      </c>
      <c r="E593" s="10">
        <v>178.94486999511699</v>
      </c>
      <c r="L593">
        <v>162</v>
      </c>
      <c r="M593">
        <v>8.4223099999999995</v>
      </c>
      <c r="N593">
        <v>179.99600000000001</v>
      </c>
      <c r="O593" s="1">
        <v>20.619499999999999</v>
      </c>
      <c r="P593" s="1">
        <v>-8.6937400000000001E-3</v>
      </c>
      <c r="Q593" s="1">
        <v>-8.11131E-3</v>
      </c>
      <c r="R593" s="1">
        <v>-0.89197700000000002</v>
      </c>
      <c r="S593">
        <v>-0.83221999999999996</v>
      </c>
      <c r="T593">
        <v>1.1951400000000001</v>
      </c>
      <c r="U593">
        <v>1.1951400000000001</v>
      </c>
    </row>
    <row r="594" spans="4:21" x14ac:dyDescent="0.25">
      <c r="D594" s="9">
        <v>3.9222999999999901</v>
      </c>
      <c r="E594" s="10">
        <v>178.95048522949199</v>
      </c>
      <c r="L594">
        <v>163</v>
      </c>
      <c r="M594">
        <v>8.4723100000000002</v>
      </c>
      <c r="N594">
        <v>179.99700000000001</v>
      </c>
      <c r="O594" s="1">
        <v>20.642800000000001</v>
      </c>
      <c r="P594" s="1">
        <v>-8.1112600000000003E-3</v>
      </c>
      <c r="Q594" s="1">
        <v>-7.5644400000000004E-3</v>
      </c>
      <c r="R594" s="1">
        <v>-0.83221599999999996</v>
      </c>
      <c r="S594">
        <v>-0.776111</v>
      </c>
      <c r="T594">
        <v>1.12209</v>
      </c>
      <c r="U594">
        <v>1.12209</v>
      </c>
    </row>
    <row r="595" spans="4:21" x14ac:dyDescent="0.25">
      <c r="D595" s="9">
        <v>3.97229999999999</v>
      </c>
      <c r="E595" s="10">
        <v>178.95637512207</v>
      </c>
      <c r="L595">
        <v>164</v>
      </c>
      <c r="M595">
        <v>8.5223099999999992</v>
      </c>
      <c r="N595">
        <v>179.99700000000001</v>
      </c>
      <c r="O595" s="1">
        <v>20.6645</v>
      </c>
      <c r="P595" s="1">
        <v>-7.5643999999999998E-3</v>
      </c>
      <c r="Q595" s="1">
        <v>-7.0507699999999996E-3</v>
      </c>
      <c r="R595" s="1">
        <v>-0.77610699999999999</v>
      </c>
      <c r="S595">
        <v>-0.72340899999999997</v>
      </c>
      <c r="T595">
        <v>1.0539700000000001</v>
      </c>
      <c r="U595">
        <v>1.0539700000000001</v>
      </c>
    </row>
    <row r="596" spans="4:21" x14ac:dyDescent="0.25">
      <c r="D596" s="9">
        <v>4.0222999999999898</v>
      </c>
      <c r="E596" s="10">
        <v>178.96252441406199</v>
      </c>
      <c r="L596">
        <v>165</v>
      </c>
      <c r="M596">
        <v>8.5723199999999995</v>
      </c>
      <c r="N596">
        <v>179.99700000000001</v>
      </c>
      <c r="O596" s="1">
        <v>20.684699999999999</v>
      </c>
      <c r="P596" s="1">
        <v>-7.0507299999999998E-3</v>
      </c>
      <c r="Q596" s="1">
        <v>-6.5680399999999998E-3</v>
      </c>
      <c r="R596" s="1">
        <v>-0.72340499999999996</v>
      </c>
      <c r="S596">
        <v>-0.67388099999999995</v>
      </c>
      <c r="T596">
        <v>0.99046999999999996</v>
      </c>
      <c r="U596">
        <v>0.99046999999999996</v>
      </c>
    </row>
    <row r="597" spans="4:21" x14ac:dyDescent="0.25">
      <c r="D597" s="9">
        <v>4.0722999999999896</v>
      </c>
      <c r="E597" s="10">
        <v>178.96894836425801</v>
      </c>
      <c r="L597">
        <v>166</v>
      </c>
      <c r="M597">
        <v>8.6223100000000006</v>
      </c>
      <c r="N597">
        <v>179.99799999999999</v>
      </c>
      <c r="O597" s="1">
        <v>20.703499999999998</v>
      </c>
      <c r="P597" s="1">
        <v>-6.5680000000000001E-3</v>
      </c>
      <c r="Q597" s="1">
        <v>-6.1141399999999997E-3</v>
      </c>
      <c r="R597" s="1">
        <v>-0.67387699999999995</v>
      </c>
      <c r="S597">
        <v>-0.62731099999999995</v>
      </c>
      <c r="T597">
        <v>0.93131799999999998</v>
      </c>
      <c r="U597">
        <v>0.93131799999999998</v>
      </c>
    </row>
    <row r="598" spans="4:21" x14ac:dyDescent="0.25">
      <c r="D598" s="9">
        <v>4.1222999999999903</v>
      </c>
      <c r="E598" s="10">
        <v>178.975662231445</v>
      </c>
      <c r="L598">
        <v>167</v>
      </c>
      <c r="M598">
        <v>8.6723199999999991</v>
      </c>
      <c r="N598">
        <v>179.99799999999999</v>
      </c>
      <c r="O598" s="1">
        <v>20.7211</v>
      </c>
      <c r="P598" s="1">
        <v>-6.1141099999999999E-3</v>
      </c>
      <c r="Q598" s="1">
        <v>-5.6870799999999997E-3</v>
      </c>
      <c r="R598" s="1">
        <v>-0.62730799999999998</v>
      </c>
      <c r="S598">
        <v>-0.58349499999999999</v>
      </c>
      <c r="T598">
        <v>0.87625500000000001</v>
      </c>
      <c r="U598">
        <v>0.87625500000000001</v>
      </c>
    </row>
    <row r="599" spans="4:21" x14ac:dyDescent="0.25">
      <c r="D599" s="9">
        <v>4.1722999999999901</v>
      </c>
      <c r="E599" s="10">
        <v>178.98268127441401</v>
      </c>
      <c r="L599">
        <v>168</v>
      </c>
      <c r="M599">
        <v>8.7223100000000002</v>
      </c>
      <c r="N599">
        <v>179.99799999999999</v>
      </c>
      <c r="O599" s="1">
        <v>20.737400000000001</v>
      </c>
      <c r="P599" s="1">
        <v>-5.6870499999999999E-3</v>
      </c>
      <c r="Q599" s="1">
        <v>-5.2849799999999999E-3</v>
      </c>
      <c r="R599" s="1">
        <v>-0.58349099999999998</v>
      </c>
      <c r="S599">
        <v>-0.54223900000000003</v>
      </c>
      <c r="T599">
        <v>0.82503800000000005</v>
      </c>
      <c r="U599">
        <v>0.82503800000000005</v>
      </c>
    </row>
    <row r="600" spans="4:21" x14ac:dyDescent="0.25">
      <c r="D600" s="9">
        <v>4.22229999999999</v>
      </c>
      <c r="E600" s="10">
        <v>178.989990234375</v>
      </c>
      <c r="L600">
        <v>169</v>
      </c>
      <c r="M600">
        <v>8.7723200000000006</v>
      </c>
      <c r="N600">
        <v>179.99799999999999</v>
      </c>
      <c r="O600" s="1">
        <v>20.752500000000001</v>
      </c>
      <c r="P600" s="1">
        <v>-5.2849500000000001E-3</v>
      </c>
      <c r="Q600" s="1">
        <v>-4.9060800000000002E-3</v>
      </c>
      <c r="R600" s="1">
        <v>-0.54223600000000005</v>
      </c>
      <c r="S600">
        <v>-0.50336400000000003</v>
      </c>
      <c r="T600">
        <v>0.77744199999999997</v>
      </c>
      <c r="U600">
        <v>0.77744199999999997</v>
      </c>
    </row>
    <row r="601" spans="4:21" x14ac:dyDescent="0.25">
      <c r="D601" s="9">
        <v>4.2722999999999898</v>
      </c>
      <c r="E601" s="10">
        <v>178.99761962890599</v>
      </c>
      <c r="L601">
        <v>170</v>
      </c>
      <c r="M601">
        <v>8.8223199999999995</v>
      </c>
      <c r="N601">
        <v>179.999</v>
      </c>
      <c r="O601" s="1">
        <v>20.7666</v>
      </c>
      <c r="P601" s="1">
        <v>-4.9060500000000003E-3</v>
      </c>
      <c r="Q601" s="1">
        <v>-4.5487100000000001E-3</v>
      </c>
      <c r="R601" s="1">
        <v>-0.50336099999999995</v>
      </c>
      <c r="S601">
        <v>-0.466698</v>
      </c>
      <c r="T601">
        <v>0.73325799999999997</v>
      </c>
      <c r="U601">
        <v>0.73325799999999997</v>
      </c>
    </row>
    <row r="602" spans="4:21" x14ac:dyDescent="0.25">
      <c r="D602" s="9">
        <v>4.3222999999999896</v>
      </c>
      <c r="E602" s="10">
        <v>179.00558471679699</v>
      </c>
      <c r="L602">
        <v>171</v>
      </c>
      <c r="M602">
        <v>8.8723200000000002</v>
      </c>
      <c r="N602">
        <v>179.999</v>
      </c>
      <c r="O602" s="1">
        <v>20.779599999999999</v>
      </c>
      <c r="P602" s="1">
        <v>-4.5486800000000003E-3</v>
      </c>
      <c r="Q602" s="1">
        <v>-4.2113100000000002E-3</v>
      </c>
      <c r="R602" s="1">
        <v>-0.46669500000000003</v>
      </c>
      <c r="S602">
        <v>-0.43208000000000002</v>
      </c>
      <c r="T602">
        <v>0.69229300000000005</v>
      </c>
      <c r="U602">
        <v>0.69229300000000005</v>
      </c>
    </row>
    <row r="603" spans="4:21" x14ac:dyDescent="0.25">
      <c r="D603" s="9">
        <v>4.3722999999999903</v>
      </c>
      <c r="E603" s="10">
        <v>179.01387023925801</v>
      </c>
      <c r="L603">
        <v>172</v>
      </c>
      <c r="M603">
        <v>8.9223199999999991</v>
      </c>
      <c r="N603">
        <v>179.999</v>
      </c>
      <c r="O603" s="1">
        <v>20.791699999999999</v>
      </c>
      <c r="P603" s="1">
        <v>-4.2112800000000004E-3</v>
      </c>
      <c r="Q603" s="1">
        <v>-3.8923899999999999E-3</v>
      </c>
      <c r="R603" s="1">
        <v>-0.43207699999999999</v>
      </c>
      <c r="S603">
        <v>-0.39935900000000002</v>
      </c>
      <c r="T603">
        <v>0.654366</v>
      </c>
      <c r="U603">
        <v>0.654366</v>
      </c>
    </row>
    <row r="604" spans="4:21" x14ac:dyDescent="0.25">
      <c r="D604" s="9">
        <v>4.4222999999999901</v>
      </c>
      <c r="E604" s="10">
        <v>179.02249145507801</v>
      </c>
      <c r="L604">
        <v>173</v>
      </c>
      <c r="M604">
        <v>8.9723199999999999</v>
      </c>
      <c r="N604">
        <v>179.999</v>
      </c>
      <c r="O604" s="1">
        <v>20.802800000000001</v>
      </c>
      <c r="P604" s="1">
        <v>-3.8923600000000001E-3</v>
      </c>
      <c r="Q604" s="1">
        <v>-3.5905500000000001E-3</v>
      </c>
      <c r="R604" s="1">
        <v>-0.39935599999999999</v>
      </c>
      <c r="S604">
        <v>-0.36839</v>
      </c>
      <c r="T604">
        <v>0.61931099999999994</v>
      </c>
      <c r="U604">
        <v>0.61931099999999994</v>
      </c>
    </row>
    <row r="605" spans="4:21" x14ac:dyDescent="0.25">
      <c r="D605" s="9">
        <v>4.47229999999999</v>
      </c>
      <c r="E605" s="10">
        <v>179.03146362304699</v>
      </c>
      <c r="L605">
        <v>174</v>
      </c>
      <c r="M605">
        <v>9.0223200000000006</v>
      </c>
      <c r="N605">
        <v>179.999</v>
      </c>
      <c r="O605" s="1">
        <v>20.813099999999999</v>
      </c>
      <c r="P605" s="1">
        <v>-3.5905199999999998E-3</v>
      </c>
      <c r="Q605" s="1">
        <v>-3.3044699999999999E-3</v>
      </c>
      <c r="R605" s="1">
        <v>-0.36838799999999999</v>
      </c>
      <c r="S605">
        <v>-0.33903899999999998</v>
      </c>
      <c r="T605">
        <v>0.58697500000000002</v>
      </c>
      <c r="U605">
        <v>0.58697500000000002</v>
      </c>
    </row>
    <row r="606" spans="4:21" x14ac:dyDescent="0.25">
      <c r="D606" s="9">
        <v>4.5222999999999898</v>
      </c>
      <c r="E606" s="10">
        <v>179.04081726074199</v>
      </c>
      <c r="L606">
        <v>175</v>
      </c>
      <c r="M606">
        <v>9.0723199999999995</v>
      </c>
      <c r="N606">
        <v>179.999</v>
      </c>
      <c r="O606" s="1">
        <v>20.822600000000001</v>
      </c>
      <c r="P606" s="1">
        <v>-3.30445E-3</v>
      </c>
      <c r="Q606" s="1">
        <v>-3.0328999999999998E-3</v>
      </c>
      <c r="R606" s="1">
        <v>-0.339036</v>
      </c>
      <c r="S606">
        <v>-0.31117600000000001</v>
      </c>
      <c r="T606">
        <v>0.55721600000000004</v>
      </c>
      <c r="U606">
        <v>0.55721600000000004</v>
      </c>
    </row>
    <row r="607" spans="4:21" x14ac:dyDescent="0.25">
      <c r="D607" s="9">
        <v>4.5722999999999896</v>
      </c>
      <c r="E607" s="10">
        <v>179.05052185058599</v>
      </c>
      <c r="L607">
        <v>176</v>
      </c>
      <c r="M607">
        <v>9.1223200000000002</v>
      </c>
      <c r="N607">
        <v>179.999</v>
      </c>
      <c r="O607" s="1">
        <v>20.831299999999999</v>
      </c>
      <c r="P607" s="1">
        <v>-3.03288E-3</v>
      </c>
      <c r="Q607" s="1">
        <v>-2.7746400000000001E-3</v>
      </c>
      <c r="R607" s="1">
        <v>-0.31117299999999998</v>
      </c>
      <c r="S607">
        <v>-0.28467799999999999</v>
      </c>
      <c r="T607">
        <v>0.52990199999999998</v>
      </c>
      <c r="U607">
        <v>0.52990199999999998</v>
      </c>
    </row>
    <row r="608" spans="4:21" x14ac:dyDescent="0.25">
      <c r="D608" s="9">
        <v>4.6222999999999903</v>
      </c>
      <c r="E608" s="10">
        <v>179.06060791015599</v>
      </c>
      <c r="L608">
        <v>177</v>
      </c>
      <c r="M608">
        <v>9.1723199999999991</v>
      </c>
      <c r="N608">
        <v>179.999</v>
      </c>
      <c r="O608" s="1">
        <v>20.839300000000001</v>
      </c>
      <c r="P608" s="1">
        <v>-2.7746200000000002E-3</v>
      </c>
      <c r="Q608" s="1">
        <v>-2.52856E-3</v>
      </c>
      <c r="R608" s="1">
        <v>-0.28467500000000001</v>
      </c>
      <c r="S608">
        <v>-0.25942999999999999</v>
      </c>
      <c r="T608">
        <v>0.50491299999999995</v>
      </c>
      <c r="U608">
        <v>0.50491299999999995</v>
      </c>
    </row>
    <row r="609" spans="4:21" x14ac:dyDescent="0.25">
      <c r="D609" s="9">
        <v>4.6722999999999901</v>
      </c>
      <c r="E609" s="10">
        <v>179.07109069824199</v>
      </c>
      <c r="L609">
        <v>178</v>
      </c>
      <c r="M609">
        <v>9.2223199999999999</v>
      </c>
      <c r="N609">
        <v>179.999</v>
      </c>
      <c r="O609" s="1">
        <v>20.846499999999999</v>
      </c>
      <c r="P609" s="1">
        <v>-2.5285300000000002E-3</v>
      </c>
      <c r="Q609" s="1">
        <v>-2.29357E-3</v>
      </c>
      <c r="R609" s="1">
        <v>-0.25942700000000002</v>
      </c>
      <c r="S609">
        <v>-0.23532</v>
      </c>
      <c r="T609">
        <v>0.48214200000000002</v>
      </c>
      <c r="U609">
        <v>0.48214200000000002</v>
      </c>
    </row>
    <row r="610" spans="4:21" x14ac:dyDescent="0.25">
      <c r="D610" s="9">
        <v>4.72229999999999</v>
      </c>
      <c r="E610" s="10">
        <v>179.08197021484401</v>
      </c>
      <c r="L610">
        <v>179</v>
      </c>
      <c r="M610">
        <v>9.2723200000000006</v>
      </c>
      <c r="N610">
        <v>179.999</v>
      </c>
      <c r="O610" s="1">
        <v>20.853100000000001</v>
      </c>
      <c r="P610" s="1">
        <v>-2.2935500000000001E-3</v>
      </c>
      <c r="Q610" s="1">
        <v>-2.06865E-3</v>
      </c>
      <c r="R610" s="1">
        <v>-0.235318</v>
      </c>
      <c r="S610">
        <v>-0.21224399999999999</v>
      </c>
      <c r="T610">
        <v>0.46148600000000001</v>
      </c>
      <c r="U610">
        <v>0.46148600000000001</v>
      </c>
    </row>
    <row r="611" spans="4:21" x14ac:dyDescent="0.25">
      <c r="D611" s="9">
        <v>4.7722999999999898</v>
      </c>
      <c r="E611" s="10">
        <v>179.09324645996099</v>
      </c>
      <c r="L611">
        <v>180</v>
      </c>
      <c r="M611">
        <v>9.3223199999999995</v>
      </c>
      <c r="N611">
        <v>179.999</v>
      </c>
      <c r="O611" s="1">
        <v>20.859000000000002</v>
      </c>
      <c r="P611" s="1">
        <v>-2.0686300000000001E-3</v>
      </c>
      <c r="Q611" s="1">
        <v>-1.8528100000000001E-3</v>
      </c>
      <c r="R611" s="1">
        <v>-0.21224199999999999</v>
      </c>
      <c r="S611">
        <v>-0.19009899999999999</v>
      </c>
      <c r="T611">
        <v>0.44285600000000003</v>
      </c>
      <c r="U611">
        <v>0.44285600000000003</v>
      </c>
    </row>
    <row r="612" spans="4:21" x14ac:dyDescent="0.25">
      <c r="D612" s="9">
        <v>4.8222999999999896</v>
      </c>
      <c r="E612" s="10">
        <v>179.10494995117199</v>
      </c>
      <c r="L612">
        <v>181</v>
      </c>
      <c r="M612">
        <v>9.3723200000000002</v>
      </c>
      <c r="N612">
        <v>179.999</v>
      </c>
      <c r="O612" s="1">
        <v>20.8643</v>
      </c>
      <c r="P612" s="1">
        <v>-1.85279E-3</v>
      </c>
      <c r="Q612" s="1">
        <v>-1.64511E-3</v>
      </c>
      <c r="R612" s="1">
        <v>-0.19009699999999999</v>
      </c>
      <c r="S612">
        <v>-0.16878799999999999</v>
      </c>
      <c r="T612">
        <v>0.42616999999999999</v>
      </c>
      <c r="U612">
        <v>0.42616999999999999</v>
      </c>
    </row>
    <row r="613" spans="4:21" x14ac:dyDescent="0.25">
      <c r="D613" s="9">
        <v>4.8722999999999903</v>
      </c>
      <c r="E613" s="10">
        <v>179.11708068847699</v>
      </c>
      <c r="L613">
        <v>182</v>
      </c>
      <c r="M613">
        <v>9.4223199999999991</v>
      </c>
      <c r="N613">
        <v>180</v>
      </c>
      <c r="O613" s="1">
        <v>20.869</v>
      </c>
      <c r="P613" s="1">
        <v>-1.6450900000000001E-3</v>
      </c>
      <c r="Q613" s="1">
        <v>-1.44462E-3</v>
      </c>
      <c r="R613" s="1">
        <v>-0.16878599999999999</v>
      </c>
      <c r="S613">
        <v>-0.14821799999999999</v>
      </c>
      <c r="T613">
        <v>0.411354</v>
      </c>
      <c r="U613">
        <v>0.411354</v>
      </c>
    </row>
    <row r="614" spans="4:21" x14ac:dyDescent="0.25">
      <c r="D614" s="9">
        <v>4.9222999999999901</v>
      </c>
      <c r="E614" s="10">
        <v>179.129638671875</v>
      </c>
      <c r="L614">
        <v>183</v>
      </c>
      <c r="M614">
        <v>9.4723199999999999</v>
      </c>
      <c r="N614">
        <v>180</v>
      </c>
      <c r="O614">
        <v>20.873200000000001</v>
      </c>
      <c r="P614" s="1">
        <v>-1.4446000000000001E-3</v>
      </c>
      <c r="Q614" s="1">
        <v>-1.25048E-3</v>
      </c>
      <c r="R614">
        <v>-0.14821599999999999</v>
      </c>
      <c r="S614">
        <v>-0.128299</v>
      </c>
      <c r="T614">
        <v>0.39834399999999998</v>
      </c>
      <c r="U614">
        <v>0.39834399999999998</v>
      </c>
    </row>
    <row r="615" spans="4:21" x14ac:dyDescent="0.25">
      <c r="D615" s="9">
        <v>4.97229999999999</v>
      </c>
      <c r="E615" s="10">
        <v>179.142654418945</v>
      </c>
      <c r="L615">
        <v>184</v>
      </c>
      <c r="M615">
        <v>9.5223200000000006</v>
      </c>
      <c r="N615">
        <v>180</v>
      </c>
      <c r="O615">
        <v>20.876799999999999</v>
      </c>
      <c r="P615" s="1">
        <v>-1.2504599999999999E-3</v>
      </c>
      <c r="Q615" s="1">
        <v>-1.06182E-3</v>
      </c>
      <c r="R615">
        <v>-0.12829699999999999</v>
      </c>
      <c r="S615">
        <v>-0.108943</v>
      </c>
      <c r="T615">
        <v>0.38708199999999998</v>
      </c>
      <c r="U615">
        <v>0.38708199999999998</v>
      </c>
    </row>
    <row r="616" spans="4:21" x14ac:dyDescent="0.25">
      <c r="D616" s="9">
        <v>5.0222999999999898</v>
      </c>
      <c r="E616" s="10">
        <v>179.15611267089801</v>
      </c>
      <c r="L616">
        <v>185</v>
      </c>
      <c r="M616">
        <v>9.5723199999999995</v>
      </c>
      <c r="N616">
        <v>180</v>
      </c>
      <c r="O616">
        <v>20.879799999999999</v>
      </c>
      <c r="P616" s="1">
        <v>-1.0617999999999999E-3</v>
      </c>
      <c r="Q616" s="1">
        <v>-8.7782599999999995E-4</v>
      </c>
      <c r="R616">
        <v>-0.108941</v>
      </c>
      <c r="S616" s="1">
        <v>-9.0065000000000006E-2</v>
      </c>
      <c r="T616">
        <v>0.37752000000000002</v>
      </c>
      <c r="U616">
        <v>0.37752000000000002</v>
      </c>
    </row>
    <row r="617" spans="4:21" x14ac:dyDescent="0.25">
      <c r="D617" s="9">
        <v>5.0722999999999896</v>
      </c>
      <c r="E617" s="10">
        <v>179.17002868652301</v>
      </c>
      <c r="L617">
        <v>186</v>
      </c>
      <c r="M617">
        <v>9.6223200000000002</v>
      </c>
      <c r="N617">
        <v>180</v>
      </c>
      <c r="O617">
        <v>20.882300000000001</v>
      </c>
      <c r="P617" s="1">
        <v>-8.7780699999999998E-4</v>
      </c>
      <c r="Q617" s="1">
        <v>-6.9768399999999996E-4</v>
      </c>
      <c r="R617" s="1">
        <v>-9.0063000000000004E-2</v>
      </c>
      <c r="S617" s="1">
        <v>-7.1582300000000001E-2</v>
      </c>
      <c r="T617">
        <v>0.369614</v>
      </c>
      <c r="U617">
        <v>0.369614</v>
      </c>
    </row>
    <row r="618" spans="4:21" x14ac:dyDescent="0.25">
      <c r="D618" s="9">
        <v>5.1222999999999903</v>
      </c>
      <c r="E618" s="10">
        <v>179.18441772460901</v>
      </c>
      <c r="L618">
        <v>187</v>
      </c>
      <c r="M618">
        <v>9.6723199999999991</v>
      </c>
      <c r="N618">
        <v>180</v>
      </c>
      <c r="O618">
        <v>20.8843</v>
      </c>
      <c r="P618" s="1">
        <v>-6.9766499999999998E-4</v>
      </c>
      <c r="Q618" s="1">
        <v>-5.2060300000000002E-4</v>
      </c>
      <c r="R618" s="1">
        <v>-7.1580400000000002E-2</v>
      </c>
      <c r="S618" s="1">
        <v>-5.34139E-2</v>
      </c>
      <c r="T618">
        <v>0.36333100000000002</v>
      </c>
      <c r="U618">
        <v>0.36333100000000002</v>
      </c>
    </row>
    <row r="619" spans="4:21" x14ac:dyDescent="0.25">
      <c r="D619" s="9">
        <v>5.1722999999999901</v>
      </c>
      <c r="E619" s="10">
        <v>179.19926452636699</v>
      </c>
      <c r="L619">
        <v>188</v>
      </c>
      <c r="M619">
        <v>9.7223199999999999</v>
      </c>
      <c r="N619">
        <v>180</v>
      </c>
      <c r="O619">
        <v>20.8858</v>
      </c>
      <c r="P619" s="1">
        <v>-5.2058499999999995E-4</v>
      </c>
      <c r="Q619" s="1">
        <v>-3.45807E-4</v>
      </c>
      <c r="R619" s="1">
        <v>-5.3412000000000001E-2</v>
      </c>
      <c r="S619" s="1">
        <v>-3.5479799999999999E-2</v>
      </c>
      <c r="T619">
        <v>0.35864299999999999</v>
      </c>
      <c r="U619">
        <v>0.35864299999999999</v>
      </c>
    </row>
    <row r="620" spans="4:21" x14ac:dyDescent="0.25">
      <c r="D620" s="9">
        <v>5.22229999999999</v>
      </c>
      <c r="E620" s="10">
        <v>179.214599609375</v>
      </c>
      <c r="L620">
        <v>189</v>
      </c>
      <c r="M620">
        <v>9.7723200000000006</v>
      </c>
      <c r="N620">
        <v>180</v>
      </c>
      <c r="O620">
        <v>20.886800000000001</v>
      </c>
      <c r="P620" s="1">
        <v>-3.4578899999999999E-4</v>
      </c>
      <c r="Q620" s="1">
        <v>-1.7253E-4</v>
      </c>
      <c r="R620" s="1">
        <v>-3.5478000000000003E-2</v>
      </c>
      <c r="S620" s="1">
        <v>-1.7701499999999998E-2</v>
      </c>
      <c r="T620">
        <v>0.35552800000000001</v>
      </c>
      <c r="U620">
        <v>0.35552800000000001</v>
      </c>
    </row>
    <row r="621" spans="4:21" x14ac:dyDescent="0.25">
      <c r="D621" s="9">
        <v>5.2722999999999898</v>
      </c>
      <c r="E621" s="10">
        <v>179.23042297363301</v>
      </c>
      <c r="L621">
        <v>190</v>
      </c>
      <c r="M621">
        <v>9.8223199999999995</v>
      </c>
      <c r="N621">
        <v>180</v>
      </c>
      <c r="O621">
        <v>20.8873</v>
      </c>
      <c r="P621" s="1">
        <v>-1.72511E-4</v>
      </c>
      <c r="Q621" s="1">
        <v>-9.1295999999999996E-9</v>
      </c>
      <c r="R621" s="1">
        <v>-1.7699699999999999E-2</v>
      </c>
      <c r="S621" s="1">
        <v>-9.3669699999999999E-7</v>
      </c>
      <c r="T621">
        <v>0.35397499999999998</v>
      </c>
      <c r="U621">
        <v>0.35397499999999998</v>
      </c>
    </row>
    <row r="622" spans="4:21" x14ac:dyDescent="0.25">
      <c r="D622" s="9">
        <v>5.3222999999999896</v>
      </c>
      <c r="E622" s="10">
        <v>179.24671936035199</v>
      </c>
    </row>
    <row r="623" spans="4:21" x14ac:dyDescent="0.25">
      <c r="D623" s="9">
        <v>5.3722999999999903</v>
      </c>
      <c r="E623" s="10">
        <v>179.26351928710901</v>
      </c>
    </row>
    <row r="624" spans="4:21" x14ac:dyDescent="0.25">
      <c r="D624" s="9">
        <v>5.4222999999999901</v>
      </c>
      <c r="E624" s="10">
        <v>179.28079223632801</v>
      </c>
      <c r="L624" t="s">
        <v>42</v>
      </c>
      <c r="M624" t="s">
        <v>65</v>
      </c>
      <c r="N624" t="s">
        <v>66</v>
      </c>
    </row>
    <row r="625" spans="4:18" x14ac:dyDescent="0.25">
      <c r="D625" s="9">
        <v>5.47229999999999</v>
      </c>
      <c r="E625" s="10">
        <v>179.29856872558599</v>
      </c>
      <c r="L625" t="s">
        <v>17</v>
      </c>
      <c r="M625" t="s">
        <v>18</v>
      </c>
      <c r="N625" t="s">
        <v>25</v>
      </c>
    </row>
    <row r="626" spans="4:18" x14ac:dyDescent="0.25">
      <c r="D626" s="9">
        <v>5.5222999999999898</v>
      </c>
      <c r="E626" s="10">
        <v>179.31684875488301</v>
      </c>
    </row>
    <row r="627" spans="4:18" x14ac:dyDescent="0.25">
      <c r="D627" s="9">
        <v>5.5722999999999896</v>
      </c>
      <c r="E627" s="10">
        <v>179.33560180664099</v>
      </c>
    </row>
    <row r="628" spans="4:18" x14ac:dyDescent="0.25">
      <c r="D628" s="9">
        <v>5.6222999999999903</v>
      </c>
      <c r="E628" s="10">
        <v>179.35484313964801</v>
      </c>
      <c r="L628" t="s">
        <v>60</v>
      </c>
      <c r="M628" t="s">
        <v>67</v>
      </c>
      <c r="N628" t="s">
        <v>68</v>
      </c>
      <c r="O628" t="s">
        <v>69</v>
      </c>
      <c r="P628" t="s">
        <v>70</v>
      </c>
    </row>
    <row r="629" spans="4:18" x14ac:dyDescent="0.25">
      <c r="D629" s="9">
        <v>5.6722999999999901</v>
      </c>
      <c r="E629" s="10">
        <v>179.37455749511699</v>
      </c>
      <c r="L629" t="s">
        <v>53</v>
      </c>
      <c r="M629" t="s">
        <v>71</v>
      </c>
      <c r="N629" t="s">
        <v>72</v>
      </c>
      <c r="O629" t="s">
        <v>73</v>
      </c>
      <c r="P629" t="s">
        <v>74</v>
      </c>
    </row>
    <row r="630" spans="4:18" x14ac:dyDescent="0.25">
      <c r="D630" s="9">
        <v>5.72229999999999</v>
      </c>
      <c r="E630" s="10">
        <v>179.39472961425801</v>
      </c>
    </row>
    <row r="631" spans="4:18" x14ac:dyDescent="0.25">
      <c r="D631" s="9">
        <v>5.7722999999999898</v>
      </c>
      <c r="E631" s="10">
        <v>179.41537475585901</v>
      </c>
    </row>
    <row r="632" spans="4:18" x14ac:dyDescent="0.25">
      <c r="D632" s="9">
        <v>5.8222999999999896</v>
      </c>
      <c r="E632" s="10">
        <v>179.43646240234401</v>
      </c>
    </row>
    <row r="633" spans="4:18" x14ac:dyDescent="0.25">
      <c r="D633" s="9">
        <v>5.8722999999999903</v>
      </c>
      <c r="E633" s="10">
        <v>179.45799255371099</v>
      </c>
      <c r="L633">
        <v>1</v>
      </c>
      <c r="M633">
        <v>0</v>
      </c>
      <c r="N633">
        <v>1</v>
      </c>
      <c r="O633" s="1">
        <v>-3.0363199999999999E-3</v>
      </c>
      <c r="P633">
        <v>-303.63200000000001</v>
      </c>
      <c r="Q633">
        <v>64.412700000000001</v>
      </c>
      <c r="R633" s="1">
        <v>1.51816E-3</v>
      </c>
    </row>
    <row r="634" spans="4:18" x14ac:dyDescent="0.25">
      <c r="D634" s="9">
        <v>5.9222999999999901</v>
      </c>
      <c r="E634" s="10">
        <v>179.47991943359401</v>
      </c>
      <c r="L634">
        <v>2</v>
      </c>
      <c r="M634">
        <v>0.10788300000000001</v>
      </c>
      <c r="N634">
        <v>1</v>
      </c>
      <c r="O634" s="1">
        <v>-2.9668300000000002E-3</v>
      </c>
      <c r="P634">
        <v>-296.68299999999999</v>
      </c>
      <c r="Q634">
        <v>64.3857</v>
      </c>
      <c r="R634" s="1">
        <v>1.4834200000000001E-3</v>
      </c>
    </row>
    <row r="635" spans="4:18" x14ac:dyDescent="0.25">
      <c r="D635" s="9">
        <v>5.97229999999999</v>
      </c>
      <c r="E635" s="10">
        <v>179.50224304199199</v>
      </c>
      <c r="L635">
        <v>3</v>
      </c>
      <c r="M635">
        <v>0.21576699999999999</v>
      </c>
      <c r="N635">
        <v>1</v>
      </c>
      <c r="O635" s="1">
        <v>-2.8974000000000001E-3</v>
      </c>
      <c r="P635">
        <v>-289.74</v>
      </c>
      <c r="Q635">
        <v>64.332300000000004</v>
      </c>
      <c r="R635" s="1">
        <v>1.4487E-3</v>
      </c>
    </row>
    <row r="636" spans="4:18" x14ac:dyDescent="0.25">
      <c r="D636" s="9">
        <v>6.0222999999999898</v>
      </c>
      <c r="E636" s="10">
        <v>179.52491760253901</v>
      </c>
      <c r="L636">
        <v>4</v>
      </c>
      <c r="M636">
        <v>0.32364999999999999</v>
      </c>
      <c r="N636">
        <v>1</v>
      </c>
      <c r="O636" s="1">
        <v>-2.8280200000000001E-3</v>
      </c>
      <c r="P636">
        <v>-282.80200000000002</v>
      </c>
      <c r="Q636">
        <v>64.280199999999994</v>
      </c>
      <c r="R636" s="1">
        <v>1.41401E-3</v>
      </c>
    </row>
    <row r="637" spans="4:18" x14ac:dyDescent="0.25">
      <c r="D637" s="9">
        <v>6.0722999999999896</v>
      </c>
      <c r="E637" s="10">
        <v>179.54794311523401</v>
      </c>
      <c r="L637">
        <v>5</v>
      </c>
      <c r="M637">
        <v>0.431533</v>
      </c>
      <c r="N637">
        <v>1</v>
      </c>
      <c r="O637" s="1">
        <v>-2.7587000000000002E-3</v>
      </c>
      <c r="P637">
        <v>-275.87</v>
      </c>
      <c r="Q637">
        <v>64.229299999999995</v>
      </c>
      <c r="R637" s="1">
        <v>1.3793500000000001E-3</v>
      </c>
    </row>
    <row r="638" spans="4:18" x14ac:dyDescent="0.25">
      <c r="D638" s="9">
        <v>6.1222999999999903</v>
      </c>
      <c r="E638" s="10">
        <v>179.57127380371099</v>
      </c>
      <c r="L638">
        <v>6</v>
      </c>
      <c r="M638">
        <v>0.53941700000000004</v>
      </c>
      <c r="N638">
        <v>1</v>
      </c>
      <c r="O638" s="1">
        <v>-2.68944E-3</v>
      </c>
      <c r="P638">
        <v>-268.94400000000002</v>
      </c>
      <c r="Q638">
        <v>64.179699999999997</v>
      </c>
      <c r="R638" s="1">
        <v>1.34472E-3</v>
      </c>
    </row>
    <row r="639" spans="4:18" x14ac:dyDescent="0.25">
      <c r="D639" s="9">
        <v>6.1722999999999901</v>
      </c>
      <c r="E639" s="10">
        <v>179.59487915039099</v>
      </c>
      <c r="L639">
        <v>7</v>
      </c>
      <c r="M639">
        <v>0.64729999999999999</v>
      </c>
      <c r="N639">
        <v>1</v>
      </c>
      <c r="O639" s="1">
        <v>-1.5108699999999999E-2</v>
      </c>
      <c r="P639">
        <v>-260.74099999999999</v>
      </c>
      <c r="Q639">
        <v>63.7727</v>
      </c>
      <c r="R639" s="1">
        <v>7.5543600000000004E-3</v>
      </c>
    </row>
    <row r="640" spans="4:18" x14ac:dyDescent="0.25">
      <c r="D640" s="9">
        <v>6.22229999999999</v>
      </c>
      <c r="E640" s="10">
        <v>179.61871337890599</v>
      </c>
      <c r="L640">
        <v>8</v>
      </c>
      <c r="M640">
        <v>0.69730000000000003</v>
      </c>
      <c r="N640">
        <v>0.99437500000000001</v>
      </c>
      <c r="O640" s="1">
        <v>-2.75707E-2</v>
      </c>
      <c r="P640">
        <v>-256.25799999999998</v>
      </c>
      <c r="Q640">
        <v>63.267400000000002</v>
      </c>
      <c r="R640" s="1">
        <v>1.3707799999999999E-2</v>
      </c>
    </row>
    <row r="641" spans="4:18" x14ac:dyDescent="0.25">
      <c r="D641" s="9">
        <v>6.2722999999999898</v>
      </c>
      <c r="E641" s="10">
        <v>179.64273071289099</v>
      </c>
      <c r="L641">
        <v>9</v>
      </c>
      <c r="M641">
        <v>0.74729999999999996</v>
      </c>
      <c r="N641">
        <v>0.98875000000000002</v>
      </c>
      <c r="O641" s="1">
        <v>-2.7853300000000001E-2</v>
      </c>
      <c r="P641">
        <v>-253.03700000000001</v>
      </c>
      <c r="Q641">
        <v>63.020400000000002</v>
      </c>
      <c r="R641" s="1">
        <v>1.3769999999999999E-2</v>
      </c>
    </row>
    <row r="642" spans="4:18" x14ac:dyDescent="0.25">
      <c r="D642" s="9">
        <v>6.3222999999999896</v>
      </c>
      <c r="E642" s="10">
        <v>179.666915893555</v>
      </c>
      <c r="L642">
        <v>10</v>
      </c>
      <c r="M642">
        <v>0.79730000000000001</v>
      </c>
      <c r="N642">
        <v>0.98312500000000003</v>
      </c>
      <c r="O642" s="1">
        <v>-2.81392E-2</v>
      </c>
      <c r="P642">
        <v>-249.82599999999999</v>
      </c>
      <c r="Q642">
        <v>62.770600000000002</v>
      </c>
      <c r="R642" s="1">
        <v>1.3832199999999999E-2</v>
      </c>
    </row>
    <row r="643" spans="4:18" x14ac:dyDescent="0.25">
      <c r="D643" s="9">
        <v>6.3722999999999903</v>
      </c>
      <c r="E643" s="10">
        <v>179.69117736816401</v>
      </c>
      <c r="L643">
        <v>11</v>
      </c>
      <c r="M643">
        <v>0.84730000000000005</v>
      </c>
      <c r="N643">
        <v>0.97750000000000004</v>
      </c>
      <c r="O643" s="1">
        <v>-2.8428599999999998E-2</v>
      </c>
      <c r="P643">
        <v>-246.62799999999999</v>
      </c>
      <c r="Q643">
        <v>62.517899999999997</v>
      </c>
      <c r="R643" s="1">
        <v>1.3894500000000001E-2</v>
      </c>
    </row>
    <row r="644" spans="4:18" x14ac:dyDescent="0.25">
      <c r="D644" s="9">
        <v>6.4222999999999901</v>
      </c>
      <c r="E644" s="10">
        <v>179.71548461914099</v>
      </c>
      <c r="L644">
        <v>12</v>
      </c>
      <c r="M644">
        <v>0.89729999999999999</v>
      </c>
      <c r="N644">
        <v>0.97187500000000004</v>
      </c>
      <c r="O644" s="1">
        <v>-2.8721500000000001E-2</v>
      </c>
      <c r="P644">
        <v>-243.441</v>
      </c>
      <c r="Q644">
        <v>62.2624</v>
      </c>
      <c r="R644" s="1">
        <v>1.39568E-2</v>
      </c>
    </row>
    <row r="645" spans="4:18" x14ac:dyDescent="0.25">
      <c r="D645" s="9">
        <v>6.47229999999999</v>
      </c>
      <c r="E645" s="10">
        <v>179.73979187011699</v>
      </c>
      <c r="L645">
        <v>13</v>
      </c>
      <c r="M645">
        <v>0.94730000000000003</v>
      </c>
      <c r="N645">
        <v>0.96625000000000005</v>
      </c>
      <c r="O645" s="1">
        <v>-2.90178E-2</v>
      </c>
      <c r="P645">
        <v>-240.26499999999999</v>
      </c>
      <c r="Q645">
        <v>62.003900000000002</v>
      </c>
      <c r="R645" s="1">
        <v>1.4019200000000001E-2</v>
      </c>
    </row>
    <row r="646" spans="4:18" x14ac:dyDescent="0.25">
      <c r="D646" s="9">
        <v>6.5222999999999898</v>
      </c>
      <c r="E646" s="10">
        <v>179.76400756835901</v>
      </c>
      <c r="L646">
        <v>14</v>
      </c>
      <c r="M646">
        <v>0.99729999999999996</v>
      </c>
      <c r="N646">
        <v>0.96062499999999995</v>
      </c>
      <c r="O646" s="1">
        <v>-2.9317699999999999E-2</v>
      </c>
      <c r="P646">
        <v>-237.102</v>
      </c>
      <c r="Q646">
        <v>61.7425</v>
      </c>
      <c r="R646" s="1">
        <v>1.4081700000000001E-2</v>
      </c>
    </row>
    <row r="647" spans="4:18" x14ac:dyDescent="0.25">
      <c r="D647" s="9">
        <v>6.5722999999999896</v>
      </c>
      <c r="E647" s="10">
        <v>179.78810119628901</v>
      </c>
      <c r="L647">
        <v>15</v>
      </c>
      <c r="M647">
        <v>1.0472999999999999</v>
      </c>
      <c r="N647">
        <v>0.95499999999999996</v>
      </c>
      <c r="O647" s="1">
        <v>-2.96212E-2</v>
      </c>
      <c r="P647">
        <v>-233.95099999999999</v>
      </c>
      <c r="Q647">
        <v>61.478000000000002</v>
      </c>
      <c r="R647" s="1">
        <v>1.41441E-2</v>
      </c>
    </row>
    <row r="648" spans="4:18" x14ac:dyDescent="0.25">
      <c r="D648" s="9">
        <v>6.6222999999999796</v>
      </c>
      <c r="E648" s="10">
        <v>179.81199645996099</v>
      </c>
      <c r="L648">
        <v>16</v>
      </c>
      <c r="M648">
        <v>1.0972999999999999</v>
      </c>
      <c r="N648">
        <v>0.94937499999999997</v>
      </c>
      <c r="O648" s="1">
        <v>-2.9928199999999999E-2</v>
      </c>
      <c r="P648">
        <v>-230.81100000000001</v>
      </c>
      <c r="Q648">
        <v>61.210500000000003</v>
      </c>
      <c r="R648" s="1">
        <v>1.42066E-2</v>
      </c>
    </row>
    <row r="649" spans="4:18" x14ac:dyDescent="0.25">
      <c r="D649" s="9">
        <v>6.6722999999999901</v>
      </c>
      <c r="E649" s="10">
        <v>179.83465576171901</v>
      </c>
      <c r="L649">
        <v>17</v>
      </c>
      <c r="M649">
        <v>1.1473</v>
      </c>
      <c r="N649">
        <v>0.94374999999999998</v>
      </c>
      <c r="O649" s="1">
        <v>-3.0238899999999999E-2</v>
      </c>
      <c r="P649">
        <v>-227.684</v>
      </c>
      <c r="Q649">
        <v>60.939900000000002</v>
      </c>
      <c r="R649" s="1">
        <v>1.4269E-2</v>
      </c>
    </row>
    <row r="650" spans="4:18" x14ac:dyDescent="0.25">
      <c r="D650" s="9">
        <v>6.7222999999999802</v>
      </c>
      <c r="E650" s="10">
        <v>179.85498046875</v>
      </c>
      <c r="L650">
        <v>18</v>
      </c>
      <c r="M650">
        <v>1.1973</v>
      </c>
      <c r="N650">
        <v>0.93812499999999999</v>
      </c>
      <c r="O650" s="1">
        <v>-3.0553299999999999E-2</v>
      </c>
      <c r="P650">
        <v>-224.57</v>
      </c>
      <c r="Q650">
        <v>60.6661</v>
      </c>
      <c r="R650" s="1">
        <v>1.4331399999999999E-2</v>
      </c>
    </row>
    <row r="651" spans="4:18" x14ac:dyDescent="0.25">
      <c r="D651" s="9">
        <v>6.7722999999999898</v>
      </c>
      <c r="E651" s="10">
        <v>179.87290954589801</v>
      </c>
      <c r="L651">
        <v>19</v>
      </c>
      <c r="M651">
        <v>1.2473000000000001</v>
      </c>
      <c r="N651">
        <v>0.9325</v>
      </c>
      <c r="O651" s="1">
        <v>-3.08714E-2</v>
      </c>
      <c r="P651">
        <v>-221.46799999999999</v>
      </c>
      <c r="Q651">
        <v>60.389099999999999</v>
      </c>
      <c r="R651" s="1">
        <v>1.43938E-2</v>
      </c>
    </row>
    <row r="652" spans="4:18" x14ac:dyDescent="0.25">
      <c r="D652" s="9">
        <v>6.8222999999999798</v>
      </c>
      <c r="E652" s="10">
        <v>179.88870239257801</v>
      </c>
      <c r="L652">
        <v>20</v>
      </c>
      <c r="M652">
        <v>1.2972999999999999</v>
      </c>
      <c r="N652">
        <v>0.926875</v>
      </c>
      <c r="O652" s="1">
        <v>-3.1193200000000001E-2</v>
      </c>
      <c r="P652">
        <v>-218.37799999999999</v>
      </c>
      <c r="Q652">
        <v>60.108899999999998</v>
      </c>
      <c r="R652" s="1">
        <v>1.44561E-2</v>
      </c>
    </row>
    <row r="653" spans="4:18" x14ac:dyDescent="0.25">
      <c r="D653" s="9">
        <v>6.89729999999998</v>
      </c>
      <c r="E653" s="10">
        <v>179.92822265625</v>
      </c>
      <c r="L653">
        <v>21</v>
      </c>
      <c r="M653">
        <v>1.3472999999999999</v>
      </c>
      <c r="N653">
        <v>0.92125000000000001</v>
      </c>
      <c r="O653" s="1">
        <v>-3.15188E-2</v>
      </c>
      <c r="P653">
        <v>-215.30199999999999</v>
      </c>
      <c r="Q653">
        <v>59.825400000000002</v>
      </c>
      <c r="R653" s="1">
        <v>1.45183E-2</v>
      </c>
    </row>
    <row r="654" spans="4:18" x14ac:dyDescent="0.25">
      <c r="D654" s="9">
        <v>6.9972999999999796</v>
      </c>
      <c r="E654" s="10">
        <v>179.97354125976599</v>
      </c>
      <c r="L654">
        <v>22</v>
      </c>
      <c r="M654">
        <v>1.3973</v>
      </c>
      <c r="N654">
        <v>0.91562500000000002</v>
      </c>
      <c r="O654" s="1">
        <v>-3.18482E-2</v>
      </c>
      <c r="P654">
        <v>-212.238</v>
      </c>
      <c r="Q654">
        <v>59.538600000000002</v>
      </c>
      <c r="R654" s="1">
        <v>1.45805E-2</v>
      </c>
    </row>
    <row r="655" spans="4:18" x14ac:dyDescent="0.25">
      <c r="D655" s="9">
        <v>7.0972999999999802</v>
      </c>
      <c r="E655" s="10">
        <v>180.00726318359401</v>
      </c>
      <c r="L655">
        <v>23</v>
      </c>
      <c r="M655">
        <v>1.4473</v>
      </c>
      <c r="N655">
        <v>0.91</v>
      </c>
      <c r="O655" s="1">
        <v>-3.2181399999999999E-2</v>
      </c>
      <c r="P655">
        <v>-209.18700000000001</v>
      </c>
      <c r="Q655">
        <v>59.248399999999997</v>
      </c>
      <c r="R655" s="1">
        <v>1.46426E-2</v>
      </c>
    </row>
    <row r="656" spans="4:18" x14ac:dyDescent="0.25">
      <c r="D656" s="9">
        <v>7.1972999999999798</v>
      </c>
      <c r="E656" s="10">
        <v>180.03208923339801</v>
      </c>
      <c r="L656">
        <v>24</v>
      </c>
      <c r="M656">
        <v>1.4973000000000001</v>
      </c>
      <c r="N656">
        <v>0.90437500000000004</v>
      </c>
      <c r="O656" s="1">
        <v>-3.2518600000000002E-2</v>
      </c>
      <c r="P656">
        <v>-206.15</v>
      </c>
      <c r="Q656">
        <v>58.954700000000003</v>
      </c>
      <c r="R656" s="1">
        <v>1.4704500000000001E-2</v>
      </c>
    </row>
    <row r="657" spans="4:18" x14ac:dyDescent="0.25">
      <c r="D657" s="9">
        <v>7.2972999999999804</v>
      </c>
      <c r="E657" s="10">
        <v>180.05007934570301</v>
      </c>
      <c r="L657">
        <v>25</v>
      </c>
      <c r="M657">
        <v>1.5472999999999999</v>
      </c>
      <c r="N657">
        <v>0.89875000000000005</v>
      </c>
      <c r="O657" s="1">
        <v>-3.2859600000000003E-2</v>
      </c>
      <c r="P657">
        <v>-203.126</v>
      </c>
      <c r="Q657">
        <v>58.657600000000002</v>
      </c>
      <c r="R657" s="1">
        <v>1.47663E-2</v>
      </c>
    </row>
    <row r="658" spans="4:18" x14ac:dyDescent="0.25">
      <c r="D658" s="9">
        <v>7.39729999999998</v>
      </c>
      <c r="E658" s="10">
        <v>180.06283569335901</v>
      </c>
      <c r="L658">
        <v>26</v>
      </c>
      <c r="M658">
        <v>1.5972999999999999</v>
      </c>
      <c r="N658">
        <v>0.89312499999999995</v>
      </c>
      <c r="O658" s="1">
        <v>-3.3204600000000001E-2</v>
      </c>
      <c r="P658">
        <v>-200.11600000000001</v>
      </c>
      <c r="Q658">
        <v>58.356999999999999</v>
      </c>
      <c r="R658" s="1">
        <v>1.48279E-2</v>
      </c>
    </row>
    <row r="659" spans="4:18" x14ac:dyDescent="0.25">
      <c r="D659" s="9">
        <v>7.4972999999999796</v>
      </c>
      <c r="E659" s="10">
        <v>180.07157897949199</v>
      </c>
      <c r="L659">
        <v>27</v>
      </c>
      <c r="M659">
        <v>1.6473</v>
      </c>
      <c r="N659">
        <v>0.88749999999999996</v>
      </c>
      <c r="O659" s="1">
        <v>-3.35535E-2</v>
      </c>
      <c r="P659">
        <v>-197.119</v>
      </c>
      <c r="Q659">
        <v>58.052700000000002</v>
      </c>
      <c r="R659" s="1">
        <v>1.4889400000000001E-2</v>
      </c>
    </row>
    <row r="660" spans="4:18" x14ac:dyDescent="0.25">
      <c r="D660" s="9">
        <v>7.5972999999999802</v>
      </c>
      <c r="E660" s="10">
        <v>180.077224731445</v>
      </c>
      <c r="L660">
        <v>28</v>
      </c>
      <c r="M660">
        <v>1.6973</v>
      </c>
      <c r="N660">
        <v>0.88187499999999996</v>
      </c>
      <c r="O660" s="1">
        <v>-3.3906400000000003E-2</v>
      </c>
      <c r="P660">
        <v>-194.137</v>
      </c>
      <c r="Q660">
        <v>57.744799999999998</v>
      </c>
      <c r="R660" s="1">
        <v>1.49506E-2</v>
      </c>
    </row>
    <row r="661" spans="4:18" x14ac:dyDescent="0.25">
      <c r="D661" s="9">
        <v>7.6972999999999798</v>
      </c>
      <c r="E661" s="10">
        <v>180.08050537109401</v>
      </c>
      <c r="L661">
        <v>29</v>
      </c>
      <c r="M661">
        <v>1.7473000000000001</v>
      </c>
      <c r="N661">
        <v>0.87624999999999997</v>
      </c>
      <c r="O661" s="1">
        <v>-3.4263399999999999E-2</v>
      </c>
      <c r="P661">
        <v>-191.16800000000001</v>
      </c>
      <c r="Q661">
        <v>57.433300000000003</v>
      </c>
      <c r="R661" s="1">
        <v>1.5011699999999999E-2</v>
      </c>
    </row>
    <row r="662" spans="4:18" x14ac:dyDescent="0.25">
      <c r="D662" s="9">
        <v>7.7972999999999804</v>
      </c>
      <c r="E662" s="10">
        <v>180.08197021484401</v>
      </c>
      <c r="L662">
        <v>30</v>
      </c>
      <c r="M662">
        <v>1.7972999999999999</v>
      </c>
      <c r="N662">
        <v>0.87062499999999998</v>
      </c>
      <c r="O662" s="1">
        <v>-3.46244E-2</v>
      </c>
      <c r="P662">
        <v>-188.21299999999999</v>
      </c>
      <c r="Q662">
        <v>57.117899999999999</v>
      </c>
      <c r="R662" s="1">
        <v>1.50724E-2</v>
      </c>
    </row>
    <row r="663" spans="4:18" x14ac:dyDescent="0.25">
      <c r="D663" s="9">
        <v>7.89729999999998</v>
      </c>
      <c r="E663" s="10">
        <v>180.08204650878901</v>
      </c>
      <c r="L663">
        <v>31</v>
      </c>
      <c r="M663">
        <v>1.8472999999999999</v>
      </c>
      <c r="N663">
        <v>0.86499999999999999</v>
      </c>
      <c r="O663" s="1">
        <v>-3.49895E-2</v>
      </c>
      <c r="P663">
        <v>-185.273</v>
      </c>
      <c r="Q663">
        <v>56.7988</v>
      </c>
      <c r="R663" s="1">
        <v>1.5132899999999999E-2</v>
      </c>
    </row>
    <row r="664" spans="4:18" x14ac:dyDescent="0.25">
      <c r="D664" s="9">
        <v>7.9972999999999796</v>
      </c>
      <c r="E664" s="10">
        <v>180.0810546875</v>
      </c>
      <c r="L664">
        <v>32</v>
      </c>
      <c r="M664">
        <v>1.8973</v>
      </c>
      <c r="N664">
        <v>0.859375</v>
      </c>
      <c r="O664" s="1">
        <v>-3.5358599999999997E-2</v>
      </c>
      <c r="P664">
        <v>-182.34700000000001</v>
      </c>
      <c r="Q664">
        <v>56.475900000000003</v>
      </c>
      <c r="R664" s="1">
        <v>1.51932E-2</v>
      </c>
    </row>
    <row r="665" spans="4:18" x14ac:dyDescent="0.25">
      <c r="D665" s="9">
        <v>8.0972999999999793</v>
      </c>
      <c r="E665" s="10">
        <v>180.07923889160199</v>
      </c>
      <c r="L665">
        <v>33</v>
      </c>
      <c r="M665">
        <v>1.9473</v>
      </c>
      <c r="N665">
        <v>0.85375000000000001</v>
      </c>
      <c r="O665" s="1">
        <v>-3.5731899999999997E-2</v>
      </c>
      <c r="P665">
        <v>-179.43600000000001</v>
      </c>
      <c r="Q665">
        <v>56.149000000000001</v>
      </c>
      <c r="R665" s="1">
        <v>1.52531E-2</v>
      </c>
    </row>
    <row r="666" spans="4:18" x14ac:dyDescent="0.25">
      <c r="D666" s="9">
        <v>8.1972999999999807</v>
      </c>
      <c r="E666" s="10">
        <v>180.07678222656199</v>
      </c>
      <c r="L666">
        <v>34</v>
      </c>
      <c r="M666">
        <v>1.9973000000000001</v>
      </c>
      <c r="N666">
        <v>0.84812500000000002</v>
      </c>
      <c r="O666" s="1">
        <v>-3.6109299999999997E-2</v>
      </c>
      <c r="P666">
        <v>-176.54</v>
      </c>
      <c r="Q666">
        <v>55.818199999999997</v>
      </c>
      <c r="R666" s="1">
        <v>1.5312600000000001E-2</v>
      </c>
    </row>
    <row r="667" spans="4:18" x14ac:dyDescent="0.25">
      <c r="D667" s="9">
        <v>8.2972999999999804</v>
      </c>
      <c r="E667" s="10">
        <v>180.07385253906199</v>
      </c>
      <c r="L667">
        <v>35</v>
      </c>
      <c r="M667">
        <v>2.0472999999999999</v>
      </c>
      <c r="N667">
        <v>0.84250000000000003</v>
      </c>
      <c r="O667" s="1">
        <v>-3.64909E-2</v>
      </c>
      <c r="P667">
        <v>-173.65799999999999</v>
      </c>
      <c r="Q667">
        <v>55.4833</v>
      </c>
      <c r="R667" s="1">
        <v>1.53718E-2</v>
      </c>
    </row>
    <row r="668" spans="4:18" x14ac:dyDescent="0.25">
      <c r="D668" s="9">
        <v>8.39729999999998</v>
      </c>
      <c r="E668" s="10">
        <v>180.070556640625</v>
      </c>
      <c r="L668">
        <v>36</v>
      </c>
      <c r="M668">
        <v>2.0973000000000002</v>
      </c>
      <c r="N668">
        <v>0.83687500000000004</v>
      </c>
      <c r="O668" s="1">
        <v>-3.6876600000000002E-2</v>
      </c>
      <c r="P668">
        <v>-170.792</v>
      </c>
      <c r="Q668">
        <v>55.144399999999997</v>
      </c>
      <c r="R668" s="1">
        <v>1.5430599999999999E-2</v>
      </c>
    </row>
    <row r="669" spans="4:18" x14ac:dyDescent="0.25">
      <c r="D669" s="9">
        <v>8.4972999999999796</v>
      </c>
      <c r="E669" s="10">
        <v>180.06695556640599</v>
      </c>
      <c r="L669">
        <v>37</v>
      </c>
      <c r="M669">
        <v>2.1473</v>
      </c>
      <c r="N669">
        <v>0.83125000000000004</v>
      </c>
      <c r="O669" s="1">
        <v>-3.7266599999999997E-2</v>
      </c>
      <c r="P669">
        <v>-167.941</v>
      </c>
      <c r="Q669">
        <v>54.801299999999998</v>
      </c>
      <c r="R669" s="1">
        <v>1.54889E-2</v>
      </c>
    </row>
    <row r="670" spans="4:18" x14ac:dyDescent="0.25">
      <c r="D670" s="9">
        <v>8.5972999999999793</v>
      </c>
      <c r="E670" s="10">
        <v>180.06315612793</v>
      </c>
      <c r="L670">
        <v>38</v>
      </c>
      <c r="M670">
        <v>2.1972999999999998</v>
      </c>
      <c r="N670">
        <v>0.82562500000000005</v>
      </c>
      <c r="O670" s="1">
        <v>-3.7660699999999998E-2</v>
      </c>
      <c r="P670">
        <v>-165.10599999999999</v>
      </c>
      <c r="Q670">
        <v>54.454099999999997</v>
      </c>
      <c r="R670" s="1">
        <v>1.55468E-2</v>
      </c>
    </row>
    <row r="671" spans="4:18" x14ac:dyDescent="0.25">
      <c r="D671" s="9">
        <v>8.6972999999999807</v>
      </c>
      <c r="E671" s="10">
        <v>180.05918884277301</v>
      </c>
      <c r="L671">
        <v>39</v>
      </c>
      <c r="M671">
        <v>2.2473000000000001</v>
      </c>
      <c r="N671">
        <v>0.82</v>
      </c>
      <c r="O671" s="1">
        <v>-3.8059000000000003E-2</v>
      </c>
      <c r="P671">
        <v>-162.286</v>
      </c>
      <c r="Q671">
        <v>54.102499999999999</v>
      </c>
      <c r="R671" s="1">
        <v>1.56042E-2</v>
      </c>
    </row>
    <row r="672" spans="4:18" x14ac:dyDescent="0.25">
      <c r="D672" s="9">
        <v>8.7972999999999804</v>
      </c>
      <c r="E672" s="10">
        <v>180.05508422851599</v>
      </c>
      <c r="L672">
        <v>40</v>
      </c>
      <c r="M672">
        <v>2.2972999999999999</v>
      </c>
      <c r="N672">
        <v>0.81437499999999996</v>
      </c>
      <c r="O672" s="1">
        <v>-3.8461500000000003E-2</v>
      </c>
      <c r="P672">
        <v>-159.483</v>
      </c>
      <c r="Q672">
        <v>53.746699999999997</v>
      </c>
      <c r="R672" s="1">
        <v>1.5661100000000001E-2</v>
      </c>
    </row>
    <row r="673" spans="4:18" x14ac:dyDescent="0.25">
      <c r="D673" s="9">
        <v>8.89729999999998</v>
      </c>
      <c r="E673" s="10">
        <v>180.05087280273401</v>
      </c>
      <c r="L673">
        <v>41</v>
      </c>
      <c r="M673">
        <v>2.3473000000000002</v>
      </c>
      <c r="N673">
        <v>0.80874999999999997</v>
      </c>
      <c r="O673" s="1">
        <v>-3.8868300000000001E-2</v>
      </c>
      <c r="P673">
        <v>-156.69499999999999</v>
      </c>
      <c r="Q673">
        <v>53.386499999999998</v>
      </c>
      <c r="R673" s="1">
        <v>1.5717399999999999E-2</v>
      </c>
    </row>
    <row r="674" spans="4:18" x14ac:dyDescent="0.25">
      <c r="D674" s="9">
        <v>8.9972999999999796</v>
      </c>
      <c r="E674" s="10">
        <v>180.04660034179699</v>
      </c>
      <c r="L674">
        <v>42</v>
      </c>
      <c r="M674">
        <v>2.3973</v>
      </c>
      <c r="N674">
        <v>0.80312499999999998</v>
      </c>
      <c r="O674" s="1">
        <v>-3.92792E-2</v>
      </c>
      <c r="P674">
        <v>-153.923</v>
      </c>
      <c r="Q674">
        <v>53.021900000000002</v>
      </c>
      <c r="R674" s="1">
        <v>1.5773100000000002E-2</v>
      </c>
    </row>
    <row r="675" spans="4:18" x14ac:dyDescent="0.25">
      <c r="D675" s="9">
        <v>9.0972999999999793</v>
      </c>
      <c r="E675" s="10">
        <v>180.04226684570301</v>
      </c>
      <c r="L675">
        <v>43</v>
      </c>
      <c r="M675">
        <v>2.4472999999999998</v>
      </c>
      <c r="N675">
        <v>0.79749999999999999</v>
      </c>
      <c r="O675" s="1">
        <v>-3.9694399999999998E-2</v>
      </c>
      <c r="P675">
        <v>-151.16800000000001</v>
      </c>
      <c r="Q675">
        <v>52.652700000000003</v>
      </c>
      <c r="R675" s="1">
        <v>1.5828100000000001E-2</v>
      </c>
    </row>
    <row r="676" spans="4:18" x14ac:dyDescent="0.25">
      <c r="D676" s="9">
        <v>9.1972999999999807</v>
      </c>
      <c r="E676" s="10">
        <v>180.03788757324199</v>
      </c>
      <c r="L676">
        <v>44</v>
      </c>
      <c r="M676">
        <v>2.4973000000000001</v>
      </c>
      <c r="N676">
        <v>0.791875</v>
      </c>
      <c r="O676" s="1">
        <v>-4.0113700000000002E-2</v>
      </c>
      <c r="P676">
        <v>-148.43</v>
      </c>
      <c r="Q676">
        <v>52.279000000000003</v>
      </c>
      <c r="R676" s="1">
        <v>1.5882500000000001E-2</v>
      </c>
    </row>
    <row r="677" spans="4:18" x14ac:dyDescent="0.25">
      <c r="D677" s="9">
        <v>9.2972999999999697</v>
      </c>
      <c r="E677" s="10">
        <v>180.03346252441401</v>
      </c>
      <c r="L677">
        <v>45</v>
      </c>
      <c r="M677">
        <v>2.5472999999999999</v>
      </c>
      <c r="N677">
        <v>0.78625</v>
      </c>
      <c r="O677" s="1">
        <v>-4.0537299999999998E-2</v>
      </c>
      <c r="P677">
        <v>-145.708</v>
      </c>
      <c r="Q677">
        <v>51.900700000000001</v>
      </c>
      <c r="R677" s="1">
        <v>1.5936200000000001E-2</v>
      </c>
    </row>
    <row r="678" spans="4:18" x14ac:dyDescent="0.25">
      <c r="D678" s="9">
        <v>9.39729999999998</v>
      </c>
      <c r="E678" s="10">
        <v>180.02902221679699</v>
      </c>
      <c r="L678">
        <v>46</v>
      </c>
      <c r="M678">
        <v>2.5973000000000002</v>
      </c>
      <c r="N678">
        <v>0.78062500000000001</v>
      </c>
      <c r="O678" s="1">
        <v>-4.0965000000000001E-2</v>
      </c>
      <c r="P678">
        <v>-143.00299999999999</v>
      </c>
      <c r="Q678">
        <v>51.517699999999998</v>
      </c>
      <c r="R678" s="1">
        <v>1.5989199999999999E-2</v>
      </c>
    </row>
    <row r="679" spans="4:18" x14ac:dyDescent="0.25">
      <c r="D679" s="9">
        <v>9.4972999999999708</v>
      </c>
      <c r="E679" s="10">
        <v>180.02455139160199</v>
      </c>
      <c r="L679">
        <v>47</v>
      </c>
      <c r="M679">
        <v>2.6473</v>
      </c>
      <c r="N679">
        <v>0.77500000000000002</v>
      </c>
      <c r="O679" s="1">
        <v>-4.13969E-2</v>
      </c>
      <c r="P679">
        <v>-140.316</v>
      </c>
      <c r="Q679">
        <v>51.129899999999999</v>
      </c>
      <c r="R679" s="1">
        <v>1.6041300000000001E-2</v>
      </c>
    </row>
    <row r="680" spans="4:18" x14ac:dyDescent="0.25">
      <c r="D680" s="9">
        <v>9.5972999999999793</v>
      </c>
      <c r="E680" s="10">
        <v>180.02006530761699</v>
      </c>
      <c r="L680">
        <v>48</v>
      </c>
      <c r="M680">
        <v>2.6972999999999998</v>
      </c>
      <c r="N680">
        <v>0.76937500000000003</v>
      </c>
      <c r="O680" s="1">
        <v>-4.1833000000000002E-2</v>
      </c>
      <c r="P680">
        <v>-137.64599999999999</v>
      </c>
      <c r="Q680">
        <v>50.737299999999998</v>
      </c>
      <c r="R680" s="1">
        <v>1.6092599999999999E-2</v>
      </c>
    </row>
    <row r="681" spans="4:18" x14ac:dyDescent="0.25">
      <c r="D681" s="9">
        <v>9.6972999999999701</v>
      </c>
      <c r="E681" s="10">
        <v>180.01556396484401</v>
      </c>
      <c r="L681">
        <v>49</v>
      </c>
      <c r="M681">
        <v>2.7473000000000001</v>
      </c>
      <c r="N681">
        <v>0.76375000000000004</v>
      </c>
      <c r="O681" s="1">
        <v>-4.2273100000000001E-2</v>
      </c>
      <c r="P681">
        <v>-134.99299999999999</v>
      </c>
      <c r="Q681">
        <v>50.339799999999997</v>
      </c>
      <c r="R681" s="1">
        <v>1.6143100000000001E-2</v>
      </c>
    </row>
    <row r="682" spans="4:18" x14ac:dyDescent="0.25">
      <c r="D682" s="9">
        <v>9.7972999999999697</v>
      </c>
      <c r="E682" s="10">
        <v>180.01104736328099</v>
      </c>
      <c r="L682">
        <v>50</v>
      </c>
      <c r="M682">
        <v>2.7972999999999999</v>
      </c>
      <c r="N682">
        <v>0.75812500000000005</v>
      </c>
      <c r="O682" s="1">
        <v>-4.2717400000000003E-2</v>
      </c>
      <c r="P682">
        <v>-132.358</v>
      </c>
      <c r="Q682">
        <v>49.937399999999997</v>
      </c>
      <c r="R682" s="1">
        <v>1.6192600000000001E-2</v>
      </c>
    </row>
    <row r="683" spans="4:18" ht="15.75" thickBot="1" x14ac:dyDescent="0.3">
      <c r="D683" s="11">
        <v>9.8472999999999704</v>
      </c>
      <c r="E683" s="12">
        <v>0</v>
      </c>
      <c r="L683">
        <v>51</v>
      </c>
      <c r="M683">
        <v>2.8473000000000002</v>
      </c>
      <c r="N683">
        <v>0.75249999999999995</v>
      </c>
      <c r="O683" s="1">
        <v>-4.3165700000000001E-2</v>
      </c>
      <c r="P683">
        <v>-129.74199999999999</v>
      </c>
      <c r="Q683">
        <v>49.53</v>
      </c>
      <c r="R683" s="1">
        <v>1.6241100000000001E-2</v>
      </c>
    </row>
    <row r="684" spans="4:18" x14ac:dyDescent="0.25">
      <c r="L684">
        <v>52</v>
      </c>
      <c r="M684">
        <v>2.8973</v>
      </c>
      <c r="N684">
        <v>0.74687499999999996</v>
      </c>
      <c r="O684" s="1">
        <v>-4.3617900000000001E-2</v>
      </c>
      <c r="P684">
        <v>-127.143</v>
      </c>
      <c r="Q684">
        <v>49.117400000000004</v>
      </c>
      <c r="R684" s="1">
        <v>1.62886E-2</v>
      </c>
    </row>
    <row r="685" spans="4:18" x14ac:dyDescent="0.25">
      <c r="L685">
        <v>53</v>
      </c>
      <c r="M685">
        <v>2.9472999999999998</v>
      </c>
      <c r="N685">
        <v>0.74124999999999996</v>
      </c>
      <c r="O685" s="1">
        <v>-4.4074099999999998E-2</v>
      </c>
      <c r="P685">
        <v>-124.563</v>
      </c>
      <c r="Q685">
        <v>48.699800000000003</v>
      </c>
      <c r="R685" s="1">
        <v>1.6334999999999999E-2</v>
      </c>
    </row>
    <row r="686" spans="4:18" x14ac:dyDescent="0.25">
      <c r="L686">
        <v>54</v>
      </c>
      <c r="M686">
        <v>2.9973000000000001</v>
      </c>
      <c r="N686">
        <v>0.73562499999999997</v>
      </c>
      <c r="O686" s="1">
        <v>-4.4534299999999999E-2</v>
      </c>
      <c r="P686">
        <v>-122.001</v>
      </c>
      <c r="Q686">
        <v>48.276899999999998</v>
      </c>
      <c r="R686" s="1">
        <v>1.63803E-2</v>
      </c>
    </row>
    <row r="687" spans="4:18" x14ac:dyDescent="0.25">
      <c r="L687">
        <v>55</v>
      </c>
      <c r="M687">
        <v>3.0472999999999999</v>
      </c>
      <c r="N687">
        <v>0.73</v>
      </c>
      <c r="O687" s="1">
        <v>-4.4998200000000002E-2</v>
      </c>
      <c r="P687">
        <v>-119.459</v>
      </c>
      <c r="Q687">
        <v>47.848700000000001</v>
      </c>
      <c r="R687" s="1">
        <v>1.6424299999999999E-2</v>
      </c>
    </row>
    <row r="688" spans="4:18" x14ac:dyDescent="0.25">
      <c r="L688">
        <v>56</v>
      </c>
      <c r="M688">
        <v>3.0973000000000002</v>
      </c>
      <c r="N688">
        <v>0.72437499999999999</v>
      </c>
      <c r="O688" s="1">
        <v>-4.5465899999999997E-2</v>
      </c>
      <c r="P688">
        <v>-116.935</v>
      </c>
      <c r="Q688">
        <v>47.415199999999999</v>
      </c>
      <c r="R688" s="1">
        <v>1.6467200000000001E-2</v>
      </c>
    </row>
    <row r="689" spans="12:18" x14ac:dyDescent="0.25">
      <c r="L689">
        <v>57</v>
      </c>
      <c r="M689">
        <v>3.1473</v>
      </c>
      <c r="N689">
        <v>0.71875</v>
      </c>
      <c r="O689" s="1">
        <v>-4.59373E-2</v>
      </c>
      <c r="P689">
        <v>-114.431</v>
      </c>
      <c r="Q689">
        <v>46.976199999999999</v>
      </c>
      <c r="R689" s="1">
        <v>1.6508700000000001E-2</v>
      </c>
    </row>
    <row r="690" spans="12:18" x14ac:dyDescent="0.25">
      <c r="L690">
        <v>58</v>
      </c>
      <c r="M690">
        <v>3.1972999999999998</v>
      </c>
      <c r="N690">
        <v>0.71312500000000001</v>
      </c>
      <c r="O690" s="1">
        <v>-4.6412299999999997E-2</v>
      </c>
      <c r="P690">
        <v>-111.946</v>
      </c>
      <c r="Q690">
        <v>46.531799999999997</v>
      </c>
      <c r="R690" s="1">
        <v>1.6548899999999998E-2</v>
      </c>
    </row>
    <row r="691" spans="12:18" x14ac:dyDescent="0.25">
      <c r="L691">
        <v>59</v>
      </c>
      <c r="M691">
        <v>3.2473000000000001</v>
      </c>
      <c r="N691">
        <v>0.70750000000000002</v>
      </c>
      <c r="O691" s="1">
        <v>-4.68907E-2</v>
      </c>
      <c r="P691">
        <v>-109.48099999999999</v>
      </c>
      <c r="Q691">
        <v>46.081800000000001</v>
      </c>
      <c r="R691" s="1">
        <v>1.6587600000000001E-2</v>
      </c>
    </row>
    <row r="692" spans="12:18" x14ac:dyDescent="0.25">
      <c r="L692">
        <v>60</v>
      </c>
      <c r="M692">
        <v>3.2972999999999999</v>
      </c>
      <c r="N692">
        <v>0.70187500000000003</v>
      </c>
      <c r="O692" s="1">
        <v>-4.7372600000000001E-2</v>
      </c>
      <c r="P692">
        <v>-107.036</v>
      </c>
      <c r="Q692">
        <v>45.626199999999997</v>
      </c>
      <c r="R692" s="1">
        <v>1.6624799999999999E-2</v>
      </c>
    </row>
    <row r="693" spans="12:18" x14ac:dyDescent="0.25">
      <c r="L693">
        <v>61</v>
      </c>
      <c r="M693">
        <v>3.3473000000000002</v>
      </c>
      <c r="N693">
        <v>0.69625000000000004</v>
      </c>
      <c r="O693" s="1">
        <v>-4.7857700000000003E-2</v>
      </c>
      <c r="P693">
        <v>-104.611</v>
      </c>
      <c r="Q693">
        <v>45.164900000000003</v>
      </c>
      <c r="R693" s="1">
        <v>1.6660500000000002E-2</v>
      </c>
    </row>
    <row r="694" spans="12:18" x14ac:dyDescent="0.25">
      <c r="L694">
        <v>62</v>
      </c>
      <c r="M694">
        <v>3.3973</v>
      </c>
      <c r="N694">
        <v>0.69062500000000004</v>
      </c>
      <c r="O694" s="1">
        <v>-4.8346E-2</v>
      </c>
      <c r="P694">
        <v>-102.20699999999999</v>
      </c>
      <c r="Q694">
        <v>44.697899999999997</v>
      </c>
      <c r="R694" s="1">
        <v>1.6694500000000001E-2</v>
      </c>
    </row>
    <row r="695" spans="12:18" x14ac:dyDescent="0.25">
      <c r="L695">
        <v>63</v>
      </c>
      <c r="M695">
        <v>3.4472999999999998</v>
      </c>
      <c r="N695">
        <v>0.68500000000000005</v>
      </c>
      <c r="O695" s="1">
        <v>-4.88373E-2</v>
      </c>
      <c r="P695">
        <v>-99.823499999999996</v>
      </c>
      <c r="Q695">
        <v>44.225000000000001</v>
      </c>
      <c r="R695" s="1">
        <v>1.67268E-2</v>
      </c>
    </row>
    <row r="696" spans="12:18" x14ac:dyDescent="0.25">
      <c r="L696">
        <v>64</v>
      </c>
      <c r="M696">
        <v>3.4973000000000001</v>
      </c>
      <c r="N696">
        <v>0.67937499999999995</v>
      </c>
      <c r="O696" s="1">
        <v>-4.93315E-2</v>
      </c>
      <c r="P696">
        <v>-97.460800000000006</v>
      </c>
      <c r="Q696">
        <v>43.746299999999998</v>
      </c>
      <c r="R696" s="1">
        <v>1.6757299999999999E-2</v>
      </c>
    </row>
    <row r="697" spans="12:18" x14ac:dyDescent="0.25">
      <c r="L697">
        <v>65</v>
      </c>
      <c r="M697">
        <v>3.5472999999999999</v>
      </c>
      <c r="N697">
        <v>0.67374999999999996</v>
      </c>
      <c r="O697" s="1">
        <v>-4.9828400000000002E-2</v>
      </c>
      <c r="P697">
        <v>-95.119299999999996</v>
      </c>
      <c r="Q697">
        <v>43.261600000000001</v>
      </c>
      <c r="R697" s="1">
        <v>1.6785899999999999E-2</v>
      </c>
    </row>
    <row r="698" spans="12:18" x14ac:dyDescent="0.25">
      <c r="L698">
        <v>66</v>
      </c>
      <c r="M698">
        <v>3.5973000000000002</v>
      </c>
      <c r="N698">
        <v>0.66812499999999997</v>
      </c>
      <c r="O698" s="1">
        <v>-5.0327900000000002E-2</v>
      </c>
      <c r="P698">
        <v>-92.799199999999999</v>
      </c>
      <c r="Q698">
        <v>42.770899999999997</v>
      </c>
      <c r="R698" s="1">
        <v>1.68126E-2</v>
      </c>
    </row>
    <row r="699" spans="12:18" x14ac:dyDescent="0.25">
      <c r="L699">
        <v>67</v>
      </c>
      <c r="M699">
        <v>3.6473</v>
      </c>
      <c r="N699">
        <v>0.66249999999999998</v>
      </c>
      <c r="O699" s="1">
        <v>-5.0829600000000003E-2</v>
      </c>
      <c r="P699">
        <v>-90.500799999999998</v>
      </c>
      <c r="Q699">
        <v>42.274099999999997</v>
      </c>
      <c r="R699" s="1">
        <v>1.6837299999999999E-2</v>
      </c>
    </row>
    <row r="700" spans="12:18" x14ac:dyDescent="0.25">
      <c r="L700">
        <v>68</v>
      </c>
      <c r="M700">
        <v>3.6972999999999998</v>
      </c>
      <c r="N700">
        <v>0.65687499999999999</v>
      </c>
      <c r="O700" s="1">
        <v>-5.13336E-2</v>
      </c>
      <c r="P700">
        <v>-88.224299999999999</v>
      </c>
      <c r="Q700">
        <v>41.7712</v>
      </c>
      <c r="R700" s="1">
        <v>1.6859900000000001E-2</v>
      </c>
    </row>
    <row r="701" spans="12:18" x14ac:dyDescent="0.25">
      <c r="L701">
        <v>69</v>
      </c>
      <c r="M701">
        <v>3.7473000000000001</v>
      </c>
      <c r="N701">
        <v>0.65125</v>
      </c>
      <c r="O701" s="1">
        <v>-5.1839499999999997E-2</v>
      </c>
      <c r="P701">
        <v>-85.97</v>
      </c>
      <c r="Q701">
        <v>41.262099999999997</v>
      </c>
      <c r="R701" s="1">
        <v>1.6880200000000001E-2</v>
      </c>
    </row>
    <row r="702" spans="12:18" x14ac:dyDescent="0.25">
      <c r="L702">
        <v>70</v>
      </c>
      <c r="M702">
        <v>3.7972999999999999</v>
      </c>
      <c r="N702">
        <v>0.645625</v>
      </c>
      <c r="O702" s="1">
        <v>-5.2347100000000001E-2</v>
      </c>
      <c r="P702">
        <v>-83.738200000000006</v>
      </c>
      <c r="Q702">
        <v>40.7468</v>
      </c>
      <c r="R702" s="1">
        <v>1.6898300000000002E-2</v>
      </c>
    </row>
    <row r="703" spans="12:18" x14ac:dyDescent="0.25">
      <c r="L703">
        <v>71</v>
      </c>
      <c r="M703">
        <v>3.8473000000000002</v>
      </c>
      <c r="N703">
        <v>0.64</v>
      </c>
      <c r="O703" s="1">
        <v>-5.2856100000000003E-2</v>
      </c>
      <c r="P703">
        <v>-81.528999999999996</v>
      </c>
      <c r="Q703">
        <v>40.225099999999998</v>
      </c>
      <c r="R703" s="1">
        <v>1.6913999999999998E-2</v>
      </c>
    </row>
    <row r="704" spans="12:18" x14ac:dyDescent="0.25">
      <c r="L704">
        <v>72</v>
      </c>
      <c r="M704">
        <v>3.8973</v>
      </c>
      <c r="N704">
        <v>0.63437500000000002</v>
      </c>
      <c r="O704" s="1">
        <v>-5.3366299999999998E-2</v>
      </c>
      <c r="P704">
        <v>-79.3429</v>
      </c>
      <c r="Q704">
        <v>39.697099999999999</v>
      </c>
      <c r="R704" s="1">
        <v>1.69271E-2</v>
      </c>
    </row>
    <row r="705" spans="12:18" x14ac:dyDescent="0.25">
      <c r="L705">
        <v>73</v>
      </c>
      <c r="M705">
        <v>3.9472999999999998</v>
      </c>
      <c r="N705">
        <v>0.62875000000000003</v>
      </c>
      <c r="O705" s="1">
        <v>-5.3877500000000002E-2</v>
      </c>
      <c r="P705">
        <v>-77.180000000000007</v>
      </c>
      <c r="Q705">
        <v>39.162700000000001</v>
      </c>
      <c r="R705" s="1">
        <v>1.69377E-2</v>
      </c>
    </row>
    <row r="706" spans="12:18" x14ac:dyDescent="0.25">
      <c r="L706">
        <v>74</v>
      </c>
      <c r="M706">
        <v>3.9973000000000001</v>
      </c>
      <c r="N706">
        <v>0.62312500000000004</v>
      </c>
      <c r="O706" s="1">
        <v>-5.4389199999999999E-2</v>
      </c>
      <c r="P706">
        <v>-75.040599999999998</v>
      </c>
      <c r="Q706">
        <v>38.6218</v>
      </c>
      <c r="R706" s="1">
        <v>1.6945600000000002E-2</v>
      </c>
    </row>
    <row r="707" spans="12:18" x14ac:dyDescent="0.25">
      <c r="L707">
        <v>75</v>
      </c>
      <c r="M707">
        <v>4.0472999999999999</v>
      </c>
      <c r="N707">
        <v>0.61750000000000005</v>
      </c>
      <c r="O707" s="1">
        <v>-5.4901199999999997E-2</v>
      </c>
      <c r="P707">
        <v>-72.924999999999997</v>
      </c>
      <c r="Q707">
        <v>38.074399999999997</v>
      </c>
      <c r="R707" s="1">
        <v>1.6950799999999999E-2</v>
      </c>
    </row>
    <row r="708" spans="12:18" x14ac:dyDescent="0.25">
      <c r="L708">
        <v>76</v>
      </c>
      <c r="M708">
        <v>4.0972999999999997</v>
      </c>
      <c r="N708">
        <v>0.61187499999999995</v>
      </c>
      <c r="O708" s="1">
        <v>-5.5413200000000003E-2</v>
      </c>
      <c r="P708">
        <v>-70.833399999999997</v>
      </c>
      <c r="Q708">
        <v>37.520499999999998</v>
      </c>
      <c r="R708" s="1">
        <v>1.6952999999999999E-2</v>
      </c>
    </row>
    <row r="709" spans="12:18" x14ac:dyDescent="0.25">
      <c r="L709">
        <v>77</v>
      </c>
      <c r="M709">
        <v>4.1473000000000004</v>
      </c>
      <c r="N709">
        <v>0.60624999999999996</v>
      </c>
      <c r="O709" s="1">
        <v>-5.5924700000000001E-2</v>
      </c>
      <c r="P709">
        <v>-68.766199999999998</v>
      </c>
      <c r="Q709">
        <v>36.96</v>
      </c>
      <c r="R709" s="1">
        <v>1.6952200000000001E-2</v>
      </c>
    </row>
    <row r="710" spans="12:18" x14ac:dyDescent="0.25">
      <c r="L710">
        <v>78</v>
      </c>
      <c r="M710">
        <v>4.1973000000000003</v>
      </c>
      <c r="N710">
        <v>0.60062499999999996</v>
      </c>
      <c r="O710" s="1">
        <v>-5.6435300000000001E-2</v>
      </c>
      <c r="P710">
        <v>-66.723600000000005</v>
      </c>
      <c r="Q710">
        <v>36.392899999999997</v>
      </c>
      <c r="R710" s="1">
        <v>1.69482E-2</v>
      </c>
    </row>
    <row r="711" spans="12:18" x14ac:dyDescent="0.25">
      <c r="L711">
        <v>79</v>
      </c>
      <c r="M711">
        <v>4.2473000000000001</v>
      </c>
      <c r="N711">
        <v>0.59499999999999997</v>
      </c>
      <c r="O711" s="1">
        <v>-5.6944700000000001E-2</v>
      </c>
      <c r="P711">
        <v>-64.7059</v>
      </c>
      <c r="Q711">
        <v>35.819200000000002</v>
      </c>
      <c r="R711" s="1">
        <v>1.6941100000000001E-2</v>
      </c>
    </row>
    <row r="712" spans="12:18" x14ac:dyDescent="0.25">
      <c r="L712">
        <v>80</v>
      </c>
      <c r="M712">
        <v>4.2972999999999999</v>
      </c>
      <c r="N712">
        <v>0.58937499999999998</v>
      </c>
      <c r="O712" s="1">
        <v>-5.7452400000000001E-2</v>
      </c>
      <c r="P712">
        <v>-62.7134</v>
      </c>
      <c r="Q712">
        <v>35.238799999999998</v>
      </c>
      <c r="R712" s="1">
        <v>1.6930500000000001E-2</v>
      </c>
    </row>
    <row r="713" spans="12:18" x14ac:dyDescent="0.25">
      <c r="L713">
        <v>81</v>
      </c>
      <c r="M713">
        <v>4.3472999999999997</v>
      </c>
      <c r="N713">
        <v>0.58374999999999999</v>
      </c>
      <c r="O713" s="1">
        <v>-5.79579E-2</v>
      </c>
      <c r="P713">
        <v>-60.746400000000001</v>
      </c>
      <c r="Q713">
        <v>34.651699999999998</v>
      </c>
      <c r="R713" s="1">
        <v>1.6916500000000001E-2</v>
      </c>
    </row>
    <row r="714" spans="12:18" x14ac:dyDescent="0.25">
      <c r="L714">
        <v>82</v>
      </c>
      <c r="M714">
        <v>4.3973000000000004</v>
      </c>
      <c r="N714">
        <v>0.578125</v>
      </c>
      <c r="O714" s="1">
        <v>-5.84608E-2</v>
      </c>
      <c r="P714">
        <v>-58.805100000000003</v>
      </c>
      <c r="Q714">
        <v>34.057899999999997</v>
      </c>
      <c r="R714" s="1">
        <v>1.6898799999999999E-2</v>
      </c>
    </row>
    <row r="715" spans="12:18" x14ac:dyDescent="0.25">
      <c r="L715">
        <v>83</v>
      </c>
      <c r="M715">
        <v>4.4473000000000003</v>
      </c>
      <c r="N715">
        <v>0.57250000000000001</v>
      </c>
      <c r="O715" s="1">
        <v>-5.8960400000000003E-2</v>
      </c>
      <c r="P715">
        <v>-56.889899999999997</v>
      </c>
      <c r="Q715">
        <v>33.4574</v>
      </c>
      <c r="R715" s="1">
        <v>1.6877400000000001E-2</v>
      </c>
    </row>
    <row r="716" spans="12:18" x14ac:dyDescent="0.25">
      <c r="L716">
        <v>84</v>
      </c>
      <c r="M716">
        <v>4.4973000000000001</v>
      </c>
      <c r="N716">
        <v>0.56687500000000002</v>
      </c>
      <c r="O716" s="1">
        <v>-5.9456200000000001E-2</v>
      </c>
      <c r="P716">
        <v>-55.000999999999998</v>
      </c>
      <c r="Q716">
        <v>32.850200000000001</v>
      </c>
      <c r="R716" s="1">
        <v>1.6852099999999998E-2</v>
      </c>
    </row>
    <row r="717" spans="12:18" x14ac:dyDescent="0.25">
      <c r="L717">
        <v>85</v>
      </c>
      <c r="M717">
        <v>4.5472999999999999</v>
      </c>
      <c r="N717">
        <v>0.56125000000000003</v>
      </c>
      <c r="O717" s="1">
        <v>-5.99477E-2</v>
      </c>
      <c r="P717">
        <v>-53.138800000000003</v>
      </c>
      <c r="Q717">
        <v>32.2363</v>
      </c>
      <c r="R717" s="1">
        <v>1.6822799999999999E-2</v>
      </c>
    </row>
    <row r="718" spans="12:18" x14ac:dyDescent="0.25">
      <c r="L718">
        <v>86</v>
      </c>
      <c r="M718">
        <v>4.5972999999999997</v>
      </c>
      <c r="N718">
        <v>0.55562500000000004</v>
      </c>
      <c r="O718" s="1">
        <v>-6.0434099999999998E-2</v>
      </c>
      <c r="P718">
        <v>-51.303600000000003</v>
      </c>
      <c r="Q718">
        <v>31.6157</v>
      </c>
      <c r="R718" s="1">
        <v>1.67893E-2</v>
      </c>
    </row>
    <row r="719" spans="12:18" x14ac:dyDescent="0.25">
      <c r="L719">
        <v>87</v>
      </c>
      <c r="M719">
        <v>4.6473000000000004</v>
      </c>
      <c r="N719">
        <v>0.55000000000000004</v>
      </c>
      <c r="O719" s="1">
        <v>-6.0914799999999998E-2</v>
      </c>
      <c r="P719">
        <v>-49.4955</v>
      </c>
      <c r="Q719">
        <v>30.988499999999998</v>
      </c>
      <c r="R719" s="1">
        <v>1.6751599999999998E-2</v>
      </c>
    </row>
    <row r="720" spans="12:18" x14ac:dyDescent="0.25">
      <c r="L720">
        <v>88</v>
      </c>
      <c r="M720">
        <v>4.6973000000000003</v>
      </c>
      <c r="N720">
        <v>0.54437500000000005</v>
      </c>
      <c r="O720" s="1">
        <v>-6.1389199999999998E-2</v>
      </c>
      <c r="P720">
        <v>-47.715000000000003</v>
      </c>
      <c r="Q720">
        <v>30.354700000000001</v>
      </c>
      <c r="R720" s="1">
        <v>1.6709399999999999E-2</v>
      </c>
    </row>
    <row r="721" spans="12:18" x14ac:dyDescent="0.25">
      <c r="L721">
        <v>89</v>
      </c>
      <c r="M721">
        <v>4.7473000000000001</v>
      </c>
      <c r="N721">
        <v>0.53874999999999995</v>
      </c>
      <c r="O721" s="1">
        <v>-6.1856300000000003E-2</v>
      </c>
      <c r="P721">
        <v>-45.962400000000002</v>
      </c>
      <c r="Q721">
        <v>29.714400000000001</v>
      </c>
      <c r="R721" s="1">
        <v>1.66626E-2</v>
      </c>
    </row>
    <row r="722" spans="12:18" x14ac:dyDescent="0.25">
      <c r="L722">
        <v>90</v>
      </c>
      <c r="M722">
        <v>4.7972999999999999</v>
      </c>
      <c r="N722">
        <v>0.53312499999999996</v>
      </c>
      <c r="O722" s="1">
        <v>-6.2315599999999999E-2</v>
      </c>
      <c r="P722">
        <v>-44.237900000000003</v>
      </c>
      <c r="Q722">
        <v>29.067599999999999</v>
      </c>
      <c r="R722" s="1">
        <v>1.6611000000000001E-2</v>
      </c>
    </row>
    <row r="723" spans="12:18" x14ac:dyDescent="0.25">
      <c r="L723">
        <v>91</v>
      </c>
      <c r="M723">
        <v>4.8472999999999997</v>
      </c>
      <c r="N723">
        <v>0.52749999999999997</v>
      </c>
      <c r="O723" s="1">
        <v>-6.2766100000000005E-2</v>
      </c>
      <c r="P723">
        <v>-42.541899999999998</v>
      </c>
      <c r="Q723">
        <v>28.414300000000001</v>
      </c>
      <c r="R723" s="1">
        <v>1.6554599999999999E-2</v>
      </c>
    </row>
    <row r="724" spans="12:18" x14ac:dyDescent="0.25">
      <c r="L724">
        <v>92</v>
      </c>
      <c r="M724">
        <v>4.8973000000000004</v>
      </c>
      <c r="N724">
        <v>0.52187499999999998</v>
      </c>
      <c r="O724" s="1">
        <v>-6.3206899999999996E-2</v>
      </c>
      <c r="P724">
        <v>-40.874600000000001</v>
      </c>
      <c r="Q724">
        <v>27.7547</v>
      </c>
      <c r="R724" s="1">
        <v>1.64931E-2</v>
      </c>
    </row>
    <row r="725" spans="12:18" x14ac:dyDescent="0.25">
      <c r="L725">
        <v>93</v>
      </c>
      <c r="M725">
        <v>4.9473000000000003</v>
      </c>
      <c r="N725">
        <v>0.51624999999999999</v>
      </c>
      <c r="O725" s="1">
        <v>-6.3637200000000005E-2</v>
      </c>
      <c r="P725">
        <v>-39.236400000000003</v>
      </c>
      <c r="Q725">
        <v>27.088899999999999</v>
      </c>
      <c r="R725" s="1">
        <v>1.6426400000000001E-2</v>
      </c>
    </row>
    <row r="726" spans="12:18" x14ac:dyDescent="0.25">
      <c r="L726">
        <v>94</v>
      </c>
      <c r="M726">
        <v>4.9973000000000001</v>
      </c>
      <c r="N726">
        <v>0.510625</v>
      </c>
      <c r="O726" s="1">
        <v>-6.4056000000000002E-2</v>
      </c>
      <c r="P726">
        <v>-37.627600000000001</v>
      </c>
      <c r="Q726">
        <v>26.417000000000002</v>
      </c>
      <c r="R726" s="1">
        <v>1.6354299999999999E-2</v>
      </c>
    </row>
    <row r="727" spans="12:18" x14ac:dyDescent="0.25">
      <c r="L727">
        <v>95</v>
      </c>
      <c r="M727">
        <v>5.0472999999999999</v>
      </c>
      <c r="N727">
        <v>0.505</v>
      </c>
      <c r="O727" s="1">
        <v>-6.4462199999999997E-2</v>
      </c>
      <c r="P727">
        <v>-36.048400000000001</v>
      </c>
      <c r="Q727">
        <v>25.7392</v>
      </c>
      <c r="R727" s="1">
        <v>1.6276700000000002E-2</v>
      </c>
    </row>
    <row r="728" spans="12:18" x14ac:dyDescent="0.25">
      <c r="L728">
        <v>96</v>
      </c>
      <c r="M728">
        <v>5.0972999999999997</v>
      </c>
      <c r="N728">
        <v>0.49937500000000001</v>
      </c>
      <c r="O728" s="1">
        <v>-6.4854899999999993E-2</v>
      </c>
      <c r="P728">
        <v>-34.499200000000002</v>
      </c>
      <c r="Q728">
        <v>25.055499999999999</v>
      </c>
      <c r="R728" s="1">
        <v>1.61934E-2</v>
      </c>
    </row>
    <row r="729" spans="12:18" x14ac:dyDescent="0.25">
      <c r="L729">
        <v>97</v>
      </c>
      <c r="M729">
        <v>5.1473000000000004</v>
      </c>
      <c r="N729">
        <v>0.49375000000000002</v>
      </c>
      <c r="O729" s="1">
        <v>-6.5232799999999994E-2</v>
      </c>
      <c r="P729">
        <v>-32.9803</v>
      </c>
      <c r="Q729">
        <v>24.366199999999999</v>
      </c>
      <c r="R729" s="1">
        <v>1.6104299999999998E-2</v>
      </c>
    </row>
    <row r="730" spans="12:18" x14ac:dyDescent="0.25">
      <c r="L730">
        <v>98</v>
      </c>
      <c r="M730">
        <v>5.1973000000000003</v>
      </c>
      <c r="N730">
        <v>0.48812499999999998</v>
      </c>
      <c r="O730" s="1">
        <v>-6.5594899999999998E-2</v>
      </c>
      <c r="P730">
        <v>-31.492000000000001</v>
      </c>
      <c r="Q730">
        <v>23.671500000000002</v>
      </c>
      <c r="R730" s="1">
        <v>1.6009200000000001E-2</v>
      </c>
    </row>
    <row r="731" spans="12:18" x14ac:dyDescent="0.25">
      <c r="L731">
        <v>99</v>
      </c>
      <c r="M731">
        <v>5.2473000000000001</v>
      </c>
      <c r="N731">
        <v>0.48249999999999998</v>
      </c>
      <c r="O731" s="1">
        <v>-6.5939899999999996E-2</v>
      </c>
      <c r="P731">
        <v>-30.034600000000001</v>
      </c>
      <c r="Q731">
        <v>22.971599999999999</v>
      </c>
      <c r="R731" s="1">
        <v>1.5907999999999999E-2</v>
      </c>
    </row>
    <row r="732" spans="12:18" x14ac:dyDescent="0.25">
      <c r="L732">
        <v>100</v>
      </c>
      <c r="M732">
        <v>5.2972999999999999</v>
      </c>
      <c r="N732">
        <v>0.47687499999999999</v>
      </c>
      <c r="O732" s="1">
        <v>-6.6266500000000006E-2</v>
      </c>
      <c r="P732">
        <v>-28.6084</v>
      </c>
      <c r="Q732">
        <v>22.2668</v>
      </c>
      <c r="R732" s="1">
        <v>1.5800399999999999E-2</v>
      </c>
    </row>
    <row r="733" spans="12:18" x14ac:dyDescent="0.25">
      <c r="L733">
        <v>101</v>
      </c>
      <c r="M733">
        <v>5.3472999999999997</v>
      </c>
      <c r="N733">
        <v>0.47125</v>
      </c>
      <c r="O733" s="1">
        <v>-6.6573599999999997E-2</v>
      </c>
      <c r="P733">
        <v>-27.2136</v>
      </c>
      <c r="Q733">
        <v>21.557300000000001</v>
      </c>
      <c r="R733" s="1">
        <v>1.56864E-2</v>
      </c>
    </row>
    <row r="734" spans="12:18" x14ac:dyDescent="0.25">
      <c r="L734">
        <v>102</v>
      </c>
      <c r="M734">
        <v>5.3973000000000004</v>
      </c>
      <c r="N734">
        <v>0.46562500000000001</v>
      </c>
      <c r="O734" s="1">
        <v>-6.6859600000000005E-2</v>
      </c>
      <c r="P734">
        <v>-25.8506</v>
      </c>
      <c r="Q734">
        <v>20.843399999999999</v>
      </c>
      <c r="R734" s="1">
        <v>1.55657E-2</v>
      </c>
    </row>
    <row r="735" spans="12:18" x14ac:dyDescent="0.25">
      <c r="L735">
        <v>103</v>
      </c>
      <c r="M735">
        <v>5.4473000000000003</v>
      </c>
      <c r="N735">
        <v>0.46</v>
      </c>
      <c r="O735" s="1">
        <v>-6.7123199999999994E-2</v>
      </c>
      <c r="P735">
        <v>-24.5197</v>
      </c>
      <c r="Q735">
        <v>20.125599999999999</v>
      </c>
      <c r="R735" s="1">
        <v>1.54383E-2</v>
      </c>
    </row>
    <row r="736" spans="12:18" x14ac:dyDescent="0.25">
      <c r="L736">
        <v>104</v>
      </c>
      <c r="M736">
        <v>5.4973000000000001</v>
      </c>
      <c r="N736">
        <v>0.45437499999999997</v>
      </c>
      <c r="O736" s="1">
        <v>-6.7362900000000003E-2</v>
      </c>
      <c r="P736">
        <v>-23.2211</v>
      </c>
      <c r="Q736">
        <v>19.4041</v>
      </c>
      <c r="R736" s="1">
        <v>1.5304E-2</v>
      </c>
    </row>
    <row r="737" spans="12:18" x14ac:dyDescent="0.25">
      <c r="L737">
        <v>105</v>
      </c>
      <c r="M737">
        <v>5.5472999999999999</v>
      </c>
      <c r="N737">
        <v>0.44874999999999998</v>
      </c>
      <c r="O737" s="1">
        <v>-6.7577300000000007E-2</v>
      </c>
      <c r="P737">
        <v>-21.955100000000002</v>
      </c>
      <c r="Q737">
        <v>18.679500000000001</v>
      </c>
      <c r="R737" s="1">
        <v>1.5162699999999999E-2</v>
      </c>
    </row>
    <row r="738" spans="12:18" x14ac:dyDescent="0.25">
      <c r="L738">
        <v>106</v>
      </c>
      <c r="M738">
        <v>5.5972999999999997</v>
      </c>
      <c r="N738">
        <v>0.44312499999999999</v>
      </c>
      <c r="O738" s="1">
        <v>-6.77648E-2</v>
      </c>
      <c r="P738">
        <v>-20.722000000000001</v>
      </c>
      <c r="Q738">
        <v>17.952100000000002</v>
      </c>
      <c r="R738" s="1">
        <v>1.5014100000000001E-2</v>
      </c>
    </row>
    <row r="739" spans="12:18" x14ac:dyDescent="0.25">
      <c r="L739">
        <v>107</v>
      </c>
      <c r="M739">
        <v>5.6473000000000004</v>
      </c>
      <c r="N739">
        <v>0.4375</v>
      </c>
      <c r="O739" s="1">
        <v>-6.7923700000000004E-2</v>
      </c>
      <c r="P739">
        <v>-19.522099999999998</v>
      </c>
      <c r="Q739">
        <v>17.2224</v>
      </c>
      <c r="R739" s="1">
        <v>1.48583E-2</v>
      </c>
    </row>
    <row r="740" spans="12:18" x14ac:dyDescent="0.25">
      <c r="L740">
        <v>108</v>
      </c>
      <c r="M740">
        <v>5.6973000000000003</v>
      </c>
      <c r="N740">
        <v>0.43187500000000001</v>
      </c>
      <c r="O740" s="1">
        <v>-6.8052500000000002E-2</v>
      </c>
      <c r="P740">
        <v>-18.355499999999999</v>
      </c>
      <c r="Q740">
        <v>16.491</v>
      </c>
      <c r="R740" s="1">
        <v>1.4695099999999999E-2</v>
      </c>
    </row>
    <row r="741" spans="12:18" x14ac:dyDescent="0.25">
      <c r="L741">
        <v>109</v>
      </c>
      <c r="M741">
        <v>5.7473000000000001</v>
      </c>
      <c r="N741">
        <v>0.42625000000000002</v>
      </c>
      <c r="O741" s="1">
        <v>-6.8149600000000005E-2</v>
      </c>
      <c r="P741">
        <v>-17.2226</v>
      </c>
      <c r="Q741">
        <v>15.7585</v>
      </c>
      <c r="R741" s="1">
        <v>1.45244E-2</v>
      </c>
    </row>
    <row r="742" spans="12:18" x14ac:dyDescent="0.25">
      <c r="L742">
        <v>110</v>
      </c>
      <c r="M742">
        <v>5.7972999999999999</v>
      </c>
      <c r="N742">
        <v>0.42062500000000003</v>
      </c>
      <c r="O742" s="1">
        <v>-6.8213200000000002E-2</v>
      </c>
      <c r="P742">
        <v>-16.1235</v>
      </c>
      <c r="Q742">
        <v>15.025499999999999</v>
      </c>
      <c r="R742" s="1">
        <v>1.4346100000000001E-2</v>
      </c>
    </row>
    <row r="743" spans="12:18" x14ac:dyDescent="0.25">
      <c r="L743">
        <v>111</v>
      </c>
      <c r="M743">
        <v>5.8472999999999997</v>
      </c>
      <c r="N743">
        <v>0.41499999999999998</v>
      </c>
      <c r="O743" s="1">
        <v>-6.8241700000000002E-2</v>
      </c>
      <c r="P743">
        <v>-15.0585</v>
      </c>
      <c r="Q743">
        <v>14.2927</v>
      </c>
      <c r="R743" s="1">
        <v>1.41602E-2</v>
      </c>
    </row>
    <row r="744" spans="12:18" x14ac:dyDescent="0.25">
      <c r="L744">
        <v>112</v>
      </c>
      <c r="M744">
        <v>5.8973000000000004</v>
      </c>
      <c r="N744">
        <v>0.40937499999999999</v>
      </c>
      <c r="O744" s="1">
        <v>-6.8233500000000002E-2</v>
      </c>
      <c r="P744">
        <v>-14.027799999999999</v>
      </c>
      <c r="Q744">
        <v>13.5608</v>
      </c>
      <c r="R744" s="1">
        <v>1.39665E-2</v>
      </c>
    </row>
    <row r="745" spans="12:18" x14ac:dyDescent="0.25">
      <c r="L745">
        <v>113</v>
      </c>
      <c r="M745">
        <v>5.9473000000000003</v>
      </c>
      <c r="N745">
        <v>0.40375</v>
      </c>
      <c r="O745" s="1">
        <v>-6.8186700000000003E-2</v>
      </c>
      <c r="P745">
        <v>-13.031499999999999</v>
      </c>
      <c r="Q745">
        <v>12.8308</v>
      </c>
      <c r="R745" s="1">
        <v>1.37652E-2</v>
      </c>
    </row>
    <row r="746" spans="12:18" x14ac:dyDescent="0.25">
      <c r="L746">
        <v>114</v>
      </c>
      <c r="M746">
        <v>5.9973000000000001</v>
      </c>
      <c r="N746">
        <v>0.39812500000000001</v>
      </c>
      <c r="O746" s="1">
        <v>-6.8099800000000002E-2</v>
      </c>
      <c r="P746">
        <v>-12.069800000000001</v>
      </c>
      <c r="Q746">
        <v>12.103300000000001</v>
      </c>
      <c r="R746" s="1">
        <v>1.35561E-2</v>
      </c>
    </row>
    <row r="747" spans="12:18" x14ac:dyDescent="0.25">
      <c r="L747">
        <v>115</v>
      </c>
      <c r="M747">
        <v>6.0473100000000004</v>
      </c>
      <c r="N747">
        <v>0.39250000000000002</v>
      </c>
      <c r="O747" s="1">
        <v>-6.7971299999999998E-2</v>
      </c>
      <c r="P747">
        <v>-11.142899999999999</v>
      </c>
      <c r="Q747">
        <v>11.3794</v>
      </c>
      <c r="R747" s="1">
        <v>1.33394E-2</v>
      </c>
    </row>
    <row r="748" spans="12:18" x14ac:dyDescent="0.25">
      <c r="L748">
        <v>116</v>
      </c>
      <c r="M748">
        <v>6.0973100000000002</v>
      </c>
      <c r="N748">
        <v>0.38687500000000002</v>
      </c>
      <c r="O748" s="1">
        <v>-6.7799399999999996E-2</v>
      </c>
      <c r="P748">
        <v>-10.2509</v>
      </c>
      <c r="Q748">
        <v>10.6601</v>
      </c>
      <c r="R748" s="1">
        <v>1.3114900000000001E-2</v>
      </c>
    </row>
    <row r="749" spans="12:18" x14ac:dyDescent="0.25">
      <c r="L749">
        <v>117</v>
      </c>
      <c r="M749">
        <v>6.1473100000000001</v>
      </c>
      <c r="N749">
        <v>0.38124999999999998</v>
      </c>
      <c r="O749" s="1">
        <v>-6.7582799999999998E-2</v>
      </c>
      <c r="P749">
        <v>-9.3937600000000003</v>
      </c>
      <c r="Q749">
        <v>9.9464000000000006</v>
      </c>
      <c r="R749" s="1">
        <v>1.2883E-2</v>
      </c>
    </row>
    <row r="750" spans="12:18" x14ac:dyDescent="0.25">
      <c r="L750">
        <v>118</v>
      </c>
      <c r="M750">
        <v>6.1973099999999999</v>
      </c>
      <c r="N750">
        <v>0.37562499999999999</v>
      </c>
      <c r="O750" s="1">
        <v>-6.7320099999999994E-2</v>
      </c>
      <c r="P750">
        <v>-8.5716599999999996</v>
      </c>
      <c r="Q750">
        <v>9.2394599999999993</v>
      </c>
      <c r="R750" s="1">
        <v>1.26435E-2</v>
      </c>
    </row>
    <row r="751" spans="12:18" x14ac:dyDescent="0.25">
      <c r="L751">
        <v>119</v>
      </c>
      <c r="M751">
        <v>6.2473099999999997</v>
      </c>
      <c r="N751">
        <v>0.37</v>
      </c>
      <c r="O751" s="1">
        <v>-6.701E-2</v>
      </c>
      <c r="P751">
        <v>-7.7845599999999999</v>
      </c>
      <c r="Q751">
        <v>8.5404999999999998</v>
      </c>
      <c r="R751" s="1">
        <v>1.2396799999999999E-2</v>
      </c>
    </row>
    <row r="752" spans="12:18" x14ac:dyDescent="0.25">
      <c r="L752">
        <v>120</v>
      </c>
      <c r="M752">
        <v>6.2973100000000004</v>
      </c>
      <c r="N752">
        <v>0.364375</v>
      </c>
      <c r="O752" s="1">
        <v>-6.6651500000000002E-2</v>
      </c>
      <c r="P752">
        <v>-7.03247</v>
      </c>
      <c r="Q752">
        <v>7.8507899999999999</v>
      </c>
      <c r="R752" s="1">
        <v>1.21431E-2</v>
      </c>
    </row>
    <row r="753" spans="12:18" x14ac:dyDescent="0.25">
      <c r="L753">
        <v>121</v>
      </c>
      <c r="M753">
        <v>6.3473100000000002</v>
      </c>
      <c r="N753">
        <v>0.35875000000000001</v>
      </c>
      <c r="O753" s="1">
        <v>-6.6243800000000005E-2</v>
      </c>
      <c r="P753">
        <v>-6.3152999999999997</v>
      </c>
      <c r="Q753">
        <v>7.1716899999999999</v>
      </c>
      <c r="R753" s="1">
        <v>1.1882500000000001E-2</v>
      </c>
    </row>
    <row r="754" spans="12:18" x14ac:dyDescent="0.25">
      <c r="L754">
        <v>122</v>
      </c>
      <c r="M754">
        <v>6.3973100000000001</v>
      </c>
      <c r="N754">
        <v>0.35312500000000002</v>
      </c>
      <c r="O754" s="1">
        <v>-6.5786200000000003E-2</v>
      </c>
      <c r="P754">
        <v>-5.6329599999999997</v>
      </c>
      <c r="Q754">
        <v>6.5046400000000002</v>
      </c>
      <c r="R754" s="1">
        <v>1.16154E-2</v>
      </c>
    </row>
    <row r="755" spans="12:18" x14ac:dyDescent="0.25">
      <c r="L755">
        <v>123</v>
      </c>
      <c r="M755">
        <v>6.4473099999999999</v>
      </c>
      <c r="N755">
        <v>0.34749999999999998</v>
      </c>
      <c r="O755" s="1">
        <v>-6.5278500000000003E-2</v>
      </c>
      <c r="P755">
        <v>-4.9852800000000004</v>
      </c>
      <c r="Q755">
        <v>5.8511100000000003</v>
      </c>
      <c r="R755" s="1">
        <v>1.1342100000000001E-2</v>
      </c>
    </row>
    <row r="756" spans="12:18" x14ac:dyDescent="0.25">
      <c r="L756">
        <v>124</v>
      </c>
      <c r="M756">
        <v>6.4973099999999997</v>
      </c>
      <c r="N756">
        <v>0.34187499999999998</v>
      </c>
      <c r="O756" s="1">
        <v>-6.47205E-2</v>
      </c>
      <c r="P756">
        <v>-4.3720299999999996</v>
      </c>
      <c r="Q756">
        <v>5.2126999999999999</v>
      </c>
      <c r="R756" s="1">
        <v>1.10632E-2</v>
      </c>
    </row>
    <row r="757" spans="12:18" x14ac:dyDescent="0.25">
      <c r="L757">
        <v>125</v>
      </c>
      <c r="M757">
        <v>6.5473100000000004</v>
      </c>
      <c r="N757">
        <v>0.33624999999999999</v>
      </c>
      <c r="O757" s="1">
        <v>-6.4112799999999998E-2</v>
      </c>
      <c r="P757">
        <v>-3.7929300000000001</v>
      </c>
      <c r="Q757">
        <v>4.5910299999999999</v>
      </c>
      <c r="R757" s="1">
        <v>1.0779E-2</v>
      </c>
    </row>
    <row r="758" spans="12:18" x14ac:dyDescent="0.25">
      <c r="L758">
        <v>126</v>
      </c>
      <c r="M758">
        <v>6.5973100000000002</v>
      </c>
      <c r="N758">
        <v>0.330625</v>
      </c>
      <c r="O758" s="1">
        <v>-6.3456299999999993E-2</v>
      </c>
      <c r="P758">
        <v>-3.24762</v>
      </c>
      <c r="Q758">
        <v>3.9878100000000001</v>
      </c>
      <c r="R758" s="1">
        <v>1.04901E-2</v>
      </c>
    </row>
    <row r="759" spans="12:18" x14ac:dyDescent="0.25">
      <c r="L759">
        <v>127</v>
      </c>
      <c r="M759">
        <v>6.6473100000000001</v>
      </c>
      <c r="N759">
        <v>0.32500000000000001</v>
      </c>
      <c r="O759" s="1">
        <v>-6.19496E-2</v>
      </c>
      <c r="P759">
        <v>-2.8180299999999998</v>
      </c>
      <c r="Q759">
        <v>3.5056600000000002</v>
      </c>
      <c r="R759" s="1">
        <v>1.0066800000000001E-2</v>
      </c>
    </row>
    <row r="760" spans="12:18" x14ac:dyDescent="0.25">
      <c r="L760">
        <v>128</v>
      </c>
      <c r="M760">
        <v>6.6973099999999999</v>
      </c>
      <c r="N760">
        <v>0.32500000000000001</v>
      </c>
      <c r="O760" s="1">
        <v>-5.8928399999999999E-2</v>
      </c>
      <c r="P760">
        <v>-2.57165</v>
      </c>
      <c r="Q760">
        <v>3.24126</v>
      </c>
      <c r="R760" s="1">
        <v>9.5758700000000002E-3</v>
      </c>
    </row>
    <row r="761" spans="12:18" x14ac:dyDescent="0.25">
      <c r="L761">
        <v>129</v>
      </c>
      <c r="M761">
        <v>6.7473099999999997</v>
      </c>
      <c r="N761">
        <v>0.32500000000000001</v>
      </c>
      <c r="O761" s="1">
        <v>-5.5305199999999999E-2</v>
      </c>
      <c r="P761">
        <v>-2.4135300000000002</v>
      </c>
      <c r="Q761">
        <v>3.08806</v>
      </c>
      <c r="R761" s="1">
        <v>8.9870899999999997E-3</v>
      </c>
    </row>
    <row r="762" spans="12:18" x14ac:dyDescent="0.25">
      <c r="L762">
        <v>130</v>
      </c>
      <c r="M762">
        <v>6.7973100000000004</v>
      </c>
      <c r="N762">
        <v>0.32500000000000001</v>
      </c>
      <c r="O762" s="1">
        <v>-5.1851899999999999E-2</v>
      </c>
      <c r="P762">
        <v>-2.2628300000000001</v>
      </c>
      <c r="Q762">
        <v>2.9443199999999998</v>
      </c>
      <c r="R762" s="1">
        <v>8.4259299999999999E-3</v>
      </c>
    </row>
    <row r="763" spans="12:18" x14ac:dyDescent="0.25">
      <c r="L763">
        <v>131</v>
      </c>
      <c r="M763">
        <v>6.8473100000000002</v>
      </c>
      <c r="N763">
        <v>0.32500000000000001</v>
      </c>
      <c r="O763" s="1">
        <v>-5.8884899999999997E-2</v>
      </c>
      <c r="P763">
        <v>-1.0595399999999999</v>
      </c>
      <c r="Q763">
        <v>1.4373800000000001</v>
      </c>
      <c r="R763" s="1">
        <v>9.5688000000000006E-3</v>
      </c>
    </row>
  </sheetData>
  <pageMargins left="0.7" right="0.7" top="0.75" bottom="0.75" header="0.3" footer="0.3"/>
  <pageSetup paperSize="11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63"/>
  <sheetViews>
    <sheetView showGridLines="0" tabSelected="1" topLeftCell="A217" workbookViewId="0">
      <selection activeCell="C14" sqref="C14"/>
    </sheetView>
  </sheetViews>
  <sheetFormatPr defaultRowHeight="15" x14ac:dyDescent="0.25"/>
  <cols>
    <col min="2" max="2" width="12.5" bestFit="1" customWidth="1"/>
  </cols>
  <sheetData>
    <row r="1" spans="1:29" ht="15.75" thickBot="1" x14ac:dyDescent="0.3"/>
    <row r="2" spans="1:29" x14ac:dyDescent="0.25">
      <c r="E2" s="35"/>
      <c r="F2" s="61"/>
      <c r="G2" s="25"/>
      <c r="H2" s="26"/>
      <c r="I2" s="25"/>
      <c r="J2" s="25"/>
      <c r="K2" s="26"/>
      <c r="L2" s="25"/>
      <c r="M2" s="25"/>
      <c r="N2" s="26"/>
      <c r="O2" s="25"/>
      <c r="P2" s="25"/>
      <c r="Q2" s="26"/>
      <c r="R2" s="25"/>
      <c r="S2" s="25"/>
      <c r="T2" s="26"/>
      <c r="U2" s="25"/>
      <c r="V2" s="25"/>
      <c r="W2" s="26"/>
      <c r="X2" s="25"/>
      <c r="Y2" s="25"/>
      <c r="Z2" s="26"/>
      <c r="AA2" s="25"/>
      <c r="AB2" s="25"/>
      <c r="AC2" s="26"/>
    </row>
    <row r="3" spans="1:29" x14ac:dyDescent="0.25">
      <c r="B3" t="s">
        <v>0</v>
      </c>
      <c r="C3">
        <v>400</v>
      </c>
      <c r="D3" t="s">
        <v>2</v>
      </c>
      <c r="E3" t="s">
        <v>115</v>
      </c>
      <c r="F3" s="27"/>
      <c r="G3" s="17"/>
      <c r="H3" s="28"/>
      <c r="I3" s="17"/>
      <c r="J3" s="17"/>
      <c r="K3" s="28"/>
      <c r="L3" s="17"/>
      <c r="M3" s="17"/>
      <c r="N3" s="28"/>
      <c r="O3" s="17"/>
      <c r="P3" s="17"/>
      <c r="Q3" s="28"/>
      <c r="R3" s="17"/>
      <c r="S3" s="17"/>
      <c r="T3" s="28"/>
      <c r="U3" s="17"/>
      <c r="V3" s="17"/>
      <c r="W3" s="28"/>
      <c r="X3" s="17"/>
      <c r="Y3" s="17"/>
      <c r="Z3" s="28"/>
      <c r="AA3" s="17"/>
      <c r="AB3" s="17"/>
      <c r="AC3" s="28"/>
    </row>
    <row r="4" spans="1:29" x14ac:dyDescent="0.25">
      <c r="B4" t="s">
        <v>1</v>
      </c>
      <c r="C4">
        <v>18</v>
      </c>
      <c r="D4" t="s">
        <v>3</v>
      </c>
      <c r="E4" s="3" t="s">
        <v>135</v>
      </c>
      <c r="F4" s="27"/>
      <c r="G4" s="17"/>
      <c r="H4" s="28"/>
      <c r="I4" s="17"/>
      <c r="J4" s="17"/>
      <c r="K4" s="28"/>
      <c r="L4" s="17"/>
      <c r="M4" s="17"/>
      <c r="N4" s="28"/>
      <c r="O4" s="17"/>
      <c r="P4" s="17"/>
      <c r="Q4" s="28"/>
      <c r="R4" s="17"/>
      <c r="S4" s="17"/>
      <c r="T4" s="28"/>
      <c r="U4" s="17"/>
      <c r="V4" s="17"/>
      <c r="W4" s="28"/>
      <c r="X4" s="17"/>
      <c r="Y4" s="17"/>
      <c r="Z4" s="28"/>
      <c r="AA4" s="17"/>
      <c r="AB4" s="17"/>
      <c r="AC4" s="28"/>
    </row>
    <row r="5" spans="1:29" ht="15.75" thickBot="1" x14ac:dyDescent="0.3">
      <c r="D5" s="3" t="s">
        <v>9</v>
      </c>
      <c r="E5" s="50"/>
      <c r="F5" s="69"/>
      <c r="G5" s="70"/>
      <c r="H5" s="71"/>
      <c r="I5" s="69"/>
      <c r="J5" s="70"/>
      <c r="K5" s="71"/>
      <c r="L5" s="69"/>
      <c r="M5" s="70"/>
      <c r="N5" s="71"/>
      <c r="O5" s="69"/>
      <c r="P5" s="70"/>
      <c r="Q5" s="71"/>
      <c r="R5" s="69"/>
      <c r="S5" s="70"/>
      <c r="T5" s="71"/>
      <c r="U5" s="69"/>
      <c r="V5" s="70"/>
      <c r="W5" s="71"/>
      <c r="X5" s="69"/>
      <c r="Y5" s="70"/>
      <c r="Z5" s="71"/>
      <c r="AA5" s="69"/>
      <c r="AB5" s="70"/>
      <c r="AC5" s="71"/>
    </row>
    <row r="6" spans="1:29" x14ac:dyDescent="0.25">
      <c r="A6" t="s">
        <v>4</v>
      </c>
      <c r="B6">
        <v>123.60679774997895</v>
      </c>
      <c r="C6" t="s">
        <v>2</v>
      </c>
      <c r="D6" s="3"/>
      <c r="E6" s="66"/>
      <c r="F6" s="61"/>
      <c r="G6" s="25"/>
      <c r="H6" s="67"/>
      <c r="I6" s="25"/>
      <c r="J6" s="25"/>
      <c r="K6" s="67"/>
      <c r="L6" s="68" t="e">
        <f>----  F</f>
        <v>#NAME?</v>
      </c>
      <c r="M6" s="25" t="s">
        <v>21</v>
      </c>
      <c r="N6" s="67" t="s">
        <v>22</v>
      </c>
      <c r="O6" s="25" t="s">
        <v>20</v>
      </c>
      <c r="P6" s="25"/>
      <c r="Q6" s="67"/>
      <c r="R6" s="25"/>
      <c r="S6" s="25"/>
      <c r="T6" s="67"/>
      <c r="U6" s="25"/>
      <c r="V6" s="25"/>
      <c r="W6" s="67"/>
      <c r="X6" s="25"/>
      <c r="Y6" s="25"/>
      <c r="Z6" s="67"/>
      <c r="AA6" s="25"/>
      <c r="AB6" s="25"/>
      <c r="AC6" s="67"/>
    </row>
    <row r="7" spans="1:29" x14ac:dyDescent="0.25">
      <c r="A7" t="s">
        <v>5</v>
      </c>
      <c r="B7">
        <v>-380.4226065180614</v>
      </c>
      <c r="C7" t="s">
        <v>2</v>
      </c>
      <c r="D7" s="3" t="s">
        <v>10</v>
      </c>
      <c r="E7" s="50"/>
      <c r="F7" s="27"/>
      <c r="G7" s="17"/>
      <c r="H7" s="62"/>
      <c r="I7" s="17"/>
      <c r="J7" s="17"/>
      <c r="K7" s="62"/>
      <c r="L7" s="17" t="s">
        <v>17</v>
      </c>
      <c r="M7" s="17" t="s">
        <v>18</v>
      </c>
      <c r="N7" s="62" t="s">
        <v>19</v>
      </c>
      <c r="O7" s="17" t="s">
        <v>20</v>
      </c>
      <c r="P7" s="17"/>
      <c r="Q7" s="62"/>
      <c r="R7" s="17"/>
      <c r="S7" s="17"/>
      <c r="T7" s="62"/>
      <c r="U7" s="17"/>
      <c r="V7" s="17"/>
      <c r="W7" s="62"/>
      <c r="X7" s="17"/>
      <c r="Y7" s="17"/>
      <c r="Z7" s="62"/>
      <c r="AA7" s="17"/>
      <c r="AB7" s="17"/>
      <c r="AC7" s="62"/>
    </row>
    <row r="8" spans="1:29" x14ac:dyDescent="0.25">
      <c r="D8" s="3" t="s">
        <v>11</v>
      </c>
      <c r="E8" s="50"/>
      <c r="F8" s="27"/>
      <c r="G8" s="17"/>
      <c r="H8" s="62"/>
      <c r="I8" s="17"/>
      <c r="J8" s="17"/>
      <c r="K8" s="62"/>
      <c r="L8" s="17"/>
      <c r="M8" s="17"/>
      <c r="N8" s="62"/>
      <c r="O8" s="17"/>
      <c r="P8" s="17"/>
      <c r="Q8" s="62"/>
      <c r="R8" s="17"/>
      <c r="S8" s="17"/>
      <c r="T8" s="62"/>
      <c r="U8" s="17"/>
      <c r="V8" s="17"/>
      <c r="W8" s="62"/>
      <c r="X8" s="17"/>
      <c r="Y8" s="17"/>
      <c r="Z8" s="62"/>
      <c r="AA8" s="17"/>
      <c r="AB8" s="17"/>
      <c r="AC8" s="62"/>
    </row>
    <row r="9" spans="1:29" x14ac:dyDescent="0.25">
      <c r="D9" s="3" t="s">
        <v>12</v>
      </c>
      <c r="E9" s="50"/>
      <c r="F9" s="27"/>
      <c r="G9" s="17"/>
      <c r="H9" s="62"/>
      <c r="I9" s="17"/>
      <c r="J9" s="17"/>
      <c r="K9" s="62"/>
      <c r="L9" s="17"/>
      <c r="M9" s="17"/>
      <c r="N9" s="62"/>
      <c r="O9" s="17"/>
      <c r="P9" s="17"/>
      <c r="Q9" s="62"/>
      <c r="R9" s="17"/>
      <c r="S9" s="17"/>
      <c r="T9" s="62"/>
      <c r="U9" s="17"/>
      <c r="V9" s="17"/>
      <c r="W9" s="62"/>
      <c r="X9" s="17"/>
      <c r="Y9" s="17"/>
      <c r="Z9" s="62"/>
      <c r="AA9" s="17"/>
      <c r="AB9" s="17"/>
      <c r="AC9" s="62"/>
    </row>
    <row r="10" spans="1:29" ht="15.75" thickBot="1" x14ac:dyDescent="0.3">
      <c r="D10" s="4"/>
      <c r="E10" s="51"/>
      <c r="F10" s="27"/>
      <c r="G10" s="17"/>
      <c r="H10" s="28"/>
      <c r="I10" s="17"/>
      <c r="J10" s="17"/>
      <c r="K10" s="28"/>
      <c r="L10" s="17"/>
      <c r="M10" s="17"/>
      <c r="N10" s="28"/>
      <c r="O10" s="17"/>
      <c r="P10" s="17"/>
      <c r="Q10" s="28"/>
      <c r="R10" s="17"/>
      <c r="S10" s="17"/>
      <c r="T10" s="28"/>
      <c r="U10" s="17"/>
      <c r="V10" s="17"/>
      <c r="W10" s="28"/>
      <c r="X10" s="17"/>
      <c r="Y10" s="17"/>
      <c r="Z10" s="28"/>
      <c r="AA10" s="17"/>
      <c r="AB10" s="17"/>
      <c r="AC10" s="28"/>
    </row>
    <row r="11" spans="1:29" ht="15.75" thickBot="1" x14ac:dyDescent="0.3">
      <c r="D11" s="6"/>
      <c r="E11" s="52" t="s">
        <v>14</v>
      </c>
      <c r="F11" s="27"/>
      <c r="G11" s="17"/>
      <c r="H11" s="28"/>
      <c r="I11" s="17"/>
      <c r="J11" s="17"/>
      <c r="K11" s="28"/>
      <c r="L11" s="17" t="s">
        <v>23</v>
      </c>
      <c r="M11" s="17" t="s">
        <v>24</v>
      </c>
      <c r="N11" s="28"/>
      <c r="O11" s="17"/>
      <c r="P11" s="17"/>
      <c r="Q11" s="28"/>
      <c r="R11" s="17"/>
      <c r="S11" s="17"/>
      <c r="T11" s="28"/>
      <c r="U11" s="17"/>
      <c r="V11" s="17"/>
      <c r="W11" s="28"/>
      <c r="X11" s="17"/>
      <c r="Y11" s="17"/>
      <c r="Z11" s="28"/>
      <c r="AA11" s="17"/>
      <c r="AB11" s="17"/>
      <c r="AC11" s="28"/>
    </row>
    <row r="12" spans="1:29" ht="15.75" thickBot="1" x14ac:dyDescent="0.3">
      <c r="D12" s="8"/>
      <c r="E12" s="53">
        <v>123.60680046239</v>
      </c>
      <c r="F12" s="29"/>
      <c r="G12" s="30"/>
      <c r="H12" s="31"/>
      <c r="I12" s="30"/>
      <c r="J12" s="30"/>
      <c r="K12" s="31"/>
      <c r="L12" s="30" t="s">
        <v>17</v>
      </c>
      <c r="M12" s="30" t="s">
        <v>25</v>
      </c>
      <c r="N12" s="31"/>
      <c r="O12" s="30"/>
      <c r="P12" s="30"/>
      <c r="Q12" s="31"/>
      <c r="R12" s="30"/>
      <c r="S12" s="30"/>
      <c r="T12" s="31"/>
      <c r="U12" s="30"/>
      <c r="V12" s="30"/>
      <c r="W12" s="31"/>
      <c r="X12" s="30"/>
      <c r="Y12" s="30"/>
      <c r="Z12" s="31"/>
      <c r="AA12" s="30"/>
      <c r="AB12" s="30"/>
      <c r="AC12" s="31"/>
    </row>
    <row r="13" spans="1:29" x14ac:dyDescent="0.25">
      <c r="D13" s="9"/>
      <c r="E13" s="10">
        <v>125.360430718391</v>
      </c>
      <c r="O13" s="20" t="s">
        <v>76</v>
      </c>
      <c r="P13" s="20" t="s">
        <v>77</v>
      </c>
    </row>
    <row r="14" spans="1:29" x14ac:dyDescent="0.25">
      <c r="D14" s="9">
        <v>0.161825</v>
      </c>
      <c r="E14" s="10">
        <v>126.25598146003701</v>
      </c>
      <c r="L14" t="s">
        <v>26</v>
      </c>
      <c r="M14" t="s">
        <v>27</v>
      </c>
      <c r="N14" t="s">
        <v>28</v>
      </c>
      <c r="O14" s="2">
        <v>-471.36799999999999</v>
      </c>
      <c r="P14">
        <f>E352</f>
        <v>471.88192749023398</v>
      </c>
    </row>
    <row r="15" spans="1:29" x14ac:dyDescent="0.25">
      <c r="D15" s="9">
        <v>0.26970833333333299</v>
      </c>
      <c r="E15" s="10">
        <v>123.795703708096</v>
      </c>
      <c r="L15" t="s">
        <v>29</v>
      </c>
      <c r="M15" t="s">
        <v>30</v>
      </c>
      <c r="N15" t="s">
        <v>31</v>
      </c>
      <c r="O15" s="2">
        <v>123.384</v>
      </c>
      <c r="P15">
        <f>E12</f>
        <v>123.60680046239</v>
      </c>
    </row>
    <row r="16" spans="1:29" x14ac:dyDescent="0.25">
      <c r="D16" s="9">
        <v>0.37759166666666699</v>
      </c>
      <c r="E16" s="10">
        <v>124.30847646981999</v>
      </c>
      <c r="L16" t="s">
        <v>32</v>
      </c>
      <c r="M16" t="s">
        <v>33</v>
      </c>
      <c r="N16" t="s">
        <v>34</v>
      </c>
      <c r="O16" s="2">
        <v>380.45400000000001</v>
      </c>
      <c r="P16">
        <f>E522</f>
        <v>380.85751342773398</v>
      </c>
    </row>
    <row r="17" spans="4:26" x14ac:dyDescent="0.25">
      <c r="D17" s="9">
        <v>0.48547499999999999</v>
      </c>
      <c r="E17" s="10">
        <v>124.409276329121</v>
      </c>
      <c r="L17" t="s">
        <v>8</v>
      </c>
      <c r="M17" t="s">
        <v>35</v>
      </c>
      <c r="N17" t="s">
        <v>28</v>
      </c>
      <c r="O17" s="1">
        <v>5.6432999999999997E-2</v>
      </c>
      <c r="P17">
        <f>MAX(E182:E312)</f>
        <v>5.6395530700682997E-2</v>
      </c>
      <c r="Q17" s="21">
        <f>O17/P17</f>
        <v>1.0006644019278028</v>
      </c>
    </row>
    <row r="18" spans="4:26" x14ac:dyDescent="0.25">
      <c r="D18" s="9">
        <v>0.59335833333333299</v>
      </c>
      <c r="E18" s="10">
        <v>120.691364774994</v>
      </c>
      <c r="L18" t="s">
        <v>8</v>
      </c>
      <c r="M18" t="s">
        <v>36</v>
      </c>
      <c r="N18" t="s">
        <v>37</v>
      </c>
      <c r="O18" s="1">
        <v>2.0629100000000001E-2</v>
      </c>
      <c r="Q18" s="21"/>
    </row>
    <row r="19" spans="4:26" x14ac:dyDescent="0.25">
      <c r="D19" s="9">
        <v>0.67230000000000001</v>
      </c>
      <c r="E19" s="10">
        <v>1.31163653964114</v>
      </c>
      <c r="L19" t="s">
        <v>8</v>
      </c>
      <c r="M19" t="s">
        <v>38</v>
      </c>
      <c r="N19" t="s">
        <v>28</v>
      </c>
      <c r="O19" s="1">
        <v>5.6432999999999997E-2</v>
      </c>
      <c r="P19">
        <f>MAX(E182:E343)</f>
        <v>5.6395530700682997E-2</v>
      </c>
      <c r="Q19" s="21">
        <f>O19/P19</f>
        <v>1.0006644019278028</v>
      </c>
    </row>
    <row r="20" spans="4:26" x14ac:dyDescent="0.25">
      <c r="D20" s="9">
        <v>0.72230000000000005</v>
      </c>
      <c r="E20" s="10">
        <v>1.3377780370010499</v>
      </c>
      <c r="L20" t="s">
        <v>39</v>
      </c>
      <c r="M20" t="s">
        <v>40</v>
      </c>
      <c r="N20" t="s">
        <v>41</v>
      </c>
      <c r="O20" s="2">
        <v>-1.8802300000000001</v>
      </c>
    </row>
    <row r="21" spans="4:26" x14ac:dyDescent="0.25">
      <c r="D21" s="9">
        <v>0.77229999999999999</v>
      </c>
      <c r="E21" s="10">
        <v>1.35724970689897</v>
      </c>
    </row>
    <row r="22" spans="4:26" x14ac:dyDescent="0.25">
      <c r="D22" s="9">
        <v>0.82230000000000003</v>
      </c>
      <c r="E22" s="10">
        <v>1.3776599232989399</v>
      </c>
    </row>
    <row r="23" spans="4:26" x14ac:dyDescent="0.25">
      <c r="D23" s="9">
        <v>0.87229999999999996</v>
      </c>
      <c r="E23" s="10">
        <v>1.40622603746661</v>
      </c>
    </row>
    <row r="24" spans="4:26" x14ac:dyDescent="0.25">
      <c r="D24" s="9">
        <v>0.92230000000000001</v>
      </c>
      <c r="E24" s="10">
        <v>1.4301933746836399</v>
      </c>
      <c r="L24" t="s">
        <v>42</v>
      </c>
      <c r="M24" t="s">
        <v>43</v>
      </c>
      <c r="N24" t="s">
        <v>44</v>
      </c>
      <c r="O24" t="s">
        <v>45</v>
      </c>
    </row>
    <row r="25" spans="4:26" x14ac:dyDescent="0.25">
      <c r="D25" s="9">
        <v>0.97230000000000005</v>
      </c>
      <c r="E25" s="10">
        <v>1.4559362164697001</v>
      </c>
      <c r="L25" t="s">
        <v>17</v>
      </c>
      <c r="M25" t="s">
        <v>18</v>
      </c>
      <c r="N25" t="s">
        <v>19</v>
      </c>
      <c r="O25" t="s">
        <v>20</v>
      </c>
    </row>
    <row r="26" spans="4:26" x14ac:dyDescent="0.25">
      <c r="D26" s="9">
        <v>1.0223</v>
      </c>
      <c r="E26" s="10">
        <v>1.4893752772904501</v>
      </c>
    </row>
    <row r="27" spans="4:26" x14ac:dyDescent="0.25">
      <c r="D27" s="9">
        <v>1.0723</v>
      </c>
      <c r="E27" s="10">
        <v>1.4968334772279701</v>
      </c>
    </row>
    <row r="28" spans="4:26" x14ac:dyDescent="0.25">
      <c r="D28" s="9">
        <v>1.1223000000000001</v>
      </c>
      <c r="E28" s="10">
        <v>1.52237817437774</v>
      </c>
      <c r="L28" t="s">
        <v>46</v>
      </c>
      <c r="M28" t="s">
        <v>47</v>
      </c>
      <c r="N28" t="s">
        <v>48</v>
      </c>
      <c r="O28" t="s">
        <v>49</v>
      </c>
      <c r="P28" t="s">
        <v>50</v>
      </c>
      <c r="Q28" t="s">
        <v>51</v>
      </c>
      <c r="R28" t="s">
        <v>52</v>
      </c>
    </row>
    <row r="29" spans="4:26" x14ac:dyDescent="0.25">
      <c r="D29" s="9">
        <v>1.1722999999999999</v>
      </c>
      <c r="E29" s="10">
        <v>1.55087071435088</v>
      </c>
      <c r="L29" t="s">
        <v>53</v>
      </c>
      <c r="M29" t="s">
        <v>54</v>
      </c>
      <c r="N29" t="s">
        <v>55</v>
      </c>
      <c r="O29" t="s">
        <v>56</v>
      </c>
      <c r="P29" t="s">
        <v>57</v>
      </c>
      <c r="Q29" t="s">
        <v>58</v>
      </c>
      <c r="R29" t="s">
        <v>59</v>
      </c>
      <c r="W29" t="s">
        <v>87</v>
      </c>
      <c r="X29" t="s">
        <v>58</v>
      </c>
      <c r="Y29" t="s">
        <v>88</v>
      </c>
    </row>
    <row r="30" spans="4:26" x14ac:dyDescent="0.25">
      <c r="D30" s="9">
        <v>1.2222999999999999</v>
      </c>
      <c r="E30" s="10">
        <v>1.56662420864576</v>
      </c>
      <c r="W30" s="2">
        <f>MAX(W32:W176)</f>
        <v>5.7449100000000003E-2</v>
      </c>
      <c r="X30" s="2">
        <f t="shared" ref="X30:Y30" si="0">MAX(X32:X176)</f>
        <v>5.5424399999999999E-2</v>
      </c>
      <c r="Y30" s="2">
        <f t="shared" si="0"/>
        <v>5.6428499999999999E-2</v>
      </c>
      <c r="Z30" s="21">
        <f>X30/Y30</f>
        <v>0.98220580026050663</v>
      </c>
    </row>
    <row r="31" spans="4:26" x14ac:dyDescent="0.25">
      <c r="D31" s="9">
        <v>1.2723</v>
      </c>
      <c r="E31" s="10">
        <v>1.59249949858419</v>
      </c>
    </row>
    <row r="32" spans="4:26" x14ac:dyDescent="0.25">
      <c r="D32" s="9">
        <v>1.3223</v>
      </c>
      <c r="E32" s="10">
        <v>1.6311956412594799</v>
      </c>
      <c r="L32">
        <v>1</v>
      </c>
      <c r="M32" s="1">
        <v>5.3941700000000002E-2</v>
      </c>
      <c r="N32">
        <v>380.45400000000001</v>
      </c>
      <c r="O32" s="1">
        <v>1.4431100000000001E-2</v>
      </c>
      <c r="P32" s="1">
        <v>-4.7136799999999996E-3</v>
      </c>
      <c r="Q32" s="1">
        <v>-4.58057E-3</v>
      </c>
      <c r="R32">
        <v>-471.851</v>
      </c>
      <c r="S32">
        <v>-458.52600000000001</v>
      </c>
      <c r="T32">
        <v>123.511</v>
      </c>
      <c r="U32">
        <v>123.511</v>
      </c>
      <c r="W32" s="1">
        <f>-P32</f>
        <v>4.7136799999999996E-3</v>
      </c>
      <c r="X32" s="1">
        <f>-Q32</f>
        <v>4.58057E-3</v>
      </c>
      <c r="Y32">
        <f t="shared" ref="Y32:Y63" si="1">-(P32+Q32)/2</f>
        <v>4.6471250000000002E-3</v>
      </c>
    </row>
    <row r="33" spans="4:25" x14ac:dyDescent="0.25">
      <c r="D33" s="9">
        <v>1.3723000000000001</v>
      </c>
      <c r="E33" s="10">
        <v>1.6652221621702901</v>
      </c>
      <c r="L33">
        <v>2</v>
      </c>
      <c r="M33" s="1">
        <v>0.161825</v>
      </c>
      <c r="N33">
        <v>380.51499999999999</v>
      </c>
      <c r="O33" s="1">
        <v>4.2744999999999998E-2</v>
      </c>
      <c r="P33" s="1">
        <v>-4.58057E-3</v>
      </c>
      <c r="Q33" s="1">
        <v>-4.44766E-3</v>
      </c>
      <c r="R33">
        <v>-458.52600000000001</v>
      </c>
      <c r="S33">
        <v>-445.22199999999998</v>
      </c>
      <c r="T33">
        <v>123.32299999999999</v>
      </c>
      <c r="U33">
        <v>123.32299999999999</v>
      </c>
      <c r="W33" s="1">
        <f t="shared" ref="W33:X96" si="2">-P33</f>
        <v>4.58057E-3</v>
      </c>
      <c r="X33" s="1">
        <f t="shared" si="2"/>
        <v>4.44766E-3</v>
      </c>
      <c r="Y33">
        <f t="shared" si="1"/>
        <v>4.514115E-3</v>
      </c>
    </row>
    <row r="34" spans="4:25" x14ac:dyDescent="0.25">
      <c r="D34" s="9">
        <v>1.4222999999999999</v>
      </c>
      <c r="E34" s="10">
        <v>1.67643123575275</v>
      </c>
      <c r="L34">
        <v>3</v>
      </c>
      <c r="M34">
        <v>0.269708</v>
      </c>
      <c r="N34">
        <v>380.57400000000001</v>
      </c>
      <c r="O34" s="1">
        <v>7.0237300000000003E-2</v>
      </c>
      <c r="P34" s="1">
        <v>-4.44766E-3</v>
      </c>
      <c r="Q34" s="1">
        <v>-4.3149399999999997E-3</v>
      </c>
      <c r="R34">
        <v>-445.22199999999998</v>
      </c>
      <c r="S34">
        <v>-431.93700000000001</v>
      </c>
      <c r="T34">
        <v>123.14</v>
      </c>
      <c r="U34">
        <v>123.14</v>
      </c>
      <c r="W34" s="1">
        <f t="shared" si="2"/>
        <v>4.44766E-3</v>
      </c>
      <c r="X34" s="1">
        <f t="shared" si="2"/>
        <v>4.3149399999999997E-3</v>
      </c>
      <c r="Y34">
        <f t="shared" si="1"/>
        <v>4.3812999999999994E-3</v>
      </c>
    </row>
    <row r="35" spans="4:25" x14ac:dyDescent="0.25">
      <c r="D35" s="9">
        <v>1.4722999999999999</v>
      </c>
      <c r="E35" s="10">
        <v>1.7046706593871499</v>
      </c>
      <c r="L35">
        <v>4</v>
      </c>
      <c r="M35">
        <v>0.37759199999999998</v>
      </c>
      <c r="N35">
        <v>380.63099999999997</v>
      </c>
      <c r="O35" s="1">
        <v>9.6909300000000004E-2</v>
      </c>
      <c r="P35" s="1">
        <v>-4.3149399999999997E-3</v>
      </c>
      <c r="Q35" s="1">
        <v>-4.1824200000000001E-3</v>
      </c>
      <c r="R35">
        <v>-431.93700000000001</v>
      </c>
      <c r="S35">
        <v>-418.67200000000003</v>
      </c>
      <c r="T35">
        <v>122.96299999999999</v>
      </c>
      <c r="U35">
        <v>122.96299999999999</v>
      </c>
      <c r="W35" s="1">
        <f t="shared" si="2"/>
        <v>4.3149399999999997E-3</v>
      </c>
      <c r="X35" s="1">
        <f t="shared" si="2"/>
        <v>4.1824200000000001E-3</v>
      </c>
      <c r="Y35">
        <f t="shared" si="1"/>
        <v>4.2486799999999995E-3</v>
      </c>
    </row>
    <row r="36" spans="4:25" x14ac:dyDescent="0.25">
      <c r="D36" s="9">
        <v>1.5223</v>
      </c>
      <c r="E36" s="10">
        <v>1.7499485089545901</v>
      </c>
      <c r="L36">
        <v>5</v>
      </c>
      <c r="M36">
        <v>0.48547499999999999</v>
      </c>
      <c r="N36">
        <v>380.68700000000001</v>
      </c>
      <c r="O36" s="1">
        <v>0.122762</v>
      </c>
      <c r="P36" s="1">
        <v>-4.1824200000000001E-3</v>
      </c>
      <c r="Q36" s="1">
        <v>-4.0500900000000001E-3</v>
      </c>
      <c r="R36">
        <v>-418.67200000000003</v>
      </c>
      <c r="S36">
        <v>-405.42399999999998</v>
      </c>
      <c r="T36">
        <v>122.791</v>
      </c>
      <c r="U36">
        <v>122.791</v>
      </c>
      <c r="W36" s="1">
        <f t="shared" si="2"/>
        <v>4.1824200000000001E-3</v>
      </c>
      <c r="X36" s="1">
        <f t="shared" si="2"/>
        <v>4.0500900000000001E-3</v>
      </c>
      <c r="Y36">
        <f t="shared" si="1"/>
        <v>4.1162550000000001E-3</v>
      </c>
    </row>
    <row r="37" spans="4:25" x14ac:dyDescent="0.25">
      <c r="D37" s="9">
        <v>1.5723</v>
      </c>
      <c r="E37" s="10">
        <v>1.77240125548552</v>
      </c>
      <c r="L37">
        <v>6</v>
      </c>
      <c r="M37">
        <v>0.59335800000000005</v>
      </c>
      <c r="N37">
        <v>380.74</v>
      </c>
      <c r="O37" s="1">
        <v>0.14779700000000001</v>
      </c>
      <c r="P37" s="1">
        <v>-4.0500900000000001E-3</v>
      </c>
      <c r="Q37" s="1">
        <v>-3.91793E-3</v>
      </c>
      <c r="R37">
        <v>-405.42399999999998</v>
      </c>
      <c r="S37">
        <v>-392.19499999999999</v>
      </c>
      <c r="T37">
        <v>122.625</v>
      </c>
      <c r="U37">
        <v>122.625</v>
      </c>
      <c r="W37" s="1">
        <f t="shared" si="2"/>
        <v>4.0500900000000001E-3</v>
      </c>
      <c r="X37" s="1">
        <f t="shared" si="2"/>
        <v>3.91793E-3</v>
      </c>
      <c r="Y37">
        <f t="shared" si="1"/>
        <v>3.9840099999999996E-3</v>
      </c>
    </row>
    <row r="38" spans="4:25" x14ac:dyDescent="0.25">
      <c r="D38" s="9">
        <v>1.6223000000000001</v>
      </c>
      <c r="E38" s="10">
        <v>1.79006533177965</v>
      </c>
      <c r="L38">
        <v>7</v>
      </c>
      <c r="M38">
        <v>0.67230000000000001</v>
      </c>
      <c r="N38">
        <v>380.892</v>
      </c>
      <c r="O38">
        <v>0.21884300000000001</v>
      </c>
      <c r="P38" s="1">
        <v>-4.1265200000000002E-2</v>
      </c>
      <c r="Q38" s="1">
        <v>-4.0622600000000002E-2</v>
      </c>
      <c r="R38">
        <v>-392.19499999999999</v>
      </c>
      <c r="S38">
        <v>-386.08800000000002</v>
      </c>
      <c r="T38">
        <v>122.15300000000001</v>
      </c>
      <c r="U38">
        <v>122.15300000000001</v>
      </c>
      <c r="W38" s="1">
        <f t="shared" si="2"/>
        <v>4.1265200000000002E-2</v>
      </c>
      <c r="X38" s="1">
        <f t="shared" si="2"/>
        <v>4.0622600000000002E-2</v>
      </c>
      <c r="Y38">
        <f t="shared" si="1"/>
        <v>4.0943900000000005E-2</v>
      </c>
    </row>
    <row r="39" spans="4:25" x14ac:dyDescent="0.25">
      <c r="D39" s="9">
        <v>1.6722999999999999</v>
      </c>
      <c r="E39" s="10">
        <v>1.82016026276053</v>
      </c>
      <c r="L39">
        <v>8</v>
      </c>
      <c r="M39">
        <v>0.72230000000000005</v>
      </c>
      <c r="N39">
        <v>381.142</v>
      </c>
      <c r="O39">
        <v>0.33653899999999998</v>
      </c>
      <c r="P39" s="1">
        <v>-4.1548300000000003E-2</v>
      </c>
      <c r="Q39" s="1">
        <v>-4.0895300000000002E-2</v>
      </c>
      <c r="R39">
        <v>-386.08800000000002</v>
      </c>
      <c r="S39">
        <v>-380.01900000000001</v>
      </c>
      <c r="T39">
        <v>121.37</v>
      </c>
      <c r="U39">
        <v>121.37</v>
      </c>
      <c r="W39" s="1">
        <f t="shared" si="2"/>
        <v>4.1548300000000003E-2</v>
      </c>
      <c r="X39" s="1">
        <f t="shared" si="2"/>
        <v>4.0895300000000002E-2</v>
      </c>
      <c r="Y39">
        <f t="shared" si="1"/>
        <v>4.1221800000000003E-2</v>
      </c>
    </row>
    <row r="40" spans="4:25" x14ac:dyDescent="0.25">
      <c r="D40" s="9">
        <v>1.7222999999999999</v>
      </c>
      <c r="E40" s="10">
        <v>1.85949245146213</v>
      </c>
      <c r="L40">
        <v>9</v>
      </c>
      <c r="M40">
        <v>0.77229999999999999</v>
      </c>
      <c r="N40">
        <v>381.392</v>
      </c>
      <c r="O40">
        <v>0.45503300000000002</v>
      </c>
      <c r="P40" s="1">
        <v>-4.1832500000000002E-2</v>
      </c>
      <c r="Q40" s="1">
        <v>-4.1168799999999998E-2</v>
      </c>
      <c r="R40">
        <v>-380.01900000000001</v>
      </c>
      <c r="S40">
        <v>-373.99</v>
      </c>
      <c r="T40">
        <v>120.58199999999999</v>
      </c>
      <c r="U40">
        <v>120.58199999999999</v>
      </c>
      <c r="W40" s="1">
        <f t="shared" si="2"/>
        <v>4.1832500000000002E-2</v>
      </c>
      <c r="X40" s="1">
        <f t="shared" si="2"/>
        <v>4.1168799999999998E-2</v>
      </c>
      <c r="Y40">
        <f t="shared" si="1"/>
        <v>4.150065E-2</v>
      </c>
    </row>
    <row r="41" spans="4:25" x14ac:dyDescent="0.25">
      <c r="D41" s="9">
        <v>1.7723</v>
      </c>
      <c r="E41" s="10">
        <v>1.90397958411941</v>
      </c>
      <c r="L41">
        <v>10</v>
      </c>
      <c r="M41">
        <v>0.82230000000000003</v>
      </c>
      <c r="N41">
        <v>381.642</v>
      </c>
      <c r="O41">
        <v>0.57432700000000003</v>
      </c>
      <c r="P41" s="1">
        <v>-4.2117599999999998E-2</v>
      </c>
      <c r="Q41" s="1">
        <v>-4.1443099999999997E-2</v>
      </c>
      <c r="R41">
        <v>-373.99</v>
      </c>
      <c r="S41">
        <v>-368.00099999999998</v>
      </c>
      <c r="T41">
        <v>119.78700000000001</v>
      </c>
      <c r="U41">
        <v>119.78700000000001</v>
      </c>
      <c r="W41" s="1">
        <f t="shared" si="2"/>
        <v>4.2117599999999998E-2</v>
      </c>
      <c r="X41" s="1">
        <f t="shared" si="2"/>
        <v>4.1443099999999997E-2</v>
      </c>
      <c r="Y41">
        <f t="shared" si="1"/>
        <v>4.1780349999999994E-2</v>
      </c>
    </row>
    <row r="42" spans="4:25" x14ac:dyDescent="0.25">
      <c r="D42" s="9">
        <v>1.8223</v>
      </c>
      <c r="E42" s="10">
        <v>1.9290519506143</v>
      </c>
      <c r="L42">
        <v>11</v>
      </c>
      <c r="M42">
        <v>0.87229999999999996</v>
      </c>
      <c r="N42">
        <v>381.89299999999997</v>
      </c>
      <c r="O42">
        <v>0.69442300000000001</v>
      </c>
      <c r="P42" s="1">
        <v>-4.2403700000000003E-2</v>
      </c>
      <c r="Q42" s="1">
        <v>-4.1718199999999997E-2</v>
      </c>
      <c r="R42">
        <v>-368.00099999999998</v>
      </c>
      <c r="S42">
        <v>-362.05099999999999</v>
      </c>
      <c r="T42">
        <v>118.98699999999999</v>
      </c>
      <c r="U42">
        <v>118.98699999999999</v>
      </c>
      <c r="W42" s="1">
        <f t="shared" si="2"/>
        <v>4.2403700000000003E-2</v>
      </c>
      <c r="X42" s="1">
        <f t="shared" si="2"/>
        <v>4.1718199999999997E-2</v>
      </c>
      <c r="Y42">
        <f t="shared" si="1"/>
        <v>4.206095E-2</v>
      </c>
    </row>
    <row r="43" spans="4:25" x14ac:dyDescent="0.25">
      <c r="D43" s="9">
        <v>1.8723000000000001</v>
      </c>
      <c r="E43" s="10">
        <v>1.9482961584929701</v>
      </c>
      <c r="L43">
        <v>12</v>
      </c>
      <c r="M43">
        <v>0.92230000000000001</v>
      </c>
      <c r="N43">
        <v>382.14299999999997</v>
      </c>
      <c r="O43">
        <v>0.81532499999999997</v>
      </c>
      <c r="P43" s="1">
        <v>-4.2690699999999998E-2</v>
      </c>
      <c r="Q43" s="1">
        <v>-4.1993999999999997E-2</v>
      </c>
      <c r="R43">
        <v>-362.05099999999999</v>
      </c>
      <c r="S43">
        <v>-356.142</v>
      </c>
      <c r="T43">
        <v>118.181</v>
      </c>
      <c r="U43">
        <v>118.181</v>
      </c>
      <c r="W43" s="1">
        <f t="shared" si="2"/>
        <v>4.2690699999999998E-2</v>
      </c>
      <c r="X43" s="1">
        <f t="shared" si="2"/>
        <v>4.1993999999999997E-2</v>
      </c>
      <c r="Y43">
        <f t="shared" si="1"/>
        <v>4.2342350000000001E-2</v>
      </c>
    </row>
    <row r="44" spans="4:25" x14ac:dyDescent="0.25">
      <c r="D44" s="9">
        <v>1.9222999999999999</v>
      </c>
      <c r="E44" s="10">
        <v>1.9938538771843599</v>
      </c>
      <c r="L44">
        <v>13</v>
      </c>
      <c r="M44">
        <v>0.97230000000000005</v>
      </c>
      <c r="N44">
        <v>382.39299999999997</v>
      </c>
      <c r="O44">
        <v>0.93703400000000003</v>
      </c>
      <c r="P44" s="1">
        <v>-4.2978599999999999E-2</v>
      </c>
      <c r="Q44" s="1">
        <v>-4.22704E-2</v>
      </c>
      <c r="R44">
        <v>-356.142</v>
      </c>
      <c r="S44">
        <v>-350.274</v>
      </c>
      <c r="T44">
        <v>117.369</v>
      </c>
      <c r="U44">
        <v>117.369</v>
      </c>
      <c r="W44" s="1">
        <f t="shared" si="2"/>
        <v>4.2978599999999999E-2</v>
      </c>
      <c r="X44" s="1">
        <f t="shared" si="2"/>
        <v>4.22704E-2</v>
      </c>
      <c r="Y44">
        <f t="shared" si="1"/>
        <v>4.2624499999999996E-2</v>
      </c>
    </row>
    <row r="45" spans="4:25" x14ac:dyDescent="0.25">
      <c r="D45" s="9">
        <v>1.9722999999999999</v>
      </c>
      <c r="E45" s="10">
        <v>2.03813653324758</v>
      </c>
      <c r="L45">
        <v>14</v>
      </c>
      <c r="M45">
        <v>1.0223</v>
      </c>
      <c r="N45">
        <v>382.64299999999997</v>
      </c>
      <c r="O45">
        <v>1.05955</v>
      </c>
      <c r="P45" s="1">
        <v>-4.3267300000000002E-2</v>
      </c>
      <c r="Q45" s="1">
        <v>-4.2547399999999999E-2</v>
      </c>
      <c r="R45">
        <v>-350.274</v>
      </c>
      <c r="S45">
        <v>-344.44600000000003</v>
      </c>
      <c r="T45">
        <v>116.551</v>
      </c>
      <c r="U45">
        <v>116.551</v>
      </c>
      <c r="W45" s="1">
        <f t="shared" si="2"/>
        <v>4.3267300000000002E-2</v>
      </c>
      <c r="X45" s="1">
        <f t="shared" si="2"/>
        <v>4.2547399999999999E-2</v>
      </c>
      <c r="Y45">
        <f t="shared" si="1"/>
        <v>4.2907349999999997E-2</v>
      </c>
    </row>
    <row r="46" spans="4:25" x14ac:dyDescent="0.25">
      <c r="D46" s="9">
        <v>2.0223</v>
      </c>
      <c r="E46" s="10">
        <v>2.0720258974811698</v>
      </c>
      <c r="L46">
        <v>15</v>
      </c>
      <c r="M46">
        <v>1.0723</v>
      </c>
      <c r="N46">
        <v>382.89299999999997</v>
      </c>
      <c r="O46">
        <v>1.1828799999999999</v>
      </c>
      <c r="P46" s="1">
        <v>-4.3556699999999997E-2</v>
      </c>
      <c r="Q46" s="1">
        <v>-4.2825000000000002E-2</v>
      </c>
      <c r="R46">
        <v>-344.44600000000003</v>
      </c>
      <c r="S46">
        <v>-338.66</v>
      </c>
      <c r="T46">
        <v>115.727</v>
      </c>
      <c r="U46">
        <v>115.727</v>
      </c>
      <c r="W46" s="1">
        <f t="shared" si="2"/>
        <v>4.3556699999999997E-2</v>
      </c>
      <c r="X46" s="1">
        <f t="shared" si="2"/>
        <v>4.2825000000000002E-2</v>
      </c>
      <c r="Y46">
        <f t="shared" si="1"/>
        <v>4.3190850000000003E-2</v>
      </c>
    </row>
    <row r="47" spans="4:25" x14ac:dyDescent="0.25">
      <c r="D47" s="9">
        <v>2.0722999999999998</v>
      </c>
      <c r="E47" s="10">
        <v>2.1048296103467798</v>
      </c>
      <c r="L47">
        <v>16</v>
      </c>
      <c r="M47">
        <v>1.1223000000000001</v>
      </c>
      <c r="N47">
        <v>383.14299999999997</v>
      </c>
      <c r="O47">
        <v>1.3070200000000001</v>
      </c>
      <c r="P47" s="1">
        <v>-4.3846799999999998E-2</v>
      </c>
      <c r="Q47" s="1">
        <v>-4.3103000000000002E-2</v>
      </c>
      <c r="R47">
        <v>-338.66</v>
      </c>
      <c r="S47">
        <v>-332.91500000000002</v>
      </c>
      <c r="T47">
        <v>114.89700000000001</v>
      </c>
      <c r="U47">
        <v>114.89700000000001</v>
      </c>
      <c r="W47" s="1">
        <f t="shared" si="2"/>
        <v>4.3846799999999998E-2</v>
      </c>
      <c r="X47" s="1">
        <f t="shared" si="2"/>
        <v>4.3103000000000002E-2</v>
      </c>
      <c r="Y47">
        <f t="shared" si="1"/>
        <v>4.3474899999999997E-2</v>
      </c>
    </row>
    <row r="48" spans="4:25" x14ac:dyDescent="0.25">
      <c r="D48" s="9">
        <v>2.1223000000000001</v>
      </c>
      <c r="E48" s="10">
        <v>2.1251134904167399</v>
      </c>
      <c r="L48">
        <v>17</v>
      </c>
      <c r="M48">
        <v>1.1722999999999999</v>
      </c>
      <c r="N48">
        <v>383.39299999999997</v>
      </c>
      <c r="O48">
        <v>1.43198</v>
      </c>
      <c r="P48" s="1">
        <v>-4.4137599999999999E-2</v>
      </c>
      <c r="Q48" s="1">
        <v>-4.3381500000000003E-2</v>
      </c>
      <c r="R48">
        <v>-332.91500000000002</v>
      </c>
      <c r="S48">
        <v>-327.21199999999999</v>
      </c>
      <c r="T48">
        <v>114.06100000000001</v>
      </c>
      <c r="U48">
        <v>114.06100000000001</v>
      </c>
      <c r="W48" s="1">
        <f t="shared" si="2"/>
        <v>4.4137599999999999E-2</v>
      </c>
      <c r="X48" s="1">
        <f t="shared" si="2"/>
        <v>4.3381500000000003E-2</v>
      </c>
      <c r="Y48">
        <f t="shared" si="1"/>
        <v>4.3759550000000001E-2</v>
      </c>
    </row>
    <row r="49" spans="4:25" x14ac:dyDescent="0.25">
      <c r="D49" s="9">
        <v>2.1722999999999999</v>
      </c>
      <c r="E49" s="10">
        <v>2.1593368548823202</v>
      </c>
      <c r="L49">
        <v>18</v>
      </c>
      <c r="M49">
        <v>1.2222999999999999</v>
      </c>
      <c r="N49">
        <v>383.642</v>
      </c>
      <c r="O49">
        <v>1.55775</v>
      </c>
      <c r="P49" s="1">
        <v>-4.4428799999999997E-2</v>
      </c>
      <c r="Q49" s="1">
        <v>-4.3660200000000003E-2</v>
      </c>
      <c r="R49">
        <v>-327.21199999999999</v>
      </c>
      <c r="S49">
        <v>-321.55099999999999</v>
      </c>
      <c r="T49">
        <v>113.21899999999999</v>
      </c>
      <c r="U49">
        <v>113.21899999999999</v>
      </c>
      <c r="W49" s="1">
        <f t="shared" si="2"/>
        <v>4.4428799999999997E-2</v>
      </c>
      <c r="X49" s="1">
        <f t="shared" si="2"/>
        <v>4.3660200000000003E-2</v>
      </c>
      <c r="Y49">
        <f t="shared" si="1"/>
        <v>4.40445E-2</v>
      </c>
    </row>
    <row r="50" spans="4:25" x14ac:dyDescent="0.25">
      <c r="D50" s="9">
        <v>2.2223000000000002</v>
      </c>
      <c r="E50" s="10">
        <v>2.1935600255627099</v>
      </c>
      <c r="L50">
        <v>19</v>
      </c>
      <c r="M50">
        <v>1.2723</v>
      </c>
      <c r="N50">
        <v>383.89100000000002</v>
      </c>
      <c r="O50">
        <v>1.6843399999999999</v>
      </c>
      <c r="P50" s="1">
        <v>-4.4720599999999999E-2</v>
      </c>
      <c r="Q50" s="1">
        <v>-4.3939199999999998E-2</v>
      </c>
      <c r="R50">
        <v>-321.55099999999999</v>
      </c>
      <c r="S50">
        <v>-315.93200000000002</v>
      </c>
      <c r="T50">
        <v>112.372</v>
      </c>
      <c r="U50">
        <v>112.372</v>
      </c>
      <c r="W50" s="1">
        <f t="shared" si="2"/>
        <v>4.4720599999999999E-2</v>
      </c>
      <c r="X50" s="1">
        <f t="shared" si="2"/>
        <v>4.3939199999999998E-2</v>
      </c>
      <c r="Y50">
        <f t="shared" si="1"/>
        <v>4.4329899999999998E-2</v>
      </c>
    </row>
    <row r="51" spans="4:25" x14ac:dyDescent="0.25">
      <c r="D51" s="9">
        <v>2.2723</v>
      </c>
      <c r="E51" s="10">
        <v>2.23207661620313</v>
      </c>
      <c r="L51">
        <v>20</v>
      </c>
      <c r="M51">
        <v>1.3223</v>
      </c>
      <c r="N51">
        <v>384.14</v>
      </c>
      <c r="O51">
        <v>1.81175</v>
      </c>
      <c r="P51" s="1">
        <v>-4.5012799999999999E-2</v>
      </c>
      <c r="Q51" s="1">
        <v>-4.4218399999999998E-2</v>
      </c>
      <c r="R51">
        <v>-315.93200000000002</v>
      </c>
      <c r="S51">
        <v>-310.35599999999999</v>
      </c>
      <c r="T51">
        <v>111.518</v>
      </c>
      <c r="U51">
        <v>111.518</v>
      </c>
      <c r="W51" s="1">
        <f t="shared" si="2"/>
        <v>4.5012799999999999E-2</v>
      </c>
      <c r="X51" s="1">
        <f t="shared" si="2"/>
        <v>4.4218399999999998E-2</v>
      </c>
      <c r="Y51">
        <f t="shared" si="1"/>
        <v>4.4615599999999998E-2</v>
      </c>
    </row>
    <row r="52" spans="4:25" x14ac:dyDescent="0.25">
      <c r="D52" s="9">
        <v>2.3222999999999998</v>
      </c>
      <c r="E52" s="10">
        <v>2.2778006299092399</v>
      </c>
      <c r="L52">
        <v>21</v>
      </c>
      <c r="M52">
        <v>1.3723000000000001</v>
      </c>
      <c r="N52">
        <v>384.38900000000001</v>
      </c>
      <c r="O52">
        <v>1.93998</v>
      </c>
      <c r="P52" s="1">
        <v>-4.5305400000000003E-2</v>
      </c>
      <c r="Q52" s="1">
        <v>-4.4497700000000001E-2</v>
      </c>
      <c r="R52">
        <v>-310.35599999999999</v>
      </c>
      <c r="S52">
        <v>-304.82400000000001</v>
      </c>
      <c r="T52">
        <v>110.658</v>
      </c>
      <c r="U52">
        <v>110.658</v>
      </c>
      <c r="W52" s="1">
        <f t="shared" si="2"/>
        <v>4.5305400000000003E-2</v>
      </c>
      <c r="X52" s="1">
        <f t="shared" si="2"/>
        <v>4.4497700000000001E-2</v>
      </c>
      <c r="Y52">
        <f t="shared" si="1"/>
        <v>4.4901549999999998E-2</v>
      </c>
    </row>
    <row r="53" spans="4:25" x14ac:dyDescent="0.25">
      <c r="D53" s="9">
        <v>2.3723000000000001</v>
      </c>
      <c r="E53" s="10">
        <v>2.31265195462914</v>
      </c>
      <c r="L53">
        <v>22</v>
      </c>
      <c r="M53">
        <v>1.4222999999999999</v>
      </c>
      <c r="N53">
        <v>384.637</v>
      </c>
      <c r="O53">
        <v>2.0690300000000001</v>
      </c>
      <c r="P53" s="1">
        <v>-4.5598199999999998E-2</v>
      </c>
      <c r="Q53" s="1">
        <v>-4.4776999999999997E-2</v>
      </c>
      <c r="R53">
        <v>-304.82400000000001</v>
      </c>
      <c r="S53">
        <v>-299.334</v>
      </c>
      <c r="T53">
        <v>109.792</v>
      </c>
      <c r="U53">
        <v>109.792</v>
      </c>
      <c r="W53" s="1">
        <f t="shared" si="2"/>
        <v>4.5598199999999998E-2</v>
      </c>
      <c r="X53" s="1">
        <f t="shared" si="2"/>
        <v>4.4776999999999997E-2</v>
      </c>
      <c r="Y53">
        <f t="shared" si="1"/>
        <v>4.5187599999999994E-2</v>
      </c>
    </row>
    <row r="54" spans="4:25" x14ac:dyDescent="0.25">
      <c r="D54" s="9">
        <v>2.4222999999999999</v>
      </c>
      <c r="E54" s="10">
        <v>2.3561838457827702</v>
      </c>
      <c r="L54">
        <v>23</v>
      </c>
      <c r="M54">
        <v>1.4722999999999999</v>
      </c>
      <c r="N54">
        <v>384.88499999999999</v>
      </c>
      <c r="O54">
        <v>2.19889</v>
      </c>
      <c r="P54" s="1">
        <v>-4.5891099999999997E-2</v>
      </c>
      <c r="Q54" s="1">
        <v>-4.5056199999999998E-2</v>
      </c>
      <c r="R54">
        <v>-299.334</v>
      </c>
      <c r="S54">
        <v>-293.88799999999998</v>
      </c>
      <c r="T54">
        <v>108.92</v>
      </c>
      <c r="U54">
        <v>108.92</v>
      </c>
      <c r="W54" s="1">
        <f t="shared" si="2"/>
        <v>4.5891099999999997E-2</v>
      </c>
      <c r="X54" s="1">
        <f t="shared" si="2"/>
        <v>4.5056199999999998E-2</v>
      </c>
      <c r="Y54">
        <f t="shared" si="1"/>
        <v>4.5473649999999997E-2</v>
      </c>
    </row>
    <row r="55" spans="4:25" x14ac:dyDescent="0.25">
      <c r="D55" s="9">
        <v>2.4723000000000002</v>
      </c>
      <c r="E55" s="10">
        <v>2.4068433193288401</v>
      </c>
      <c r="L55">
        <v>24</v>
      </c>
      <c r="M55">
        <v>1.5223</v>
      </c>
      <c r="N55">
        <v>385.13299999999998</v>
      </c>
      <c r="O55">
        <v>2.32958</v>
      </c>
      <c r="P55" s="1">
        <v>-4.6184200000000002E-2</v>
      </c>
      <c r="Q55" s="1">
        <v>-4.5335300000000002E-2</v>
      </c>
      <c r="R55">
        <v>-293.88799999999998</v>
      </c>
      <c r="S55">
        <v>-288.48599999999999</v>
      </c>
      <c r="T55">
        <v>108.041</v>
      </c>
      <c r="U55">
        <v>108.041</v>
      </c>
      <c r="W55" s="1">
        <f t="shared" si="2"/>
        <v>4.6184200000000002E-2</v>
      </c>
      <c r="X55" s="1">
        <f t="shared" si="2"/>
        <v>4.5335300000000002E-2</v>
      </c>
      <c r="Y55">
        <f t="shared" si="1"/>
        <v>4.5759750000000002E-2</v>
      </c>
    </row>
    <row r="56" spans="4:25" x14ac:dyDescent="0.25">
      <c r="D56" s="9">
        <v>2.5223</v>
      </c>
      <c r="E56" s="10">
        <v>2.44191255589157</v>
      </c>
      <c r="L56">
        <v>25</v>
      </c>
      <c r="M56">
        <v>1.5723</v>
      </c>
      <c r="N56">
        <v>385.37900000000002</v>
      </c>
      <c r="O56">
        <v>2.4610799999999999</v>
      </c>
      <c r="P56" s="1">
        <v>-4.6477200000000003E-2</v>
      </c>
      <c r="Q56" s="1">
        <v>-4.5614000000000002E-2</v>
      </c>
      <c r="R56">
        <v>-288.48599999999999</v>
      </c>
      <c r="S56">
        <v>-283.12799999999999</v>
      </c>
      <c r="T56">
        <v>107.157</v>
      </c>
      <c r="U56">
        <v>107.157</v>
      </c>
      <c r="W56" s="1">
        <f t="shared" si="2"/>
        <v>4.6477200000000003E-2</v>
      </c>
      <c r="X56" s="1">
        <f t="shared" si="2"/>
        <v>4.5614000000000002E-2</v>
      </c>
      <c r="Y56">
        <f t="shared" si="1"/>
        <v>4.6045600000000006E-2</v>
      </c>
    </row>
    <row r="57" spans="4:25" x14ac:dyDescent="0.25">
      <c r="D57" s="9">
        <v>2.5722999999999998</v>
      </c>
      <c r="E57" s="10">
        <v>2.4761313262520099</v>
      </c>
      <c r="L57">
        <v>26</v>
      </c>
      <c r="M57">
        <v>1.6223000000000001</v>
      </c>
      <c r="N57">
        <v>385.62599999999998</v>
      </c>
      <c r="O57">
        <v>2.59341</v>
      </c>
      <c r="P57" s="1">
        <v>-4.6770199999999998E-2</v>
      </c>
      <c r="Q57" s="1">
        <v>-4.5892500000000003E-2</v>
      </c>
      <c r="R57">
        <v>-283.12799999999999</v>
      </c>
      <c r="S57">
        <v>-277.815</v>
      </c>
      <c r="T57">
        <v>106.267</v>
      </c>
      <c r="U57">
        <v>106.267</v>
      </c>
      <c r="W57" s="1">
        <f t="shared" si="2"/>
        <v>4.6770199999999998E-2</v>
      </c>
      <c r="X57" s="1">
        <f t="shared" si="2"/>
        <v>4.5892500000000003E-2</v>
      </c>
      <c r="Y57">
        <f t="shared" si="1"/>
        <v>4.633135E-2</v>
      </c>
    </row>
    <row r="58" spans="4:25" x14ac:dyDescent="0.25">
      <c r="D58" s="9">
        <v>2.6223000000000001</v>
      </c>
      <c r="E58" s="10">
        <v>2.5225131428057099</v>
      </c>
      <c r="L58">
        <v>27</v>
      </c>
      <c r="M58">
        <v>1.6722999999999999</v>
      </c>
      <c r="N58">
        <v>385.87200000000001</v>
      </c>
      <c r="O58">
        <v>2.72655</v>
      </c>
      <c r="P58" s="1">
        <v>-4.7063000000000001E-2</v>
      </c>
      <c r="Q58" s="1">
        <v>-4.61704E-2</v>
      </c>
      <c r="R58">
        <v>-277.815</v>
      </c>
      <c r="S58">
        <v>-272.54599999999999</v>
      </c>
      <c r="T58">
        <v>105.37</v>
      </c>
      <c r="U58">
        <v>105.37</v>
      </c>
      <c r="W58" s="1">
        <f t="shared" si="2"/>
        <v>4.7063000000000001E-2</v>
      </c>
      <c r="X58" s="1">
        <f t="shared" si="2"/>
        <v>4.61704E-2</v>
      </c>
      <c r="Y58">
        <f t="shared" si="1"/>
        <v>4.6616699999999997E-2</v>
      </c>
    </row>
    <row r="59" spans="4:25" x14ac:dyDescent="0.25">
      <c r="D59" s="9">
        <v>2.6722999999999999</v>
      </c>
      <c r="E59" s="10">
        <v>2.5727205538718101</v>
      </c>
      <c r="L59">
        <v>28</v>
      </c>
      <c r="M59">
        <v>1.7222999999999999</v>
      </c>
      <c r="N59">
        <v>386.11700000000002</v>
      </c>
      <c r="O59">
        <v>2.8605100000000001</v>
      </c>
      <c r="P59" s="1">
        <v>-4.7355399999999999E-2</v>
      </c>
      <c r="Q59" s="1">
        <v>-4.6447799999999997E-2</v>
      </c>
      <c r="R59">
        <v>-272.54599999999999</v>
      </c>
      <c r="S59">
        <v>-267.32299999999998</v>
      </c>
      <c r="T59">
        <v>104.468</v>
      </c>
      <c r="U59">
        <v>104.468</v>
      </c>
      <c r="W59" s="1">
        <f t="shared" si="2"/>
        <v>4.7355399999999999E-2</v>
      </c>
      <c r="X59" s="1">
        <f t="shared" si="2"/>
        <v>4.6447799999999997E-2</v>
      </c>
      <c r="Y59">
        <f t="shared" si="1"/>
        <v>4.6901600000000002E-2</v>
      </c>
    </row>
    <row r="60" spans="4:25" x14ac:dyDescent="0.25">
      <c r="D60" s="9">
        <v>2.7223000000000002</v>
      </c>
      <c r="E60" s="10">
        <v>2.6165604730732901</v>
      </c>
      <c r="L60">
        <v>29</v>
      </c>
      <c r="M60">
        <v>1.7723</v>
      </c>
      <c r="N60">
        <v>386.36200000000002</v>
      </c>
      <c r="O60">
        <v>2.9952800000000002</v>
      </c>
      <c r="P60" s="1">
        <v>-4.7647500000000002E-2</v>
      </c>
      <c r="Q60" s="1">
        <v>-4.6724500000000002E-2</v>
      </c>
      <c r="R60">
        <v>-267.32299999999998</v>
      </c>
      <c r="S60">
        <v>-262.14499999999998</v>
      </c>
      <c r="T60">
        <v>103.559</v>
      </c>
      <c r="U60">
        <v>103.559</v>
      </c>
      <c r="W60" s="1">
        <f t="shared" si="2"/>
        <v>4.7647500000000002E-2</v>
      </c>
      <c r="X60" s="1">
        <f t="shared" si="2"/>
        <v>4.6724500000000002E-2</v>
      </c>
      <c r="Y60">
        <f t="shared" si="1"/>
        <v>4.7186000000000006E-2</v>
      </c>
    </row>
    <row r="61" spans="4:25" x14ac:dyDescent="0.25">
      <c r="D61" s="9">
        <v>2.7723</v>
      </c>
      <c r="E61" s="10">
        <v>2.66147771731322</v>
      </c>
      <c r="L61">
        <v>30</v>
      </c>
      <c r="M61">
        <v>1.8223</v>
      </c>
      <c r="N61">
        <v>386.60599999999999</v>
      </c>
      <c r="O61">
        <v>3.1308699999999998</v>
      </c>
      <c r="P61" s="1">
        <v>-4.7939000000000002E-2</v>
      </c>
      <c r="Q61" s="1">
        <v>-4.7000399999999998E-2</v>
      </c>
      <c r="R61">
        <v>-262.14499999999998</v>
      </c>
      <c r="S61">
        <v>-257.01299999999998</v>
      </c>
      <c r="T61">
        <v>102.645</v>
      </c>
      <c r="U61">
        <v>102.645</v>
      </c>
      <c r="W61" s="1">
        <f t="shared" si="2"/>
        <v>4.7939000000000002E-2</v>
      </c>
      <c r="X61" s="1">
        <f t="shared" si="2"/>
        <v>4.7000399999999998E-2</v>
      </c>
      <c r="Y61">
        <f t="shared" si="1"/>
        <v>4.7469700000000004E-2</v>
      </c>
    </row>
    <row r="62" spans="4:25" x14ac:dyDescent="0.25">
      <c r="D62" s="9">
        <v>2.8222999999999998</v>
      </c>
      <c r="E62" s="10">
        <v>2.7129249269845301</v>
      </c>
      <c r="L62">
        <v>31</v>
      </c>
      <c r="M62">
        <v>1.8723000000000001</v>
      </c>
      <c r="N62">
        <v>386.84899999999999</v>
      </c>
      <c r="O62">
        <v>3.2672699999999999</v>
      </c>
      <c r="P62" s="1">
        <v>-4.8229899999999999E-2</v>
      </c>
      <c r="Q62" s="1">
        <v>-4.7275400000000002E-2</v>
      </c>
      <c r="R62">
        <v>-257.01299999999998</v>
      </c>
      <c r="S62">
        <v>-251.92599999999999</v>
      </c>
      <c r="T62">
        <v>101.724</v>
      </c>
      <c r="U62">
        <v>101.724</v>
      </c>
      <c r="W62" s="1">
        <f t="shared" si="2"/>
        <v>4.8229899999999999E-2</v>
      </c>
      <c r="X62" s="1">
        <f t="shared" si="2"/>
        <v>4.7275400000000002E-2</v>
      </c>
      <c r="Y62">
        <f t="shared" si="1"/>
        <v>4.7752650000000001E-2</v>
      </c>
    </row>
    <row r="63" spans="4:25" x14ac:dyDescent="0.25">
      <c r="D63" s="9">
        <v>2.8723000000000001</v>
      </c>
      <c r="E63" s="10">
        <v>2.7547306752132199</v>
      </c>
      <c r="L63">
        <v>32</v>
      </c>
      <c r="M63">
        <v>1.9222999999999999</v>
      </c>
      <c r="N63">
        <v>387.09199999999998</v>
      </c>
      <c r="O63">
        <v>3.40448</v>
      </c>
      <c r="P63" s="1">
        <v>-4.8520000000000001E-2</v>
      </c>
      <c r="Q63" s="1">
        <v>-4.7549300000000003E-2</v>
      </c>
      <c r="R63">
        <v>-251.92599999999999</v>
      </c>
      <c r="S63">
        <v>-246.887</v>
      </c>
      <c r="T63">
        <v>100.797</v>
      </c>
      <c r="U63">
        <v>100.797</v>
      </c>
      <c r="W63" s="1">
        <f t="shared" si="2"/>
        <v>4.8520000000000001E-2</v>
      </c>
      <c r="X63" s="1">
        <f t="shared" si="2"/>
        <v>4.7549300000000003E-2</v>
      </c>
      <c r="Y63">
        <f t="shared" si="1"/>
        <v>4.8034649999999998E-2</v>
      </c>
    </row>
    <row r="64" spans="4:25" x14ac:dyDescent="0.25">
      <c r="D64" s="9">
        <v>2.9222999999999999</v>
      </c>
      <c r="E64" s="10">
        <v>2.7881484592592201</v>
      </c>
      <c r="L64">
        <v>33</v>
      </c>
      <c r="M64">
        <v>1.9722999999999999</v>
      </c>
      <c r="N64">
        <v>387.33300000000003</v>
      </c>
      <c r="O64">
        <v>3.5424899999999999</v>
      </c>
      <c r="P64" s="1">
        <v>-4.8809199999999997E-2</v>
      </c>
      <c r="Q64" s="1">
        <v>-4.7822099999999999E-2</v>
      </c>
      <c r="R64">
        <v>-246.887</v>
      </c>
      <c r="S64">
        <v>-241.893</v>
      </c>
      <c r="T64">
        <v>99.864800000000002</v>
      </c>
      <c r="U64">
        <v>99.864800000000002</v>
      </c>
      <c r="W64" s="1">
        <f t="shared" si="2"/>
        <v>4.8809199999999997E-2</v>
      </c>
      <c r="X64" s="1">
        <f t="shared" si="2"/>
        <v>4.7822099999999999E-2</v>
      </c>
      <c r="Y64">
        <f t="shared" ref="Y64:Y95" si="3">-(P64+Q64)/2</f>
        <v>4.8315650000000002E-2</v>
      </c>
    </row>
    <row r="65" spans="4:25" x14ac:dyDescent="0.25">
      <c r="D65" s="9">
        <v>2.9723000000000002</v>
      </c>
      <c r="E65" s="10">
        <v>2.83178209994015</v>
      </c>
      <c r="L65">
        <v>34</v>
      </c>
      <c r="M65">
        <v>2.0223</v>
      </c>
      <c r="N65">
        <v>387.57400000000001</v>
      </c>
      <c r="O65">
        <v>3.6813099999999999</v>
      </c>
      <c r="P65" s="1">
        <v>-4.9097399999999999E-2</v>
      </c>
      <c r="Q65" s="1">
        <v>-4.8093499999999997E-2</v>
      </c>
      <c r="R65">
        <v>-241.893</v>
      </c>
      <c r="S65">
        <v>-236.947</v>
      </c>
      <c r="T65">
        <v>98.926000000000002</v>
      </c>
      <c r="U65">
        <v>98.926000000000002</v>
      </c>
      <c r="W65" s="1">
        <f t="shared" si="2"/>
        <v>4.9097399999999999E-2</v>
      </c>
      <c r="X65" s="1">
        <f t="shared" si="2"/>
        <v>4.8093499999999997E-2</v>
      </c>
      <c r="Y65">
        <f t="shared" si="3"/>
        <v>4.8595449999999998E-2</v>
      </c>
    </row>
    <row r="66" spans="4:25" x14ac:dyDescent="0.25">
      <c r="D66" s="9">
        <v>3.0223</v>
      </c>
      <c r="E66" s="10">
        <v>2.8823874636567499</v>
      </c>
      <c r="L66">
        <v>35</v>
      </c>
      <c r="M66">
        <v>2.0722999999999998</v>
      </c>
      <c r="N66">
        <v>387.81400000000002</v>
      </c>
      <c r="O66">
        <v>3.8209300000000002</v>
      </c>
      <c r="P66" s="1">
        <v>-4.9384499999999998E-2</v>
      </c>
      <c r="Q66" s="1">
        <v>-4.8363400000000001E-2</v>
      </c>
      <c r="R66">
        <v>-236.947</v>
      </c>
      <c r="S66">
        <v>-232.048</v>
      </c>
      <c r="T66">
        <v>97.981300000000005</v>
      </c>
      <c r="U66">
        <v>97.981300000000005</v>
      </c>
      <c r="W66" s="1">
        <f t="shared" si="2"/>
        <v>4.9384499999999998E-2</v>
      </c>
      <c r="X66" s="1">
        <f t="shared" si="2"/>
        <v>4.8363400000000001E-2</v>
      </c>
      <c r="Y66">
        <f t="shared" si="3"/>
        <v>4.8873949999999999E-2</v>
      </c>
    </row>
    <row r="67" spans="4:25" x14ac:dyDescent="0.25">
      <c r="D67" s="9">
        <v>3.0722999999999998</v>
      </c>
      <c r="E67" s="10">
        <v>2.9343551665822099</v>
      </c>
      <c r="L67">
        <v>36</v>
      </c>
      <c r="M67">
        <v>2.1223000000000001</v>
      </c>
      <c r="N67">
        <v>388.053</v>
      </c>
      <c r="O67">
        <v>3.9613499999999999</v>
      </c>
      <c r="P67" s="1">
        <v>-4.9670199999999998E-2</v>
      </c>
      <c r="Q67" s="1">
        <v>-4.86317E-2</v>
      </c>
      <c r="R67">
        <v>-232.048</v>
      </c>
      <c r="S67">
        <v>-227.196</v>
      </c>
      <c r="T67">
        <v>97.030600000000007</v>
      </c>
      <c r="U67">
        <v>97.030600000000007</v>
      </c>
      <c r="W67" s="1">
        <f t="shared" si="2"/>
        <v>4.9670199999999998E-2</v>
      </c>
      <c r="X67" s="1">
        <f t="shared" si="2"/>
        <v>4.86317E-2</v>
      </c>
      <c r="Y67">
        <f t="shared" si="3"/>
        <v>4.9150949999999999E-2</v>
      </c>
    </row>
    <row r="68" spans="4:25" x14ac:dyDescent="0.25">
      <c r="D68" s="9">
        <v>3.1223000000000001</v>
      </c>
      <c r="E68" s="10">
        <v>2.9991914489748002</v>
      </c>
      <c r="L68">
        <v>37</v>
      </c>
      <c r="M68">
        <v>2.1722999999999999</v>
      </c>
      <c r="N68">
        <v>388.291</v>
      </c>
      <c r="O68">
        <v>4.1025499999999999</v>
      </c>
      <c r="P68" s="1">
        <v>-4.9954499999999999E-2</v>
      </c>
      <c r="Q68" s="1">
        <v>-4.8898299999999999E-2</v>
      </c>
      <c r="R68">
        <v>-227.196</v>
      </c>
      <c r="S68">
        <v>-222.393</v>
      </c>
      <c r="T68">
        <v>96.073899999999995</v>
      </c>
      <c r="U68">
        <v>96.073899999999995</v>
      </c>
      <c r="W68" s="1">
        <f t="shared" si="2"/>
        <v>4.9954499999999999E-2</v>
      </c>
      <c r="X68" s="1">
        <f t="shared" si="2"/>
        <v>4.8898299999999999E-2</v>
      </c>
      <c r="Y68">
        <f t="shared" si="3"/>
        <v>4.9426399999999995E-2</v>
      </c>
    </row>
    <row r="69" spans="4:25" x14ac:dyDescent="0.25">
      <c r="D69" s="9">
        <v>3.1722999999999999</v>
      </c>
      <c r="E69" s="10">
        <v>3.0467536913686</v>
      </c>
      <c r="L69">
        <v>38</v>
      </c>
      <c r="M69">
        <v>2.2223000000000002</v>
      </c>
      <c r="N69">
        <v>388.52800000000002</v>
      </c>
      <c r="O69">
        <v>4.2445399999999998</v>
      </c>
      <c r="P69" s="1">
        <v>-5.0237200000000003E-2</v>
      </c>
      <c r="Q69" s="1">
        <v>-4.9162900000000002E-2</v>
      </c>
      <c r="R69">
        <v>-222.393</v>
      </c>
      <c r="S69">
        <v>-217.637</v>
      </c>
      <c r="T69">
        <v>95.111400000000003</v>
      </c>
      <c r="U69">
        <v>95.111400000000003</v>
      </c>
      <c r="W69" s="1">
        <f t="shared" si="2"/>
        <v>5.0237200000000003E-2</v>
      </c>
      <c r="X69" s="1">
        <f t="shared" si="2"/>
        <v>4.9162900000000002E-2</v>
      </c>
      <c r="Y69">
        <f t="shared" si="3"/>
        <v>4.9700050000000003E-2</v>
      </c>
    </row>
    <row r="70" spans="4:25" x14ac:dyDescent="0.25">
      <c r="D70" s="9">
        <v>3.2223000000000002</v>
      </c>
      <c r="E70" s="10">
        <v>3.0834105666203402</v>
      </c>
      <c r="L70">
        <v>39</v>
      </c>
      <c r="M70">
        <v>2.2723</v>
      </c>
      <c r="N70">
        <v>388.76400000000001</v>
      </c>
      <c r="O70">
        <v>4.3873199999999999</v>
      </c>
      <c r="P70" s="1">
        <v>-5.0518E-2</v>
      </c>
      <c r="Q70" s="1">
        <v>-4.9425400000000001E-2</v>
      </c>
      <c r="R70">
        <v>-217.637</v>
      </c>
      <c r="S70">
        <v>-212.93</v>
      </c>
      <c r="T70">
        <v>94.142899999999997</v>
      </c>
      <c r="U70">
        <v>94.142899999999997</v>
      </c>
      <c r="W70" s="1">
        <f t="shared" si="2"/>
        <v>5.0518E-2</v>
      </c>
      <c r="X70" s="1">
        <f t="shared" si="2"/>
        <v>4.9425400000000001E-2</v>
      </c>
      <c r="Y70">
        <f t="shared" si="3"/>
        <v>4.9971700000000001E-2</v>
      </c>
    </row>
    <row r="71" spans="4:25" x14ac:dyDescent="0.25">
      <c r="D71" s="9">
        <v>3.2723</v>
      </c>
      <c r="E71" s="10">
        <v>3.1323959737058198</v>
      </c>
      <c r="L71">
        <v>40</v>
      </c>
      <c r="M71">
        <v>2.3222999999999998</v>
      </c>
      <c r="N71">
        <v>388.99799999999999</v>
      </c>
      <c r="O71">
        <v>4.5308700000000002</v>
      </c>
      <c r="P71" s="1">
        <v>-5.0797000000000002E-2</v>
      </c>
      <c r="Q71" s="1">
        <v>-4.9685699999999999E-2</v>
      </c>
      <c r="R71">
        <v>-212.93</v>
      </c>
      <c r="S71">
        <v>-208.27199999999999</v>
      </c>
      <c r="T71">
        <v>93.168599999999998</v>
      </c>
      <c r="U71">
        <v>93.168599999999998</v>
      </c>
      <c r="W71" s="1">
        <f t="shared" si="2"/>
        <v>5.0797000000000002E-2</v>
      </c>
      <c r="X71" s="1">
        <f t="shared" si="2"/>
        <v>4.9685699999999999E-2</v>
      </c>
      <c r="Y71">
        <f t="shared" si="3"/>
        <v>5.0241350000000004E-2</v>
      </c>
    </row>
    <row r="72" spans="4:25" x14ac:dyDescent="0.25">
      <c r="D72" s="9">
        <v>3.3222999999999998</v>
      </c>
      <c r="E72" s="10">
        <v>3.1946004296277901</v>
      </c>
      <c r="L72">
        <v>41</v>
      </c>
      <c r="M72">
        <v>2.3723000000000001</v>
      </c>
      <c r="N72">
        <v>389.23200000000003</v>
      </c>
      <c r="O72">
        <v>4.6751899999999997</v>
      </c>
      <c r="P72" s="1">
        <v>-5.1073800000000003E-2</v>
      </c>
      <c r="Q72" s="1">
        <v>-4.9943500000000002E-2</v>
      </c>
      <c r="R72">
        <v>-208.27199999999999</v>
      </c>
      <c r="S72">
        <v>-203.66200000000001</v>
      </c>
      <c r="T72">
        <v>92.188500000000005</v>
      </c>
      <c r="U72">
        <v>92.188500000000005</v>
      </c>
      <c r="W72" s="1">
        <f t="shared" si="2"/>
        <v>5.1073800000000003E-2</v>
      </c>
      <c r="X72" s="1">
        <f t="shared" si="2"/>
        <v>4.9943500000000002E-2</v>
      </c>
      <c r="Y72">
        <f t="shared" si="3"/>
        <v>5.0508650000000002E-2</v>
      </c>
    </row>
    <row r="73" spans="4:25" x14ac:dyDescent="0.25">
      <c r="D73" s="9">
        <v>3.3723000000000001</v>
      </c>
      <c r="E73" s="10">
        <v>3.24848277016405</v>
      </c>
      <c r="L73">
        <v>42</v>
      </c>
      <c r="M73">
        <v>2.4222999999999999</v>
      </c>
      <c r="N73">
        <v>389.464</v>
      </c>
      <c r="O73">
        <v>4.8202699999999998</v>
      </c>
      <c r="P73" s="1">
        <v>-5.1348299999999999E-2</v>
      </c>
      <c r="Q73" s="1">
        <v>-5.0198600000000003E-2</v>
      </c>
      <c r="R73">
        <v>-203.66200000000001</v>
      </c>
      <c r="S73">
        <v>-199.102</v>
      </c>
      <c r="T73">
        <v>91.202600000000004</v>
      </c>
      <c r="U73">
        <v>91.202600000000004</v>
      </c>
      <c r="W73" s="1">
        <f t="shared" si="2"/>
        <v>5.1348299999999999E-2</v>
      </c>
      <c r="X73" s="1">
        <f t="shared" si="2"/>
        <v>5.0198600000000003E-2</v>
      </c>
      <c r="Y73">
        <f t="shared" si="3"/>
        <v>5.0773449999999998E-2</v>
      </c>
    </row>
    <row r="74" spans="4:25" x14ac:dyDescent="0.25">
      <c r="D74" s="9">
        <v>3.4222999999999999</v>
      </c>
      <c r="E74" s="10">
        <v>3.3086630314904002</v>
      </c>
      <c r="L74">
        <v>43</v>
      </c>
      <c r="M74">
        <v>2.4723000000000002</v>
      </c>
      <c r="N74">
        <v>389.69499999999999</v>
      </c>
      <c r="O74">
        <v>4.9661</v>
      </c>
      <c r="P74" s="1">
        <v>-5.1620300000000001E-2</v>
      </c>
      <c r="Q74" s="1">
        <v>-5.04509E-2</v>
      </c>
      <c r="R74">
        <v>-199.102</v>
      </c>
      <c r="S74">
        <v>-194.59100000000001</v>
      </c>
      <c r="T74">
        <v>90.210999999999999</v>
      </c>
      <c r="U74">
        <v>90.210999999999999</v>
      </c>
      <c r="W74" s="1">
        <f t="shared" si="2"/>
        <v>5.1620300000000001E-2</v>
      </c>
      <c r="X74" s="1">
        <f t="shared" si="2"/>
        <v>5.04509E-2</v>
      </c>
      <c r="Y74">
        <f t="shared" si="3"/>
        <v>5.10356E-2</v>
      </c>
    </row>
    <row r="75" spans="4:25" x14ac:dyDescent="0.25">
      <c r="D75" s="9">
        <v>3.4723000000000002</v>
      </c>
      <c r="E75" s="10">
        <v>3.3671485558469398</v>
      </c>
      <c r="L75">
        <v>44</v>
      </c>
      <c r="M75">
        <v>2.5223</v>
      </c>
      <c r="N75">
        <v>389.92399999999998</v>
      </c>
      <c r="O75">
        <v>5.1126800000000001</v>
      </c>
      <c r="P75" s="1">
        <v>-5.1889699999999997E-2</v>
      </c>
      <c r="Q75" s="1">
        <v>-5.0700200000000001E-2</v>
      </c>
      <c r="R75">
        <v>-194.59100000000001</v>
      </c>
      <c r="S75">
        <v>-190.131</v>
      </c>
      <c r="T75">
        <v>89.213800000000006</v>
      </c>
      <c r="U75">
        <v>89.213800000000006</v>
      </c>
      <c r="W75" s="1">
        <f t="shared" si="2"/>
        <v>5.1889699999999997E-2</v>
      </c>
      <c r="X75" s="1">
        <f t="shared" si="2"/>
        <v>5.0700200000000001E-2</v>
      </c>
      <c r="Y75">
        <f t="shared" si="3"/>
        <v>5.1294949999999999E-2</v>
      </c>
    </row>
    <row r="76" spans="4:25" x14ac:dyDescent="0.25">
      <c r="D76" s="9">
        <v>3.5223</v>
      </c>
      <c r="E76" s="10">
        <v>3.4128023964125598</v>
      </c>
      <c r="L76">
        <v>45</v>
      </c>
      <c r="M76">
        <v>2.5722999999999998</v>
      </c>
      <c r="N76">
        <v>390.15199999999999</v>
      </c>
      <c r="O76">
        <v>5.26</v>
      </c>
      <c r="P76" s="1">
        <v>-5.2156099999999997E-2</v>
      </c>
      <c r="Q76" s="1">
        <v>-5.0946199999999997E-2</v>
      </c>
      <c r="R76">
        <v>-190.131</v>
      </c>
      <c r="S76">
        <v>-185.72</v>
      </c>
      <c r="T76">
        <v>88.210899999999995</v>
      </c>
      <c r="U76">
        <v>88.210899999999995</v>
      </c>
      <c r="W76" s="1">
        <f t="shared" si="2"/>
        <v>5.2156099999999997E-2</v>
      </c>
      <c r="X76" s="1">
        <f t="shared" si="2"/>
        <v>5.0946199999999997E-2</v>
      </c>
      <c r="Y76">
        <f t="shared" si="3"/>
        <v>5.1551149999999997E-2</v>
      </c>
    </row>
    <row r="77" spans="4:25" x14ac:dyDescent="0.25">
      <c r="D77" s="9">
        <v>3.5722999999999998</v>
      </c>
      <c r="E77" s="10">
        <v>3.4703715217514901</v>
      </c>
      <c r="L77">
        <v>46</v>
      </c>
      <c r="M77">
        <v>2.6223000000000001</v>
      </c>
      <c r="N77">
        <v>390.37900000000002</v>
      </c>
      <c r="O77">
        <v>5.4080599999999999</v>
      </c>
      <c r="P77" s="1">
        <v>-5.2419399999999998E-2</v>
      </c>
      <c r="Q77" s="1">
        <v>-5.11888E-2</v>
      </c>
      <c r="R77">
        <v>-185.72</v>
      </c>
      <c r="S77">
        <v>-181.36</v>
      </c>
      <c r="T77">
        <v>87.202500000000001</v>
      </c>
      <c r="U77">
        <v>87.202500000000001</v>
      </c>
      <c r="W77" s="1">
        <f t="shared" si="2"/>
        <v>5.2419399999999998E-2</v>
      </c>
      <c r="X77" s="1">
        <f t="shared" si="2"/>
        <v>5.11888E-2</v>
      </c>
      <c r="Y77">
        <f t="shared" si="3"/>
        <v>5.1804099999999999E-2</v>
      </c>
    </row>
    <row r="78" spans="4:25" x14ac:dyDescent="0.25">
      <c r="D78" s="9">
        <v>3.6223000000000001</v>
      </c>
      <c r="E78" s="10">
        <v>3.5221485227224099</v>
      </c>
      <c r="L78">
        <v>47</v>
      </c>
      <c r="M78">
        <v>2.6722999999999999</v>
      </c>
      <c r="N78">
        <v>390.60399999999998</v>
      </c>
      <c r="O78">
        <v>5.5568299999999997</v>
      </c>
      <c r="P78" s="1">
        <v>-5.2679400000000001E-2</v>
      </c>
      <c r="Q78" s="1">
        <v>-5.14277E-2</v>
      </c>
      <c r="R78">
        <v>-181.36</v>
      </c>
      <c r="S78">
        <v>-177.05099999999999</v>
      </c>
      <c r="T78">
        <v>86.188500000000005</v>
      </c>
      <c r="U78">
        <v>86.188500000000005</v>
      </c>
      <c r="W78" s="1">
        <f t="shared" si="2"/>
        <v>5.2679400000000001E-2</v>
      </c>
      <c r="X78" s="1">
        <f t="shared" si="2"/>
        <v>5.14277E-2</v>
      </c>
      <c r="Y78">
        <f t="shared" si="3"/>
        <v>5.2053550000000004E-2</v>
      </c>
    </row>
    <row r="79" spans="4:25" x14ac:dyDescent="0.25">
      <c r="D79" s="9">
        <v>3.6722999999999999</v>
      </c>
      <c r="E79" s="10">
        <v>3.5861197050614302</v>
      </c>
      <c r="L79">
        <v>48</v>
      </c>
      <c r="M79">
        <v>2.7223000000000002</v>
      </c>
      <c r="N79">
        <v>390.82799999999997</v>
      </c>
      <c r="O79">
        <v>5.7062999999999997</v>
      </c>
      <c r="P79" s="1">
        <v>-5.2935799999999998E-2</v>
      </c>
      <c r="Q79" s="1">
        <v>-5.1662600000000003E-2</v>
      </c>
      <c r="R79">
        <v>-177.05099999999999</v>
      </c>
      <c r="S79">
        <v>-172.792</v>
      </c>
      <c r="T79">
        <v>85.169200000000004</v>
      </c>
      <c r="U79">
        <v>85.169200000000004</v>
      </c>
      <c r="W79" s="1">
        <f t="shared" si="2"/>
        <v>5.2935799999999998E-2</v>
      </c>
      <c r="X79" s="1">
        <f t="shared" si="2"/>
        <v>5.1662600000000003E-2</v>
      </c>
      <c r="Y79">
        <f t="shared" si="3"/>
        <v>5.2299200000000004E-2</v>
      </c>
    </row>
    <row r="80" spans="4:25" x14ac:dyDescent="0.25">
      <c r="D80" s="9">
        <v>3.7223000000000002</v>
      </c>
      <c r="E80" s="10">
        <v>3.6571861992328101</v>
      </c>
      <c r="L80">
        <v>49</v>
      </c>
      <c r="M80">
        <v>2.7723</v>
      </c>
      <c r="N80">
        <v>391.04899999999998</v>
      </c>
      <c r="O80">
        <v>5.8564800000000004</v>
      </c>
      <c r="P80" s="1">
        <v>-5.31885E-2</v>
      </c>
      <c r="Q80" s="1">
        <v>-5.1893399999999999E-2</v>
      </c>
      <c r="R80">
        <v>-172.792</v>
      </c>
      <c r="S80">
        <v>-168.58500000000001</v>
      </c>
      <c r="T80">
        <v>84.144499999999994</v>
      </c>
      <c r="U80">
        <v>84.144499999999994</v>
      </c>
      <c r="W80" s="1">
        <f t="shared" si="2"/>
        <v>5.31885E-2</v>
      </c>
      <c r="X80" s="1">
        <f t="shared" si="2"/>
        <v>5.1893399999999999E-2</v>
      </c>
      <c r="Y80">
        <f t="shared" si="3"/>
        <v>5.2540950000000003E-2</v>
      </c>
    </row>
    <row r="81" spans="4:25" x14ac:dyDescent="0.25">
      <c r="D81" s="9">
        <v>3.7723</v>
      </c>
      <c r="E81" s="10">
        <v>3.7070672646974399</v>
      </c>
      <c r="L81">
        <v>50</v>
      </c>
      <c r="M81">
        <v>2.8222999999999998</v>
      </c>
      <c r="N81">
        <v>391.27</v>
      </c>
      <c r="O81">
        <v>6.0073499999999997</v>
      </c>
      <c r="P81" s="1">
        <v>-5.3437100000000001E-2</v>
      </c>
      <c r="Q81" s="1">
        <v>-5.2119800000000001E-2</v>
      </c>
      <c r="R81">
        <v>-168.58500000000001</v>
      </c>
      <c r="S81">
        <v>-164.429</v>
      </c>
      <c r="T81">
        <v>83.114599999999996</v>
      </c>
      <c r="U81">
        <v>83.114599999999996</v>
      </c>
      <c r="W81" s="1">
        <f t="shared" si="2"/>
        <v>5.3437100000000001E-2</v>
      </c>
      <c r="X81" s="1">
        <f t="shared" si="2"/>
        <v>5.2119800000000001E-2</v>
      </c>
      <c r="Y81">
        <f t="shared" si="3"/>
        <v>5.2778450000000005E-2</v>
      </c>
    </row>
    <row r="82" spans="4:25" x14ac:dyDescent="0.25">
      <c r="D82" s="9">
        <v>3.8222999999999998</v>
      </c>
      <c r="E82" s="10">
        <v>3.7624469789277999</v>
      </c>
      <c r="L82">
        <v>51</v>
      </c>
      <c r="M82">
        <v>2.8723000000000001</v>
      </c>
      <c r="N82">
        <v>391.488</v>
      </c>
      <c r="O82">
        <v>6.1588900000000004</v>
      </c>
      <c r="P82" s="1">
        <v>-5.3681399999999997E-2</v>
      </c>
      <c r="Q82" s="1">
        <v>-5.2341600000000002E-2</v>
      </c>
      <c r="R82">
        <v>-164.429</v>
      </c>
      <c r="S82">
        <v>-160.32499999999999</v>
      </c>
      <c r="T82">
        <v>82.079400000000007</v>
      </c>
      <c r="U82">
        <v>82.079400000000007</v>
      </c>
      <c r="W82" s="1">
        <f t="shared" si="2"/>
        <v>5.3681399999999997E-2</v>
      </c>
      <c r="X82" s="1">
        <f t="shared" si="2"/>
        <v>5.2341600000000002E-2</v>
      </c>
      <c r="Y82">
        <f t="shared" si="3"/>
        <v>5.3011500000000003E-2</v>
      </c>
    </row>
    <row r="83" spans="4:25" x14ac:dyDescent="0.25">
      <c r="D83" s="9">
        <v>3.8722999999999899</v>
      </c>
      <c r="E83" s="10">
        <v>3.8266337024980599</v>
      </c>
      <c r="L83">
        <v>52</v>
      </c>
      <c r="M83">
        <v>2.9222999999999999</v>
      </c>
      <c r="N83">
        <v>391.70499999999998</v>
      </c>
      <c r="O83">
        <v>6.3110799999999996</v>
      </c>
      <c r="P83" s="1">
        <v>-5.3921200000000002E-2</v>
      </c>
      <c r="Q83" s="1">
        <v>-5.2558399999999998E-2</v>
      </c>
      <c r="R83">
        <v>-160.32499999999999</v>
      </c>
      <c r="S83">
        <v>-156.273</v>
      </c>
      <c r="T83">
        <v>81.039199999999994</v>
      </c>
      <c r="U83">
        <v>81.039199999999994</v>
      </c>
      <c r="W83" s="1">
        <f t="shared" si="2"/>
        <v>5.3921200000000002E-2</v>
      </c>
      <c r="X83" s="1">
        <f t="shared" si="2"/>
        <v>5.2558399999999998E-2</v>
      </c>
      <c r="Y83">
        <f t="shared" si="3"/>
        <v>5.3239800000000004E-2</v>
      </c>
    </row>
    <row r="84" spans="4:25" x14ac:dyDescent="0.25">
      <c r="D84" s="9">
        <v>3.9222999999999901</v>
      </c>
      <c r="E84" s="10">
        <v>3.8990243281559001</v>
      </c>
      <c r="L84">
        <v>53</v>
      </c>
      <c r="M84">
        <v>2.9723000000000002</v>
      </c>
      <c r="N84">
        <v>391.92</v>
      </c>
      <c r="O84">
        <v>6.4639300000000004</v>
      </c>
      <c r="P84" s="1">
        <v>-5.4156099999999999E-2</v>
      </c>
      <c r="Q84" s="1">
        <v>-5.2769999999999997E-2</v>
      </c>
      <c r="R84">
        <v>-156.273</v>
      </c>
      <c r="S84">
        <v>-152.274</v>
      </c>
      <c r="T84">
        <v>79.994</v>
      </c>
      <c r="U84">
        <v>79.994</v>
      </c>
      <c r="W84" s="1">
        <f t="shared" si="2"/>
        <v>5.4156099999999999E-2</v>
      </c>
      <c r="X84" s="1">
        <f t="shared" si="2"/>
        <v>5.2769999999999997E-2</v>
      </c>
      <c r="Y84">
        <f t="shared" si="3"/>
        <v>5.3463049999999998E-2</v>
      </c>
    </row>
    <row r="85" spans="4:25" x14ac:dyDescent="0.25">
      <c r="D85" s="9">
        <v>3.97229999999999</v>
      </c>
      <c r="E85" s="10">
        <v>3.9750082395998598</v>
      </c>
      <c r="L85">
        <v>54</v>
      </c>
      <c r="M85">
        <v>3.0223</v>
      </c>
      <c r="N85">
        <v>392.13200000000001</v>
      </c>
      <c r="O85">
        <v>6.6174099999999996</v>
      </c>
      <c r="P85" s="1">
        <v>-5.4385900000000001E-2</v>
      </c>
      <c r="Q85" s="1">
        <v>-5.2976099999999998E-2</v>
      </c>
      <c r="R85">
        <v>-152.274</v>
      </c>
      <c r="S85">
        <v>-148.32599999999999</v>
      </c>
      <c r="T85">
        <v>78.943899999999999</v>
      </c>
      <c r="U85">
        <v>78.943899999999999</v>
      </c>
      <c r="W85" s="1">
        <f t="shared" si="2"/>
        <v>5.4385900000000001E-2</v>
      </c>
      <c r="X85" s="1">
        <f t="shared" si="2"/>
        <v>5.2976099999999998E-2</v>
      </c>
      <c r="Y85">
        <f t="shared" si="3"/>
        <v>5.3681E-2</v>
      </c>
    </row>
    <row r="86" spans="4:25" x14ac:dyDescent="0.25">
      <c r="D86" s="9">
        <v>4.0222999999999898</v>
      </c>
      <c r="E86" s="10">
        <v>4.0263113463237898</v>
      </c>
      <c r="L86">
        <v>55</v>
      </c>
      <c r="M86">
        <v>3.0722999999999998</v>
      </c>
      <c r="N86">
        <v>392.34300000000002</v>
      </c>
      <c r="O86">
        <v>6.7714999999999996</v>
      </c>
      <c r="P86" s="1">
        <v>-5.4610300000000001E-2</v>
      </c>
      <c r="Q86" s="1">
        <v>-5.3176399999999999E-2</v>
      </c>
      <c r="R86">
        <v>-148.32599999999999</v>
      </c>
      <c r="S86">
        <v>-144.43199999999999</v>
      </c>
      <c r="T86">
        <v>77.888999999999996</v>
      </c>
      <c r="U86">
        <v>77.888999999999996</v>
      </c>
      <c r="W86" s="1">
        <f t="shared" si="2"/>
        <v>5.4610300000000001E-2</v>
      </c>
      <c r="X86" s="1">
        <f t="shared" si="2"/>
        <v>5.3176399999999999E-2</v>
      </c>
      <c r="Y86">
        <f t="shared" si="3"/>
        <v>5.389335E-2</v>
      </c>
    </row>
    <row r="87" spans="4:25" x14ac:dyDescent="0.25">
      <c r="D87" s="9">
        <v>4.0722999999999896</v>
      </c>
      <c r="E87" s="10">
        <v>4.0791459299324204</v>
      </c>
      <c r="L87">
        <v>56</v>
      </c>
      <c r="M87">
        <v>3.1223000000000001</v>
      </c>
      <c r="N87">
        <v>392.55200000000002</v>
      </c>
      <c r="O87">
        <v>6.9261999999999997</v>
      </c>
      <c r="P87" s="1">
        <v>-5.4829000000000003E-2</v>
      </c>
      <c r="Q87" s="1">
        <v>-5.33707E-2</v>
      </c>
      <c r="R87">
        <v>-144.43199999999999</v>
      </c>
      <c r="S87">
        <v>-140.59100000000001</v>
      </c>
      <c r="T87">
        <v>76.829400000000007</v>
      </c>
      <c r="U87">
        <v>76.829400000000007</v>
      </c>
      <c r="W87" s="1">
        <f t="shared" si="2"/>
        <v>5.4829000000000003E-2</v>
      </c>
      <c r="X87" s="1">
        <f t="shared" si="2"/>
        <v>5.33707E-2</v>
      </c>
      <c r="Y87">
        <f t="shared" si="3"/>
        <v>5.4099850000000005E-2</v>
      </c>
    </row>
    <row r="88" spans="4:25" x14ac:dyDescent="0.25">
      <c r="D88" s="9">
        <v>4.1222999999999903</v>
      </c>
      <c r="E88" s="10">
        <v>4.1554359808955503</v>
      </c>
      <c r="L88">
        <v>57</v>
      </c>
      <c r="M88">
        <v>3.1722999999999999</v>
      </c>
      <c r="N88">
        <v>392.75900000000001</v>
      </c>
      <c r="O88">
        <v>7.08148</v>
      </c>
      <c r="P88" s="1">
        <v>-5.5041600000000003E-2</v>
      </c>
      <c r="Q88" s="1">
        <v>-5.3558500000000002E-2</v>
      </c>
      <c r="R88">
        <v>-140.59100000000001</v>
      </c>
      <c r="S88">
        <v>-136.80199999999999</v>
      </c>
      <c r="T88">
        <v>75.765199999999993</v>
      </c>
      <c r="U88">
        <v>75.765199999999993</v>
      </c>
      <c r="W88" s="1">
        <f t="shared" si="2"/>
        <v>5.5041600000000003E-2</v>
      </c>
      <c r="X88" s="1">
        <f t="shared" si="2"/>
        <v>5.3558500000000002E-2</v>
      </c>
      <c r="Y88">
        <f t="shared" si="3"/>
        <v>5.4300050000000002E-2</v>
      </c>
    </row>
    <row r="89" spans="4:25" x14ac:dyDescent="0.25">
      <c r="D89" s="9">
        <v>4.1722999999999901</v>
      </c>
      <c r="E89" s="10">
        <v>4.2140447362302096</v>
      </c>
      <c r="L89">
        <v>58</v>
      </c>
      <c r="M89">
        <v>3.2223000000000002</v>
      </c>
      <c r="N89">
        <v>392.964</v>
      </c>
      <c r="O89">
        <v>7.2373200000000004</v>
      </c>
      <c r="P89" s="1">
        <v>-5.5247999999999998E-2</v>
      </c>
      <c r="Q89" s="1">
        <v>-5.3739599999999998E-2</v>
      </c>
      <c r="R89">
        <v>-136.80199999999999</v>
      </c>
      <c r="S89">
        <v>-133.06700000000001</v>
      </c>
      <c r="T89">
        <v>74.696700000000007</v>
      </c>
      <c r="U89">
        <v>74.696700000000007</v>
      </c>
      <c r="W89" s="1">
        <f t="shared" si="2"/>
        <v>5.5247999999999998E-2</v>
      </c>
      <c r="X89" s="1">
        <f t="shared" si="2"/>
        <v>5.3739599999999998E-2</v>
      </c>
      <c r="Y89">
        <f t="shared" si="3"/>
        <v>5.4493799999999995E-2</v>
      </c>
    </row>
    <row r="90" spans="4:25" x14ac:dyDescent="0.25">
      <c r="D90" s="9">
        <v>4.22229999999999</v>
      </c>
      <c r="E90" s="10">
        <v>4.2680531847109204</v>
      </c>
      <c r="L90">
        <v>59</v>
      </c>
      <c r="M90">
        <v>3.2723</v>
      </c>
      <c r="N90">
        <v>393.166</v>
      </c>
      <c r="O90">
        <v>7.3936999999999999</v>
      </c>
      <c r="P90" s="1">
        <v>-5.54476E-2</v>
      </c>
      <c r="Q90" s="1">
        <v>-5.3913700000000002E-2</v>
      </c>
      <c r="R90">
        <v>-133.06700000000001</v>
      </c>
      <c r="S90">
        <v>-129.386</v>
      </c>
      <c r="T90">
        <v>73.623800000000003</v>
      </c>
      <c r="U90">
        <v>73.623800000000003</v>
      </c>
      <c r="W90" s="1">
        <f t="shared" si="2"/>
        <v>5.54476E-2</v>
      </c>
      <c r="X90" s="1">
        <f t="shared" si="2"/>
        <v>5.3913700000000002E-2</v>
      </c>
      <c r="Y90">
        <f t="shared" si="3"/>
        <v>5.4680649999999997E-2</v>
      </c>
    </row>
    <row r="91" spans="4:25" x14ac:dyDescent="0.25">
      <c r="D91" s="9">
        <v>4.2722999999999898</v>
      </c>
      <c r="E91" s="10">
        <v>4.3455545797760102</v>
      </c>
      <c r="L91">
        <v>60</v>
      </c>
      <c r="M91">
        <v>3.3222999999999998</v>
      </c>
      <c r="N91">
        <v>393.36599999999999</v>
      </c>
      <c r="O91">
        <v>7.5506200000000003</v>
      </c>
      <c r="P91" s="1">
        <v>-5.5640200000000001E-2</v>
      </c>
      <c r="Q91" s="1">
        <v>-5.4080400000000001E-2</v>
      </c>
      <c r="R91">
        <v>-129.386</v>
      </c>
      <c r="S91">
        <v>-125.759</v>
      </c>
      <c r="T91">
        <v>72.546800000000005</v>
      </c>
      <c r="U91">
        <v>72.546800000000005</v>
      </c>
      <c r="W91" s="1">
        <f t="shared" si="2"/>
        <v>5.5640200000000001E-2</v>
      </c>
      <c r="X91" s="1">
        <f t="shared" si="2"/>
        <v>5.4080400000000001E-2</v>
      </c>
      <c r="Y91">
        <f t="shared" si="3"/>
        <v>5.4860300000000001E-2</v>
      </c>
    </row>
    <row r="92" spans="4:25" x14ac:dyDescent="0.25">
      <c r="D92" s="9">
        <v>4.3222999999999896</v>
      </c>
      <c r="E92" s="10">
        <v>4.4113312170313099</v>
      </c>
      <c r="L92">
        <v>61</v>
      </c>
      <c r="M92">
        <v>3.3723000000000001</v>
      </c>
      <c r="N92">
        <v>393.56400000000002</v>
      </c>
      <c r="O92">
        <v>7.7080299999999999</v>
      </c>
      <c r="P92" s="1">
        <v>-5.58255E-2</v>
      </c>
      <c r="Q92" s="1">
        <v>-5.4239299999999997E-2</v>
      </c>
      <c r="R92">
        <v>-125.759</v>
      </c>
      <c r="S92">
        <v>-122.18600000000001</v>
      </c>
      <c r="T92">
        <v>71.465800000000002</v>
      </c>
      <c r="U92">
        <v>71.465800000000002</v>
      </c>
      <c r="W92" s="1">
        <f t="shared" si="2"/>
        <v>5.58255E-2</v>
      </c>
      <c r="X92" s="1">
        <f t="shared" si="2"/>
        <v>5.4239299999999997E-2</v>
      </c>
      <c r="Y92">
        <f t="shared" si="3"/>
        <v>5.5032399999999995E-2</v>
      </c>
    </row>
    <row r="93" spans="4:25" x14ac:dyDescent="0.25">
      <c r="D93" s="9">
        <v>4.3722999999999903</v>
      </c>
      <c r="E93" s="10">
        <v>4.4645839149985704</v>
      </c>
      <c r="L93">
        <v>62</v>
      </c>
      <c r="M93">
        <v>3.4222999999999999</v>
      </c>
      <c r="N93">
        <v>393.75900000000001</v>
      </c>
      <c r="O93">
        <v>7.8659299999999996</v>
      </c>
      <c r="P93" s="1">
        <v>-5.6002999999999997E-2</v>
      </c>
      <c r="Q93" s="1">
        <v>-5.4390000000000001E-2</v>
      </c>
      <c r="R93">
        <v>-122.18600000000001</v>
      </c>
      <c r="S93">
        <v>-118.667</v>
      </c>
      <c r="T93">
        <v>70.380899999999997</v>
      </c>
      <c r="U93">
        <v>70.380899999999997</v>
      </c>
      <c r="W93" s="1">
        <f t="shared" si="2"/>
        <v>5.6002999999999997E-2</v>
      </c>
      <c r="X93" s="1">
        <f t="shared" si="2"/>
        <v>5.4390000000000001E-2</v>
      </c>
      <c r="Y93">
        <f t="shared" si="3"/>
        <v>5.5196499999999996E-2</v>
      </c>
    </row>
    <row r="94" spans="4:25" x14ac:dyDescent="0.25">
      <c r="D94" s="9">
        <v>4.4222999999999901</v>
      </c>
      <c r="E94" s="10">
        <v>4.5388624083200098</v>
      </c>
      <c r="L94">
        <v>63</v>
      </c>
      <c r="M94">
        <v>3.4723000000000002</v>
      </c>
      <c r="N94">
        <v>393.95299999999997</v>
      </c>
      <c r="O94">
        <v>8.0242900000000006</v>
      </c>
      <c r="P94" s="1">
        <v>-5.6172300000000001E-2</v>
      </c>
      <c r="Q94" s="1">
        <v>-5.4532299999999999E-2</v>
      </c>
      <c r="R94">
        <v>-118.667</v>
      </c>
      <c r="S94">
        <v>-115.202</v>
      </c>
      <c r="T94">
        <v>69.292400000000001</v>
      </c>
      <c r="U94">
        <v>69.292400000000001</v>
      </c>
      <c r="W94" s="1">
        <f t="shared" si="2"/>
        <v>5.6172300000000001E-2</v>
      </c>
      <c r="X94" s="1">
        <f t="shared" si="2"/>
        <v>5.4532299999999999E-2</v>
      </c>
      <c r="Y94">
        <f t="shared" si="3"/>
        <v>5.53523E-2</v>
      </c>
    </row>
    <row r="95" spans="4:25" x14ac:dyDescent="0.25">
      <c r="D95" s="9">
        <v>4.47229999999999</v>
      </c>
      <c r="E95" s="10">
        <v>4.6041974642746197</v>
      </c>
      <c r="L95">
        <v>64</v>
      </c>
      <c r="M95">
        <v>3.5223</v>
      </c>
      <c r="N95">
        <v>394.14299999999997</v>
      </c>
      <c r="O95">
        <v>8.1830800000000004</v>
      </c>
      <c r="P95" s="1">
        <v>-5.63332E-2</v>
      </c>
      <c r="Q95" s="1">
        <v>-5.4665699999999998E-2</v>
      </c>
      <c r="R95">
        <v>-115.202</v>
      </c>
      <c r="S95">
        <v>-111.792</v>
      </c>
      <c r="T95">
        <v>68.200299999999999</v>
      </c>
      <c r="U95">
        <v>68.200299999999999</v>
      </c>
      <c r="W95" s="1">
        <f t="shared" si="2"/>
        <v>5.63332E-2</v>
      </c>
      <c r="X95" s="1">
        <f t="shared" si="2"/>
        <v>5.4665699999999998E-2</v>
      </c>
      <c r="Y95">
        <f t="shared" si="3"/>
        <v>5.5499449999999999E-2</v>
      </c>
    </row>
    <row r="96" spans="4:25" x14ac:dyDescent="0.25">
      <c r="D96" s="9">
        <v>4.5222999999999898</v>
      </c>
      <c r="E96" s="10">
        <v>4.6648490869058197</v>
      </c>
      <c r="L96">
        <v>65</v>
      </c>
      <c r="M96">
        <v>3.5722999999999998</v>
      </c>
      <c r="N96">
        <v>394.33100000000002</v>
      </c>
      <c r="O96">
        <v>8.3422800000000006</v>
      </c>
      <c r="P96" s="1">
        <v>-5.6485100000000003E-2</v>
      </c>
      <c r="Q96" s="1">
        <v>-5.47898E-2</v>
      </c>
      <c r="R96">
        <v>-111.792</v>
      </c>
      <c r="S96">
        <v>-108.437</v>
      </c>
      <c r="T96">
        <v>67.104900000000001</v>
      </c>
      <c r="U96">
        <v>67.104900000000001</v>
      </c>
      <c r="W96" s="1">
        <f t="shared" si="2"/>
        <v>5.6485100000000003E-2</v>
      </c>
      <c r="X96" s="1">
        <f t="shared" si="2"/>
        <v>5.47898E-2</v>
      </c>
      <c r="Y96">
        <f t="shared" ref="Y96:Y127" si="4">-(P96+Q96)/2</f>
        <v>5.5637450000000005E-2</v>
      </c>
    </row>
    <row r="97" spans="4:25" x14ac:dyDescent="0.25">
      <c r="D97" s="9">
        <v>4.5722999999999896</v>
      </c>
      <c r="E97" s="10">
        <v>4.73969745710966</v>
      </c>
      <c r="L97">
        <v>66</v>
      </c>
      <c r="M97">
        <v>3.6223000000000001</v>
      </c>
      <c r="N97">
        <v>394.51600000000002</v>
      </c>
      <c r="O97">
        <v>8.5018600000000006</v>
      </c>
      <c r="P97" s="1">
        <v>-5.6627700000000003E-2</v>
      </c>
      <c r="Q97" s="1">
        <v>-5.49042E-2</v>
      </c>
      <c r="R97">
        <v>-108.437</v>
      </c>
      <c r="S97">
        <v>-105.136</v>
      </c>
      <c r="T97">
        <v>66.006399999999999</v>
      </c>
      <c r="U97">
        <v>66.006399999999999</v>
      </c>
      <c r="W97" s="1">
        <f t="shared" ref="W97:X160" si="5">-P97</f>
        <v>5.6627700000000003E-2</v>
      </c>
      <c r="X97" s="1">
        <f t="shared" si="5"/>
        <v>5.49042E-2</v>
      </c>
      <c r="Y97">
        <f t="shared" si="4"/>
        <v>5.5765950000000002E-2</v>
      </c>
    </row>
    <row r="98" spans="4:25" x14ac:dyDescent="0.25">
      <c r="D98" s="9">
        <v>4.6222999999999903</v>
      </c>
      <c r="E98" s="10">
        <v>4.8035211270534504</v>
      </c>
      <c r="L98">
        <v>67</v>
      </c>
      <c r="M98">
        <v>3.6722999999999999</v>
      </c>
      <c r="N98">
        <v>394.69900000000001</v>
      </c>
      <c r="O98">
        <v>8.6617899999999999</v>
      </c>
      <c r="P98" s="1">
        <v>-5.6760499999999998E-2</v>
      </c>
      <c r="Q98" s="1">
        <v>-5.5008500000000002E-2</v>
      </c>
      <c r="R98">
        <v>-105.136</v>
      </c>
      <c r="S98">
        <v>-101.89100000000001</v>
      </c>
      <c r="T98">
        <v>64.904899999999998</v>
      </c>
      <c r="U98">
        <v>64.904899999999998</v>
      </c>
      <c r="W98" s="1">
        <f t="shared" si="5"/>
        <v>5.6760499999999998E-2</v>
      </c>
      <c r="X98" s="1">
        <f t="shared" si="5"/>
        <v>5.5008500000000002E-2</v>
      </c>
      <c r="Y98">
        <f t="shared" si="4"/>
        <v>5.5884500000000004E-2</v>
      </c>
    </row>
    <row r="99" spans="4:25" x14ac:dyDescent="0.25">
      <c r="D99" s="9">
        <v>4.6722999999999901</v>
      </c>
      <c r="E99" s="10">
        <v>4.8652118688009001</v>
      </c>
      <c r="L99">
        <v>68</v>
      </c>
      <c r="M99">
        <v>3.7223000000000002</v>
      </c>
      <c r="N99">
        <v>394.87900000000002</v>
      </c>
      <c r="O99">
        <v>8.8220500000000008</v>
      </c>
      <c r="P99" s="1">
        <v>-5.6883200000000002E-2</v>
      </c>
      <c r="Q99" s="1">
        <v>-5.51023E-2</v>
      </c>
      <c r="R99">
        <v>-101.89100000000001</v>
      </c>
      <c r="S99">
        <v>-98.701099999999997</v>
      </c>
      <c r="T99">
        <v>63.800600000000003</v>
      </c>
      <c r="U99">
        <v>63.800600000000003</v>
      </c>
      <c r="W99" s="1">
        <f t="shared" si="5"/>
        <v>5.6883200000000002E-2</v>
      </c>
      <c r="X99" s="1">
        <f t="shared" si="5"/>
        <v>5.51023E-2</v>
      </c>
      <c r="Y99">
        <f t="shared" si="4"/>
        <v>5.5992750000000001E-2</v>
      </c>
    </row>
    <row r="100" spans="4:25" x14ac:dyDescent="0.25">
      <c r="D100" s="9">
        <v>4.72229999999999</v>
      </c>
      <c r="E100" s="10">
        <v>4.9286355853086503</v>
      </c>
      <c r="L100">
        <v>69</v>
      </c>
      <c r="M100">
        <v>3.7723</v>
      </c>
      <c r="N100">
        <v>395.05599999999998</v>
      </c>
      <c r="O100">
        <v>8.9825999999999997</v>
      </c>
      <c r="P100" s="1">
        <v>-5.69951E-2</v>
      </c>
      <c r="Q100" s="1">
        <v>-5.5184999999999998E-2</v>
      </c>
      <c r="R100">
        <v>-98.701099999999997</v>
      </c>
      <c r="S100">
        <v>-95.566400000000002</v>
      </c>
      <c r="T100">
        <v>62.693800000000003</v>
      </c>
      <c r="U100">
        <v>62.693800000000003</v>
      </c>
      <c r="W100" s="1">
        <f t="shared" si="5"/>
        <v>5.69951E-2</v>
      </c>
      <c r="X100" s="1">
        <f t="shared" si="5"/>
        <v>5.5184999999999998E-2</v>
      </c>
      <c r="Y100">
        <f t="shared" si="4"/>
        <v>5.6090050000000002E-2</v>
      </c>
    </row>
    <row r="101" spans="4:25" x14ac:dyDescent="0.25">
      <c r="D101" s="9">
        <v>4.7722999999999898</v>
      </c>
      <c r="E101" s="10">
        <v>4.9926278955892203</v>
      </c>
      <c r="L101">
        <v>70</v>
      </c>
      <c r="M101">
        <v>3.8222999999999998</v>
      </c>
      <c r="N101">
        <v>395.23099999999999</v>
      </c>
      <c r="O101">
        <v>9.1434200000000008</v>
      </c>
      <c r="P101" s="1">
        <v>-5.7096000000000001E-2</v>
      </c>
      <c r="Q101" s="1">
        <v>-5.5256300000000001E-2</v>
      </c>
      <c r="R101">
        <v>-95.566500000000005</v>
      </c>
      <c r="S101">
        <v>-92.487200000000001</v>
      </c>
      <c r="T101">
        <v>61.584800000000001</v>
      </c>
      <c r="U101">
        <v>61.584800000000001</v>
      </c>
      <c r="W101" s="1">
        <f t="shared" si="5"/>
        <v>5.7096000000000001E-2</v>
      </c>
      <c r="X101" s="1">
        <f t="shared" si="5"/>
        <v>5.5256300000000001E-2</v>
      </c>
      <c r="Y101">
        <f t="shared" si="4"/>
        <v>5.6176150000000001E-2</v>
      </c>
    </row>
    <row r="102" spans="4:25" x14ac:dyDescent="0.25">
      <c r="D102" s="9">
        <v>4.8222999999999896</v>
      </c>
      <c r="E102" s="10">
        <v>5.0510039944754501</v>
      </c>
      <c r="L102">
        <v>71</v>
      </c>
      <c r="M102">
        <v>3.8723000000000001</v>
      </c>
      <c r="N102">
        <v>395.40199999999999</v>
      </c>
      <c r="O102">
        <v>9.3044700000000002</v>
      </c>
      <c r="P102" s="1">
        <v>-5.7185300000000001E-2</v>
      </c>
      <c r="Q102" s="1">
        <v>-5.5315700000000002E-2</v>
      </c>
      <c r="R102">
        <v>-92.487200000000001</v>
      </c>
      <c r="S102">
        <v>-89.463499999999996</v>
      </c>
      <c r="T102">
        <v>60.473599999999998</v>
      </c>
      <c r="U102">
        <v>60.473599999999998</v>
      </c>
      <c r="W102" s="1">
        <f t="shared" si="5"/>
        <v>5.7185300000000001E-2</v>
      </c>
      <c r="X102" s="1">
        <f t="shared" si="5"/>
        <v>5.5315700000000002E-2</v>
      </c>
      <c r="Y102">
        <f t="shared" si="4"/>
        <v>5.6250500000000002E-2</v>
      </c>
    </row>
    <row r="103" spans="4:25" x14ac:dyDescent="0.25">
      <c r="D103" s="9">
        <v>4.8722999999999903</v>
      </c>
      <c r="E103" s="10">
        <v>5.1121453075401604</v>
      </c>
      <c r="L103">
        <v>72</v>
      </c>
      <c r="M103">
        <v>3.9222999999999999</v>
      </c>
      <c r="N103">
        <v>395.57100000000003</v>
      </c>
      <c r="O103">
        <v>9.4657099999999996</v>
      </c>
      <c r="P103" s="1">
        <v>-5.7262399999999998E-2</v>
      </c>
      <c r="Q103" s="1">
        <v>-5.5362700000000001E-2</v>
      </c>
      <c r="R103">
        <v>-89.463499999999996</v>
      </c>
      <c r="S103">
        <v>-86.495500000000007</v>
      </c>
      <c r="T103">
        <v>59.360599999999998</v>
      </c>
      <c r="U103">
        <v>59.360599999999998</v>
      </c>
      <c r="W103" s="1">
        <f t="shared" si="5"/>
        <v>5.7262399999999998E-2</v>
      </c>
      <c r="X103" s="1">
        <f t="shared" si="5"/>
        <v>5.5362700000000001E-2</v>
      </c>
      <c r="Y103">
        <f t="shared" si="4"/>
        <v>5.6312550000000003E-2</v>
      </c>
    </row>
    <row r="104" spans="4:25" x14ac:dyDescent="0.25">
      <c r="D104" s="9">
        <v>4.9222999999999901</v>
      </c>
      <c r="E104" s="10">
        <v>5.1794818262570397</v>
      </c>
      <c r="L104">
        <v>73</v>
      </c>
      <c r="M104">
        <v>3.9723000000000002</v>
      </c>
      <c r="N104">
        <v>395.73700000000002</v>
      </c>
      <c r="O104">
        <v>9.6271100000000001</v>
      </c>
      <c r="P104" s="1">
        <v>-5.7327000000000003E-2</v>
      </c>
      <c r="Q104" s="1">
        <v>-5.5396800000000003E-2</v>
      </c>
      <c r="R104">
        <v>-86.495500000000007</v>
      </c>
      <c r="S104">
        <v>-83.583200000000005</v>
      </c>
      <c r="T104">
        <v>58.246099999999998</v>
      </c>
      <c r="U104">
        <v>58.246099999999998</v>
      </c>
      <c r="W104" s="1">
        <f t="shared" si="5"/>
        <v>5.7327000000000003E-2</v>
      </c>
      <c r="X104" s="1">
        <f t="shared" si="5"/>
        <v>5.5396800000000003E-2</v>
      </c>
      <c r="Y104">
        <f t="shared" si="4"/>
        <v>5.6361900000000006E-2</v>
      </c>
    </row>
    <row r="105" spans="4:25" x14ac:dyDescent="0.25">
      <c r="D105" s="9">
        <v>4.97229999999999</v>
      </c>
      <c r="E105" s="10">
        <v>5.2515546715374404</v>
      </c>
      <c r="L105">
        <v>74</v>
      </c>
      <c r="M105">
        <v>4.0223000000000004</v>
      </c>
      <c r="N105">
        <v>395.899</v>
      </c>
      <c r="O105">
        <v>9.7886299999999995</v>
      </c>
      <c r="P105" s="1">
        <v>-5.7378499999999999E-2</v>
      </c>
      <c r="Q105" s="1">
        <v>-5.5417599999999997E-2</v>
      </c>
      <c r="R105">
        <v>-83.583200000000005</v>
      </c>
      <c r="S105">
        <v>-80.726699999999994</v>
      </c>
      <c r="T105">
        <v>57.130200000000002</v>
      </c>
      <c r="U105">
        <v>57.130200000000002</v>
      </c>
      <c r="W105" s="1">
        <f t="shared" si="5"/>
        <v>5.7378499999999999E-2</v>
      </c>
      <c r="X105" s="1">
        <f t="shared" si="5"/>
        <v>5.5417599999999997E-2</v>
      </c>
      <c r="Y105">
        <f t="shared" si="4"/>
        <v>5.6398049999999998E-2</v>
      </c>
    </row>
    <row r="106" spans="4:25" x14ac:dyDescent="0.25">
      <c r="D106" s="9">
        <v>5.0222999999999898</v>
      </c>
      <c r="E106" s="10">
        <v>5.3220999895460697</v>
      </c>
      <c r="L106">
        <v>75</v>
      </c>
      <c r="M106">
        <v>4.0723000000000003</v>
      </c>
      <c r="N106">
        <v>396.05900000000003</v>
      </c>
      <c r="O106">
        <v>9.9502400000000009</v>
      </c>
      <c r="P106" s="1">
        <v>-5.7416399999999999E-2</v>
      </c>
      <c r="Q106" s="1">
        <v>-5.5424399999999999E-2</v>
      </c>
      <c r="R106">
        <v>-80.726699999999994</v>
      </c>
      <c r="S106">
        <v>-77.926000000000002</v>
      </c>
      <c r="T106">
        <v>56.013300000000001</v>
      </c>
      <c r="U106">
        <v>56.013300000000001</v>
      </c>
      <c r="W106" s="1">
        <f t="shared" si="5"/>
        <v>5.7416399999999999E-2</v>
      </c>
      <c r="X106" s="1">
        <f t="shared" si="5"/>
        <v>5.5424399999999999E-2</v>
      </c>
      <c r="Y106">
        <f t="shared" si="4"/>
        <v>5.6420399999999996E-2</v>
      </c>
    </row>
    <row r="107" spans="4:25" x14ac:dyDescent="0.25">
      <c r="D107" s="9">
        <v>5.0722999999999896</v>
      </c>
      <c r="E107" s="10">
        <v>5.38015603364122</v>
      </c>
      <c r="L107">
        <v>76</v>
      </c>
      <c r="M107">
        <v>4.1223000000000001</v>
      </c>
      <c r="N107">
        <v>396.21499999999997</v>
      </c>
      <c r="O107">
        <v>10.1119</v>
      </c>
      <c r="P107" s="1">
        <v>-5.7440100000000001E-2</v>
      </c>
      <c r="Q107" s="1">
        <v>-5.5416899999999998E-2</v>
      </c>
      <c r="R107">
        <v>-77.926100000000005</v>
      </c>
      <c r="S107">
        <v>-75.181299999999993</v>
      </c>
      <c r="T107">
        <v>54.895699999999998</v>
      </c>
      <c r="U107">
        <v>54.895699999999998</v>
      </c>
      <c r="W107" s="1">
        <f t="shared" si="5"/>
        <v>5.7440100000000001E-2</v>
      </c>
      <c r="X107" s="1">
        <f t="shared" si="5"/>
        <v>5.5416899999999998E-2</v>
      </c>
      <c r="Y107">
        <f t="shared" si="4"/>
        <v>5.6428499999999999E-2</v>
      </c>
    </row>
    <row r="108" spans="4:25" x14ac:dyDescent="0.25">
      <c r="D108" s="9">
        <v>5.1222999999999903</v>
      </c>
      <c r="E108" s="10">
        <v>5.4297568222776897</v>
      </c>
      <c r="L108">
        <v>77</v>
      </c>
      <c r="M108">
        <v>4.1722999999999999</v>
      </c>
      <c r="N108">
        <v>396.36799999999999</v>
      </c>
      <c r="O108">
        <v>10.2735</v>
      </c>
      <c r="P108" s="1">
        <v>-5.7449100000000003E-2</v>
      </c>
      <c r="Q108" s="1">
        <v>-5.5394400000000003E-2</v>
      </c>
      <c r="R108">
        <v>-75.181299999999993</v>
      </c>
      <c r="S108">
        <v>-72.492400000000004</v>
      </c>
      <c r="T108">
        <v>53.7776</v>
      </c>
      <c r="U108">
        <v>53.7776</v>
      </c>
      <c r="W108" s="1">
        <f t="shared" si="5"/>
        <v>5.7449100000000003E-2</v>
      </c>
      <c r="X108" s="1">
        <f t="shared" si="5"/>
        <v>5.5394400000000003E-2</v>
      </c>
      <c r="Y108">
        <f t="shared" si="4"/>
        <v>5.6421750000000007E-2</v>
      </c>
    </row>
    <row r="109" spans="4:25" x14ac:dyDescent="0.25">
      <c r="D109" s="9">
        <v>5.1722999999999901</v>
      </c>
      <c r="E109" s="10">
        <v>5.4900926841326996</v>
      </c>
      <c r="L109">
        <v>78</v>
      </c>
      <c r="M109">
        <v>4.2222999999999997</v>
      </c>
      <c r="N109">
        <v>396.51900000000001</v>
      </c>
      <c r="O109">
        <v>10.4352</v>
      </c>
      <c r="P109" s="1">
        <v>-5.7442800000000002E-2</v>
      </c>
      <c r="Q109" s="1">
        <v>-5.5356500000000003E-2</v>
      </c>
      <c r="R109">
        <v>-72.492400000000004</v>
      </c>
      <c r="S109">
        <v>-69.859399999999994</v>
      </c>
      <c r="T109">
        <v>52.659300000000002</v>
      </c>
      <c r="U109">
        <v>52.659300000000002</v>
      </c>
      <c r="W109" s="1">
        <f t="shared" si="5"/>
        <v>5.7442800000000002E-2</v>
      </c>
      <c r="X109" s="1">
        <f t="shared" si="5"/>
        <v>5.5356500000000003E-2</v>
      </c>
      <c r="Y109">
        <f t="shared" si="4"/>
        <v>5.6399650000000003E-2</v>
      </c>
    </row>
    <row r="110" spans="4:25" x14ac:dyDescent="0.25">
      <c r="D110" s="9">
        <v>5.22229999999999</v>
      </c>
      <c r="E110" s="10">
        <v>5.5565794195461002</v>
      </c>
      <c r="L110">
        <v>79</v>
      </c>
      <c r="M110">
        <v>4.2723000000000004</v>
      </c>
      <c r="N110">
        <v>396.66500000000002</v>
      </c>
      <c r="O110">
        <v>10.5967</v>
      </c>
      <c r="P110" s="1">
        <v>-5.7420699999999998E-2</v>
      </c>
      <c r="Q110" s="1">
        <v>-5.5302499999999997E-2</v>
      </c>
      <c r="R110">
        <v>-69.859399999999994</v>
      </c>
      <c r="S110">
        <v>-67.282399999999996</v>
      </c>
      <c r="T110">
        <v>51.5413</v>
      </c>
      <c r="U110">
        <v>51.5413</v>
      </c>
      <c r="W110" s="1">
        <f t="shared" si="5"/>
        <v>5.7420699999999998E-2</v>
      </c>
      <c r="X110" s="1">
        <f t="shared" si="5"/>
        <v>5.5302499999999997E-2</v>
      </c>
      <c r="Y110">
        <f t="shared" si="4"/>
        <v>5.6361599999999998E-2</v>
      </c>
    </row>
    <row r="111" spans="4:25" x14ac:dyDescent="0.25">
      <c r="D111" s="9">
        <v>5.2722999999999898</v>
      </c>
      <c r="E111" s="10">
        <v>5.60108234125547</v>
      </c>
      <c r="L111">
        <v>80</v>
      </c>
      <c r="M111">
        <v>4.3223000000000003</v>
      </c>
      <c r="N111">
        <v>396.80900000000003</v>
      </c>
      <c r="O111">
        <v>10.758100000000001</v>
      </c>
      <c r="P111" s="1">
        <v>-5.7382099999999998E-2</v>
      </c>
      <c r="Q111" s="1">
        <v>-5.52319E-2</v>
      </c>
      <c r="R111">
        <v>-67.282399999999996</v>
      </c>
      <c r="S111">
        <v>-64.761200000000002</v>
      </c>
      <c r="T111">
        <v>50.423699999999997</v>
      </c>
      <c r="U111">
        <v>50.423699999999997</v>
      </c>
      <c r="W111" s="1">
        <f t="shared" si="5"/>
        <v>5.7382099999999998E-2</v>
      </c>
      <c r="X111" s="1">
        <f t="shared" si="5"/>
        <v>5.52319E-2</v>
      </c>
      <c r="Y111">
        <f t="shared" si="4"/>
        <v>5.6306999999999996E-2</v>
      </c>
    </row>
    <row r="112" spans="4:25" x14ac:dyDescent="0.25">
      <c r="D112" s="9">
        <v>5.3222999999999896</v>
      </c>
      <c r="E112" s="10">
        <v>5.6504197252732</v>
      </c>
      <c r="L112">
        <v>81</v>
      </c>
      <c r="M112">
        <v>4.3723000000000001</v>
      </c>
      <c r="N112">
        <v>396.94900000000001</v>
      </c>
      <c r="O112">
        <v>10.9193</v>
      </c>
      <c r="P112" s="1">
        <v>-5.7326599999999998E-2</v>
      </c>
      <c r="Q112" s="1">
        <v>-5.51443E-2</v>
      </c>
      <c r="R112">
        <v>-64.761200000000002</v>
      </c>
      <c r="S112">
        <v>-62.2958</v>
      </c>
      <c r="T112">
        <v>49.307000000000002</v>
      </c>
      <c r="U112">
        <v>49.307000000000002</v>
      </c>
      <c r="W112" s="1">
        <f t="shared" si="5"/>
        <v>5.7326599999999998E-2</v>
      </c>
      <c r="X112" s="1">
        <f t="shared" si="5"/>
        <v>5.51443E-2</v>
      </c>
      <c r="Y112">
        <f t="shared" si="4"/>
        <v>5.6235449999999999E-2</v>
      </c>
    </row>
    <row r="113" spans="4:25" x14ac:dyDescent="0.25">
      <c r="D113" s="9">
        <v>5.3722999999999903</v>
      </c>
      <c r="E113" s="10">
        <v>5.7084179576895702</v>
      </c>
      <c r="L113">
        <v>82</v>
      </c>
      <c r="M113">
        <v>4.4222999999999999</v>
      </c>
      <c r="N113">
        <v>397.08600000000001</v>
      </c>
      <c r="O113">
        <v>11.080299999999999</v>
      </c>
      <c r="P113" s="1">
        <v>-5.7253400000000003E-2</v>
      </c>
      <c r="Q113" s="1">
        <v>-5.5038900000000002E-2</v>
      </c>
      <c r="R113">
        <v>-62.2958</v>
      </c>
      <c r="S113">
        <v>-59.886299999999999</v>
      </c>
      <c r="T113">
        <v>48.191499999999998</v>
      </c>
      <c r="U113">
        <v>48.191499999999998</v>
      </c>
      <c r="W113" s="1">
        <f t="shared" si="5"/>
        <v>5.7253400000000003E-2</v>
      </c>
      <c r="X113" s="1">
        <f t="shared" si="5"/>
        <v>5.5038900000000002E-2</v>
      </c>
      <c r="Y113">
        <f t="shared" si="4"/>
        <v>5.6146150000000006E-2</v>
      </c>
    </row>
    <row r="114" spans="4:25" x14ac:dyDescent="0.25">
      <c r="D114" s="9">
        <v>5.4222999999999901</v>
      </c>
      <c r="E114" s="10">
        <v>5.7366913334982801</v>
      </c>
      <c r="L114">
        <v>83</v>
      </c>
      <c r="M114">
        <v>4.4722999999999997</v>
      </c>
      <c r="N114">
        <v>397.22</v>
      </c>
      <c r="O114">
        <v>11.241</v>
      </c>
      <c r="P114" s="1">
        <v>-5.7161999999999998E-2</v>
      </c>
      <c r="Q114" s="1">
        <v>-5.4915199999999997E-2</v>
      </c>
      <c r="R114">
        <v>-59.886299999999999</v>
      </c>
      <c r="S114">
        <v>-57.532400000000003</v>
      </c>
      <c r="T114">
        <v>47.077599999999997</v>
      </c>
      <c r="U114">
        <v>47.077599999999997</v>
      </c>
      <c r="W114" s="1">
        <f t="shared" si="5"/>
        <v>5.7161999999999998E-2</v>
      </c>
      <c r="X114" s="1">
        <f t="shared" si="5"/>
        <v>5.4915199999999997E-2</v>
      </c>
      <c r="Y114">
        <f t="shared" si="4"/>
        <v>5.6038599999999994E-2</v>
      </c>
    </row>
    <row r="115" spans="4:25" x14ac:dyDescent="0.25">
      <c r="D115" s="9">
        <v>5.47229999999999</v>
      </c>
      <c r="E115" s="10">
        <v>5.77239342868367</v>
      </c>
      <c r="L115">
        <v>84</v>
      </c>
      <c r="M115">
        <v>4.5223000000000004</v>
      </c>
      <c r="N115">
        <v>397.35</v>
      </c>
      <c r="O115">
        <v>11.401300000000001</v>
      </c>
      <c r="P115" s="1">
        <v>-5.7051699999999997E-2</v>
      </c>
      <c r="Q115" s="1">
        <v>-5.4772700000000001E-2</v>
      </c>
      <c r="R115">
        <v>-57.532400000000003</v>
      </c>
      <c r="S115">
        <v>-55.234099999999998</v>
      </c>
      <c r="T115">
        <v>45.965699999999998</v>
      </c>
      <c r="U115">
        <v>45.965699999999998</v>
      </c>
      <c r="W115" s="1">
        <f t="shared" si="5"/>
        <v>5.7051699999999997E-2</v>
      </c>
      <c r="X115" s="1">
        <f t="shared" si="5"/>
        <v>5.4772700000000001E-2</v>
      </c>
      <c r="Y115">
        <f t="shared" si="4"/>
        <v>5.5912199999999995E-2</v>
      </c>
    </row>
    <row r="116" spans="4:25" x14ac:dyDescent="0.25">
      <c r="D116" s="9">
        <v>5.5222999999999898</v>
      </c>
      <c r="E116" s="10">
        <v>5.8112864235905803</v>
      </c>
      <c r="L116">
        <v>85</v>
      </c>
      <c r="M116">
        <v>4.5723000000000003</v>
      </c>
      <c r="N116">
        <v>397.47699999999998</v>
      </c>
      <c r="O116">
        <v>11.561299999999999</v>
      </c>
      <c r="P116" s="1">
        <v>-5.6922E-2</v>
      </c>
      <c r="Q116" s="1">
        <v>-5.4610699999999998E-2</v>
      </c>
      <c r="R116">
        <v>-55.234099999999998</v>
      </c>
      <c r="S116">
        <v>-52.991300000000003</v>
      </c>
      <c r="T116">
        <v>44.856000000000002</v>
      </c>
      <c r="U116">
        <v>44.856000000000002</v>
      </c>
      <c r="W116" s="1">
        <f t="shared" si="5"/>
        <v>5.6922E-2</v>
      </c>
      <c r="X116" s="1">
        <f t="shared" si="5"/>
        <v>5.4610699999999998E-2</v>
      </c>
      <c r="Y116">
        <f t="shared" si="4"/>
        <v>5.5766349999999999E-2</v>
      </c>
    </row>
    <row r="117" spans="4:25" x14ac:dyDescent="0.25">
      <c r="D117" s="9">
        <v>5.5722999999999896</v>
      </c>
      <c r="E117" s="10">
        <v>5.8473499103628104</v>
      </c>
      <c r="L117">
        <v>86</v>
      </c>
      <c r="M117">
        <v>4.6223000000000001</v>
      </c>
      <c r="N117">
        <v>397.6</v>
      </c>
      <c r="O117">
        <v>11.720800000000001</v>
      </c>
      <c r="P117" s="1">
        <v>-5.6772099999999999E-2</v>
      </c>
      <c r="Q117" s="1">
        <v>-5.4428600000000001E-2</v>
      </c>
      <c r="R117">
        <v>-52.991300000000003</v>
      </c>
      <c r="S117">
        <v>-50.803899999999999</v>
      </c>
      <c r="T117">
        <v>43.749200000000002</v>
      </c>
      <c r="U117">
        <v>43.749200000000002</v>
      </c>
      <c r="W117" s="1">
        <f t="shared" si="5"/>
        <v>5.6772099999999999E-2</v>
      </c>
      <c r="X117" s="1">
        <f t="shared" si="5"/>
        <v>5.4428600000000001E-2</v>
      </c>
      <c r="Y117">
        <f t="shared" si="4"/>
        <v>5.560035E-2</v>
      </c>
    </row>
    <row r="118" spans="4:25" x14ac:dyDescent="0.25">
      <c r="D118" s="9">
        <v>5.6222999999999903</v>
      </c>
      <c r="E118" s="10">
        <v>5.8928849103424401</v>
      </c>
      <c r="L118">
        <v>87</v>
      </c>
      <c r="M118">
        <v>4.6722999999999999</v>
      </c>
      <c r="N118">
        <v>397.72</v>
      </c>
      <c r="O118">
        <v>11.879899999999999</v>
      </c>
      <c r="P118" s="1">
        <v>-5.6601499999999999E-2</v>
      </c>
      <c r="Q118" s="1">
        <v>-5.42259E-2</v>
      </c>
      <c r="R118">
        <v>-50.803899999999999</v>
      </c>
      <c r="S118">
        <v>-48.671599999999998</v>
      </c>
      <c r="T118">
        <v>42.645499999999998</v>
      </c>
      <c r="U118">
        <v>42.645499999999998</v>
      </c>
      <c r="W118" s="1">
        <f t="shared" si="5"/>
        <v>5.6601499999999999E-2</v>
      </c>
      <c r="X118" s="1">
        <f t="shared" si="5"/>
        <v>5.42259E-2</v>
      </c>
      <c r="Y118">
        <f t="shared" si="4"/>
        <v>5.5413699999999996E-2</v>
      </c>
    </row>
    <row r="119" spans="4:25" x14ac:dyDescent="0.25">
      <c r="D119" s="9">
        <v>5.6722999999999901</v>
      </c>
      <c r="E119" s="10">
        <v>5.9204342785588802</v>
      </c>
      <c r="L119">
        <v>88</v>
      </c>
      <c r="M119">
        <v>4.7222999999999997</v>
      </c>
      <c r="N119">
        <v>397.83699999999999</v>
      </c>
      <c r="O119">
        <v>12.0383</v>
      </c>
      <c r="P119" s="1">
        <v>-5.6409599999999997E-2</v>
      </c>
      <c r="Q119" s="1">
        <v>-5.4002000000000001E-2</v>
      </c>
      <c r="R119">
        <v>-48.671599999999998</v>
      </c>
      <c r="S119">
        <v>-46.594299999999997</v>
      </c>
      <c r="T119">
        <v>41.545400000000001</v>
      </c>
      <c r="U119">
        <v>41.545400000000001</v>
      </c>
      <c r="W119" s="1">
        <f t="shared" si="5"/>
        <v>5.6409599999999997E-2</v>
      </c>
      <c r="X119" s="1">
        <f t="shared" si="5"/>
        <v>5.4002000000000001E-2</v>
      </c>
      <c r="Y119">
        <f t="shared" si="4"/>
        <v>5.5205799999999999E-2</v>
      </c>
    </row>
    <row r="120" spans="4:25" x14ac:dyDescent="0.25">
      <c r="D120" s="9">
        <v>5.72229999999999</v>
      </c>
      <c r="E120" s="10">
        <v>5.9416932751775402</v>
      </c>
      <c r="L120">
        <v>89</v>
      </c>
      <c r="M120">
        <v>4.7723000000000004</v>
      </c>
      <c r="N120">
        <v>397.95</v>
      </c>
      <c r="O120">
        <v>12.196199999999999</v>
      </c>
      <c r="P120" s="1">
        <v>-5.6195500000000002E-2</v>
      </c>
      <c r="Q120" s="1">
        <v>-5.37563E-2</v>
      </c>
      <c r="R120">
        <v>-46.594299999999997</v>
      </c>
      <c r="S120">
        <v>-44.571899999999999</v>
      </c>
      <c r="T120">
        <v>40.449300000000001</v>
      </c>
      <c r="U120">
        <v>40.449300000000001</v>
      </c>
      <c r="W120" s="1">
        <f t="shared" si="5"/>
        <v>5.6195500000000002E-2</v>
      </c>
      <c r="X120" s="1">
        <f t="shared" si="5"/>
        <v>5.37563E-2</v>
      </c>
      <c r="Y120">
        <f t="shared" si="4"/>
        <v>5.4975900000000001E-2</v>
      </c>
    </row>
    <row r="121" spans="4:25" x14ac:dyDescent="0.25">
      <c r="D121" s="9">
        <v>5.7722999999999898</v>
      </c>
      <c r="E121" s="10">
        <v>5.9495620487268202</v>
      </c>
      <c r="L121">
        <v>90</v>
      </c>
      <c r="M121">
        <v>4.8223000000000003</v>
      </c>
      <c r="N121">
        <v>398.05900000000003</v>
      </c>
      <c r="O121">
        <v>12.353300000000001</v>
      </c>
      <c r="P121" s="1">
        <v>-5.5958899999999999E-2</v>
      </c>
      <c r="Q121" s="1">
        <v>-5.3488300000000003E-2</v>
      </c>
      <c r="R121">
        <v>-44.571899999999999</v>
      </c>
      <c r="S121">
        <v>-42.603999999999999</v>
      </c>
      <c r="T121">
        <v>39.357700000000001</v>
      </c>
      <c r="U121">
        <v>39.357700000000001</v>
      </c>
      <c r="W121" s="1">
        <f t="shared" si="5"/>
        <v>5.5958899999999999E-2</v>
      </c>
      <c r="X121" s="1">
        <f t="shared" si="5"/>
        <v>5.3488300000000003E-2</v>
      </c>
      <c r="Y121">
        <f t="shared" si="4"/>
        <v>5.4723599999999997E-2</v>
      </c>
    </row>
    <row r="122" spans="4:25" x14ac:dyDescent="0.25">
      <c r="D122" s="9">
        <v>5.8222999999999896</v>
      </c>
      <c r="E122" s="10">
        <v>5.9580748489786401</v>
      </c>
      <c r="L122">
        <v>91</v>
      </c>
      <c r="M122">
        <v>4.8723000000000001</v>
      </c>
      <c r="N122">
        <v>398.16500000000002</v>
      </c>
      <c r="O122">
        <v>12.5097</v>
      </c>
      <c r="P122" s="1">
        <v>-5.5698900000000003E-2</v>
      </c>
      <c r="Q122" s="1">
        <v>-5.31972E-2</v>
      </c>
      <c r="R122">
        <v>-42.603999999999999</v>
      </c>
      <c r="S122">
        <v>-40.690399999999997</v>
      </c>
      <c r="T122">
        <v>38.271099999999997</v>
      </c>
      <c r="U122">
        <v>38.271099999999997</v>
      </c>
      <c r="W122" s="1">
        <f t="shared" si="5"/>
        <v>5.5698900000000003E-2</v>
      </c>
      <c r="X122" s="1">
        <f t="shared" si="5"/>
        <v>5.31972E-2</v>
      </c>
      <c r="Y122">
        <f t="shared" si="4"/>
        <v>5.4448049999999998E-2</v>
      </c>
    </row>
    <row r="123" spans="4:25" x14ac:dyDescent="0.25">
      <c r="D123" s="9">
        <v>5.8722999999999903</v>
      </c>
      <c r="E123" s="10">
        <v>5.9641622716518397</v>
      </c>
      <c r="L123">
        <v>92</v>
      </c>
      <c r="M123">
        <v>4.9222999999999999</v>
      </c>
      <c r="N123">
        <v>398.267</v>
      </c>
      <c r="O123">
        <v>12.6652</v>
      </c>
      <c r="P123" s="1">
        <v>-5.5414999999999999E-2</v>
      </c>
      <c r="Q123" s="1">
        <v>-5.2882600000000002E-2</v>
      </c>
      <c r="R123">
        <v>-40.690399999999997</v>
      </c>
      <c r="S123">
        <v>-38.8309</v>
      </c>
      <c r="T123">
        <v>37.189900000000002</v>
      </c>
      <c r="U123">
        <v>37.189900000000002</v>
      </c>
      <c r="W123" s="1">
        <f t="shared" si="5"/>
        <v>5.5414999999999999E-2</v>
      </c>
      <c r="X123" s="1">
        <f t="shared" si="5"/>
        <v>5.2882600000000002E-2</v>
      </c>
      <c r="Y123">
        <f t="shared" si="4"/>
        <v>5.4148799999999997E-2</v>
      </c>
    </row>
    <row r="124" spans="4:25" x14ac:dyDescent="0.25">
      <c r="D124" s="9">
        <v>5.9222999999999901</v>
      </c>
      <c r="E124" s="10">
        <v>5.9681771386802298</v>
      </c>
      <c r="L124">
        <v>93</v>
      </c>
      <c r="M124">
        <v>4.9722999999999997</v>
      </c>
      <c r="N124">
        <v>398.36599999999999</v>
      </c>
      <c r="O124">
        <v>12.819900000000001</v>
      </c>
      <c r="P124" s="1">
        <v>-5.5106500000000003E-2</v>
      </c>
      <c r="Q124" s="1">
        <v>-5.2543899999999998E-2</v>
      </c>
      <c r="R124">
        <v>-38.831000000000003</v>
      </c>
      <c r="S124">
        <v>-37.025199999999998</v>
      </c>
      <c r="T124">
        <v>36.114699999999999</v>
      </c>
      <c r="U124">
        <v>36.114699999999999</v>
      </c>
      <c r="W124" s="1">
        <f t="shared" si="5"/>
        <v>5.5106500000000003E-2</v>
      </c>
      <c r="X124" s="1">
        <f t="shared" si="5"/>
        <v>5.2543899999999998E-2</v>
      </c>
      <c r="Y124">
        <f t="shared" si="4"/>
        <v>5.3825200000000004E-2</v>
      </c>
    </row>
    <row r="125" spans="4:25" x14ac:dyDescent="0.25">
      <c r="D125" s="9">
        <v>5.97229999999999</v>
      </c>
      <c r="E125" s="10">
        <v>5.9749448502560201</v>
      </c>
      <c r="L125">
        <v>94</v>
      </c>
      <c r="M125">
        <v>5.0223000000000004</v>
      </c>
      <c r="N125">
        <v>398.46199999999999</v>
      </c>
      <c r="O125">
        <v>12.973599999999999</v>
      </c>
      <c r="P125" s="1">
        <v>-5.4772899999999999E-2</v>
      </c>
      <c r="Q125" s="1">
        <v>-5.2180600000000001E-2</v>
      </c>
      <c r="R125">
        <v>-37.025199999999998</v>
      </c>
      <c r="S125">
        <v>-35.2729</v>
      </c>
      <c r="T125">
        <v>35.0458</v>
      </c>
      <c r="U125">
        <v>35.0458</v>
      </c>
      <c r="W125" s="1">
        <f t="shared" si="5"/>
        <v>5.4772899999999999E-2</v>
      </c>
      <c r="X125" s="1">
        <f t="shared" si="5"/>
        <v>5.2180600000000001E-2</v>
      </c>
      <c r="Y125">
        <f t="shared" si="4"/>
        <v>5.3476750000000003E-2</v>
      </c>
    </row>
    <row r="126" spans="4:25" x14ac:dyDescent="0.25">
      <c r="D126" s="9">
        <v>6.0222999999999898</v>
      </c>
      <c r="E126" s="10">
        <v>5.95578167289601</v>
      </c>
      <c r="L126">
        <v>95</v>
      </c>
      <c r="M126">
        <v>5.0723000000000003</v>
      </c>
      <c r="N126">
        <v>398.55399999999997</v>
      </c>
      <c r="O126">
        <v>13.126300000000001</v>
      </c>
      <c r="P126" s="1">
        <v>-5.4413499999999997E-2</v>
      </c>
      <c r="Q126" s="1">
        <v>-5.1792199999999997E-2</v>
      </c>
      <c r="R126">
        <v>-35.2729</v>
      </c>
      <c r="S126">
        <v>-33.573700000000002</v>
      </c>
      <c r="T126">
        <v>33.984000000000002</v>
      </c>
      <c r="U126">
        <v>33.984000000000002</v>
      </c>
      <c r="W126" s="1">
        <f t="shared" si="5"/>
        <v>5.4413499999999997E-2</v>
      </c>
      <c r="X126" s="1">
        <f t="shared" si="5"/>
        <v>5.1792199999999997E-2</v>
      </c>
      <c r="Y126">
        <f t="shared" si="4"/>
        <v>5.3102849999999993E-2</v>
      </c>
    </row>
    <row r="127" spans="4:25" x14ac:dyDescent="0.25">
      <c r="D127" s="9">
        <v>6.0722999999999896</v>
      </c>
      <c r="E127" s="10">
        <v>5.9279726014504099</v>
      </c>
      <c r="L127">
        <v>96</v>
      </c>
      <c r="M127">
        <v>5.1223000000000001</v>
      </c>
      <c r="N127">
        <v>398.642</v>
      </c>
      <c r="O127">
        <v>13.277900000000001</v>
      </c>
      <c r="P127" s="1">
        <v>-5.4027600000000002E-2</v>
      </c>
      <c r="Q127" s="1">
        <v>-5.1378100000000003E-2</v>
      </c>
      <c r="R127">
        <v>-33.573700000000002</v>
      </c>
      <c r="S127">
        <v>-31.927299999999999</v>
      </c>
      <c r="T127">
        <v>32.929600000000001</v>
      </c>
      <c r="U127">
        <v>32.929600000000001</v>
      </c>
      <c r="W127" s="1">
        <f t="shared" si="5"/>
        <v>5.4027600000000002E-2</v>
      </c>
      <c r="X127" s="1">
        <f t="shared" si="5"/>
        <v>5.1378100000000003E-2</v>
      </c>
      <c r="Y127">
        <f t="shared" si="4"/>
        <v>5.2702850000000002E-2</v>
      </c>
    </row>
    <row r="128" spans="4:25" x14ac:dyDescent="0.25">
      <c r="D128" s="9">
        <v>6.1222999999999903</v>
      </c>
      <c r="E128" s="10">
        <v>5.8974215627920001</v>
      </c>
      <c r="L128">
        <v>97</v>
      </c>
      <c r="M128">
        <v>5.1722999999999999</v>
      </c>
      <c r="N128">
        <v>398.72699999999998</v>
      </c>
      <c r="O128">
        <v>13.4282</v>
      </c>
      <c r="P128" s="1">
        <v>-5.36149E-2</v>
      </c>
      <c r="Q128" s="1">
        <v>-5.0937799999999998E-2</v>
      </c>
      <c r="R128">
        <v>-31.927299999999999</v>
      </c>
      <c r="S128">
        <v>-30.333100000000002</v>
      </c>
      <c r="T128">
        <v>31.883199999999999</v>
      </c>
      <c r="U128">
        <v>31.883199999999999</v>
      </c>
      <c r="W128" s="1">
        <f t="shared" si="5"/>
        <v>5.36149E-2</v>
      </c>
      <c r="X128" s="1">
        <f t="shared" si="5"/>
        <v>5.0937799999999998E-2</v>
      </c>
      <c r="Y128">
        <f t="shared" ref="Y128:Y159" si="6">-(P128+Q128)/2</f>
        <v>5.2276349999999999E-2</v>
      </c>
    </row>
    <row r="129" spans="4:25" x14ac:dyDescent="0.25">
      <c r="D129" s="9">
        <v>6.1722999999999901</v>
      </c>
      <c r="E129" s="10">
        <v>5.8796481183991904</v>
      </c>
      <c r="L129">
        <v>98</v>
      </c>
      <c r="M129">
        <v>5.2222999999999997</v>
      </c>
      <c r="N129">
        <v>398.80900000000003</v>
      </c>
      <c r="O129">
        <v>13.577299999999999</v>
      </c>
      <c r="P129" s="1">
        <v>-5.3174600000000002E-2</v>
      </c>
      <c r="Q129" s="1">
        <v>-5.0471000000000002E-2</v>
      </c>
      <c r="R129">
        <v>-30.333100000000002</v>
      </c>
      <c r="S129">
        <v>-28.790800000000001</v>
      </c>
      <c r="T129">
        <v>30.845400000000001</v>
      </c>
      <c r="U129">
        <v>30.845400000000001</v>
      </c>
      <c r="W129" s="1">
        <f t="shared" si="5"/>
        <v>5.3174600000000002E-2</v>
      </c>
      <c r="X129" s="1">
        <f t="shared" si="5"/>
        <v>5.0471000000000002E-2</v>
      </c>
      <c r="Y129">
        <f t="shared" si="6"/>
        <v>5.1822800000000002E-2</v>
      </c>
    </row>
    <row r="130" spans="4:25" x14ac:dyDescent="0.25">
      <c r="D130" s="9">
        <v>6.22229999999999</v>
      </c>
      <c r="E130" s="10">
        <v>5.8426481084921598</v>
      </c>
      <c r="L130">
        <v>99</v>
      </c>
      <c r="M130">
        <v>5.2723000000000004</v>
      </c>
      <c r="N130">
        <v>398.887</v>
      </c>
      <c r="O130">
        <v>13.725099999999999</v>
      </c>
      <c r="P130" s="1">
        <v>-5.2706299999999998E-2</v>
      </c>
      <c r="Q130" s="1">
        <v>-4.9977100000000003E-2</v>
      </c>
      <c r="R130">
        <v>-28.790800000000001</v>
      </c>
      <c r="S130">
        <v>-27.3</v>
      </c>
      <c r="T130">
        <v>29.816600000000001</v>
      </c>
      <c r="U130">
        <v>29.816600000000001</v>
      </c>
      <c r="W130" s="1">
        <f t="shared" si="5"/>
        <v>5.2706299999999998E-2</v>
      </c>
      <c r="X130" s="1">
        <f t="shared" si="5"/>
        <v>4.9977100000000003E-2</v>
      </c>
      <c r="Y130">
        <f t="shared" si="6"/>
        <v>5.1341700000000004E-2</v>
      </c>
    </row>
    <row r="131" spans="4:25" x14ac:dyDescent="0.25">
      <c r="D131" s="9">
        <v>6.2722999999999898</v>
      </c>
      <c r="E131" s="10">
        <v>5.7867923441076998</v>
      </c>
      <c r="L131">
        <v>100</v>
      </c>
      <c r="M131">
        <v>5.3223000000000003</v>
      </c>
      <c r="N131">
        <v>398.96199999999999</v>
      </c>
      <c r="O131">
        <v>13.871499999999999</v>
      </c>
      <c r="P131" s="1">
        <v>-5.2209499999999999E-2</v>
      </c>
      <c r="Q131" s="1">
        <v>-4.9455899999999997E-2</v>
      </c>
      <c r="R131">
        <v>-27.3</v>
      </c>
      <c r="S131">
        <v>-25.860099999999999</v>
      </c>
      <c r="T131">
        <v>28.797599999999999</v>
      </c>
      <c r="U131">
        <v>28.797599999999999</v>
      </c>
      <c r="W131" s="1">
        <f t="shared" si="5"/>
        <v>5.2209499999999999E-2</v>
      </c>
      <c r="X131" s="1">
        <f t="shared" si="5"/>
        <v>4.9455899999999997E-2</v>
      </c>
      <c r="Y131">
        <f t="shared" si="6"/>
        <v>5.0832699999999995E-2</v>
      </c>
    </row>
    <row r="132" spans="4:25" x14ac:dyDescent="0.25">
      <c r="D132" s="9">
        <v>6.3222999999999896</v>
      </c>
      <c r="E132" s="10">
        <v>5.7270372744106002</v>
      </c>
      <c r="L132">
        <v>101</v>
      </c>
      <c r="M132">
        <v>5.3723000000000001</v>
      </c>
      <c r="N132">
        <v>399.03399999999999</v>
      </c>
      <c r="O132">
        <v>14.016299999999999</v>
      </c>
      <c r="P132" s="1">
        <v>-5.1683800000000002E-2</v>
      </c>
      <c r="Q132" s="1">
        <v>-4.8906900000000003E-2</v>
      </c>
      <c r="R132">
        <v>-25.860099999999999</v>
      </c>
      <c r="S132">
        <v>-24.470700000000001</v>
      </c>
      <c r="T132">
        <v>27.788799999999998</v>
      </c>
      <c r="U132">
        <v>27.788799999999998</v>
      </c>
      <c r="W132" s="1">
        <f t="shared" si="5"/>
        <v>5.1683800000000002E-2</v>
      </c>
      <c r="X132" s="1">
        <f t="shared" si="5"/>
        <v>4.8906900000000003E-2</v>
      </c>
      <c r="Y132">
        <f t="shared" si="6"/>
        <v>5.0295350000000003E-2</v>
      </c>
    </row>
    <row r="133" spans="4:25" x14ac:dyDescent="0.25">
      <c r="D133" s="9">
        <v>6.3722999999999903</v>
      </c>
      <c r="E133" s="10">
        <v>5.6556958879290704</v>
      </c>
      <c r="L133">
        <v>102</v>
      </c>
      <c r="M133">
        <v>5.4222999999999999</v>
      </c>
      <c r="N133">
        <v>399.10199999999998</v>
      </c>
      <c r="O133">
        <v>14.159599999999999</v>
      </c>
      <c r="P133" s="1">
        <v>-5.1128600000000003E-2</v>
      </c>
      <c r="Q133" s="1">
        <v>-4.8329799999999999E-2</v>
      </c>
      <c r="R133">
        <v>-24.470700000000001</v>
      </c>
      <c r="S133">
        <v>-23.1312</v>
      </c>
      <c r="T133">
        <v>26.790900000000001</v>
      </c>
      <c r="U133">
        <v>26.790900000000001</v>
      </c>
      <c r="W133" s="1">
        <f t="shared" si="5"/>
        <v>5.1128600000000003E-2</v>
      </c>
      <c r="X133" s="1">
        <f t="shared" si="5"/>
        <v>4.8329799999999999E-2</v>
      </c>
      <c r="Y133">
        <f t="shared" si="6"/>
        <v>4.9729200000000001E-2</v>
      </c>
    </row>
    <row r="134" spans="4:25" x14ac:dyDescent="0.25">
      <c r="D134" s="9">
        <v>6.4222999999999901</v>
      </c>
      <c r="E134" s="10">
        <v>5.5835785478585898</v>
      </c>
      <c r="L134">
        <v>103</v>
      </c>
      <c r="M134">
        <v>5.4722999999999997</v>
      </c>
      <c r="N134">
        <v>399.16699999999997</v>
      </c>
      <c r="O134">
        <v>14.3012</v>
      </c>
      <c r="P134" s="1">
        <v>-5.0543699999999997E-2</v>
      </c>
      <c r="Q134" s="1">
        <v>-4.7724500000000003E-2</v>
      </c>
      <c r="R134">
        <v>-23.1312</v>
      </c>
      <c r="S134">
        <v>-21.840900000000001</v>
      </c>
      <c r="T134">
        <v>25.804300000000001</v>
      </c>
      <c r="U134">
        <v>25.804300000000001</v>
      </c>
      <c r="W134" s="1">
        <f t="shared" si="5"/>
        <v>5.0543699999999997E-2</v>
      </c>
      <c r="X134" s="1">
        <f t="shared" si="5"/>
        <v>4.7724500000000003E-2</v>
      </c>
      <c r="Y134">
        <f t="shared" si="6"/>
        <v>4.91341E-2</v>
      </c>
    </row>
    <row r="135" spans="4:25" x14ac:dyDescent="0.25">
      <c r="D135" s="9">
        <v>6.47229999999999</v>
      </c>
      <c r="E135" s="10">
        <v>5.5030221247750903</v>
      </c>
      <c r="L135">
        <v>104</v>
      </c>
      <c r="M135">
        <v>5.5223000000000004</v>
      </c>
      <c r="N135">
        <v>399.22899999999998</v>
      </c>
      <c r="O135">
        <v>14.4411</v>
      </c>
      <c r="P135" s="1">
        <v>-4.9928800000000002E-2</v>
      </c>
      <c r="Q135" s="1">
        <v>-4.7090699999999999E-2</v>
      </c>
      <c r="R135">
        <v>-21.840900000000001</v>
      </c>
      <c r="S135">
        <v>-20.599499999999999</v>
      </c>
      <c r="T135">
        <v>24.829799999999999</v>
      </c>
      <c r="U135">
        <v>24.829799999999999</v>
      </c>
      <c r="W135" s="1">
        <f t="shared" si="5"/>
        <v>4.9928800000000002E-2</v>
      </c>
      <c r="X135" s="1">
        <f t="shared" si="5"/>
        <v>4.7090699999999999E-2</v>
      </c>
      <c r="Y135">
        <f t="shared" si="6"/>
        <v>4.8509750000000004E-2</v>
      </c>
    </row>
    <row r="136" spans="4:25" x14ac:dyDescent="0.25">
      <c r="D136" s="9">
        <v>6.5222999999999898</v>
      </c>
      <c r="E136" s="10">
        <v>5.4097403806400202</v>
      </c>
      <c r="L136">
        <v>105</v>
      </c>
      <c r="M136">
        <v>5.5723000000000003</v>
      </c>
      <c r="N136">
        <v>399.28699999999998</v>
      </c>
      <c r="O136">
        <v>14.5791</v>
      </c>
      <c r="P136" s="1">
        <v>-4.9283500000000001E-2</v>
      </c>
      <c r="Q136" s="1">
        <v>-4.6428400000000002E-2</v>
      </c>
      <c r="R136">
        <v>-20.599499999999999</v>
      </c>
      <c r="S136">
        <v>-19.406099999999999</v>
      </c>
      <c r="T136">
        <v>23.867899999999999</v>
      </c>
      <c r="U136">
        <v>23.867899999999999</v>
      </c>
      <c r="W136" s="1">
        <f t="shared" si="5"/>
        <v>4.9283500000000001E-2</v>
      </c>
      <c r="X136" s="1">
        <f t="shared" si="5"/>
        <v>4.6428400000000002E-2</v>
      </c>
      <c r="Y136">
        <f t="shared" si="6"/>
        <v>4.7855950000000001E-2</v>
      </c>
    </row>
    <row r="137" spans="4:25" x14ac:dyDescent="0.25">
      <c r="D137" s="9">
        <v>6.5722999999999896</v>
      </c>
      <c r="E137" s="10">
        <v>5.3052597541675004</v>
      </c>
      <c r="L137">
        <v>106</v>
      </c>
      <c r="M137">
        <v>5.6223000000000001</v>
      </c>
      <c r="N137">
        <v>399.34300000000002</v>
      </c>
      <c r="O137">
        <v>14.715299999999999</v>
      </c>
      <c r="P137" s="1">
        <v>-4.86078E-2</v>
      </c>
      <c r="Q137" s="1">
        <v>-4.5737399999999998E-2</v>
      </c>
      <c r="R137">
        <v>-19.406099999999999</v>
      </c>
      <c r="S137">
        <v>-18.260100000000001</v>
      </c>
      <c r="T137">
        <v>22.9192</v>
      </c>
      <c r="U137">
        <v>22.9192</v>
      </c>
      <c r="W137" s="1">
        <f t="shared" si="5"/>
        <v>4.86078E-2</v>
      </c>
      <c r="X137" s="1">
        <f t="shared" si="5"/>
        <v>4.5737399999999998E-2</v>
      </c>
      <c r="Y137">
        <f t="shared" si="6"/>
        <v>4.7172599999999995E-2</v>
      </c>
    </row>
    <row r="138" spans="4:25" x14ac:dyDescent="0.25">
      <c r="D138" s="9">
        <v>6.6222999999999796</v>
      </c>
      <c r="E138" s="10">
        <v>5.1799503679020598</v>
      </c>
      <c r="L138">
        <v>107</v>
      </c>
      <c r="M138">
        <v>5.6722999999999999</v>
      </c>
      <c r="N138">
        <v>399.39499999999998</v>
      </c>
      <c r="O138">
        <v>14.849399999999999</v>
      </c>
      <c r="P138" s="1">
        <v>-4.7901399999999997E-2</v>
      </c>
      <c r="Q138" s="1">
        <v>-4.5017799999999997E-2</v>
      </c>
      <c r="R138">
        <v>-18.260100000000001</v>
      </c>
      <c r="S138">
        <v>-17.160900000000002</v>
      </c>
      <c r="T138">
        <v>21.984400000000001</v>
      </c>
      <c r="U138">
        <v>21.984400000000001</v>
      </c>
      <c r="W138" s="1">
        <f t="shared" si="5"/>
        <v>4.7901399999999997E-2</v>
      </c>
      <c r="X138" s="1">
        <f t="shared" si="5"/>
        <v>4.5017799999999997E-2</v>
      </c>
      <c r="Y138">
        <f t="shared" si="6"/>
        <v>4.6459599999999997E-2</v>
      </c>
    </row>
    <row r="139" spans="4:25" x14ac:dyDescent="0.25">
      <c r="D139" s="9">
        <v>6.6722999999999901</v>
      </c>
      <c r="E139" s="10">
        <v>4.9229729279756098</v>
      </c>
      <c r="L139">
        <v>108</v>
      </c>
      <c r="M139">
        <v>5.7222999999999997</v>
      </c>
      <c r="N139">
        <v>399.44499999999999</v>
      </c>
      <c r="O139">
        <v>14.981400000000001</v>
      </c>
      <c r="P139" s="1">
        <v>-4.7164400000000002E-2</v>
      </c>
      <c r="Q139" s="1">
        <v>-4.4269799999999998E-2</v>
      </c>
      <c r="R139">
        <v>-17.160900000000002</v>
      </c>
      <c r="S139">
        <v>-16.107700000000001</v>
      </c>
      <c r="T139">
        <v>21.0639</v>
      </c>
      <c r="U139">
        <v>21.0639</v>
      </c>
      <c r="W139" s="1">
        <f t="shared" si="5"/>
        <v>4.7164400000000002E-2</v>
      </c>
      <c r="X139" s="1">
        <f t="shared" si="5"/>
        <v>4.4269799999999998E-2</v>
      </c>
      <c r="Y139">
        <f t="shared" si="6"/>
        <v>4.5717099999999997E-2</v>
      </c>
    </row>
    <row r="140" spans="4:25" x14ac:dyDescent="0.25">
      <c r="D140" s="9">
        <v>6.7222999999999802</v>
      </c>
      <c r="E140" s="10">
        <v>4.57121327061075</v>
      </c>
      <c r="L140">
        <v>109</v>
      </c>
      <c r="M140">
        <v>5.7723000000000004</v>
      </c>
      <c r="N140">
        <v>399.49200000000002</v>
      </c>
      <c r="O140">
        <v>15.1113</v>
      </c>
      <c r="P140" s="1">
        <v>-4.6396800000000002E-2</v>
      </c>
      <c r="Q140" s="1">
        <v>-4.34936E-2</v>
      </c>
      <c r="R140">
        <v>-16.107700000000001</v>
      </c>
      <c r="S140">
        <v>-15.0998</v>
      </c>
      <c r="T140">
        <v>20.1585</v>
      </c>
      <c r="U140">
        <v>20.1585</v>
      </c>
      <c r="W140" s="1">
        <f t="shared" si="5"/>
        <v>4.6396800000000002E-2</v>
      </c>
      <c r="X140" s="1">
        <f t="shared" si="5"/>
        <v>4.34936E-2</v>
      </c>
      <c r="Y140">
        <f t="shared" si="6"/>
        <v>4.4945200000000005E-2</v>
      </c>
    </row>
    <row r="141" spans="4:25" x14ac:dyDescent="0.25">
      <c r="D141" s="9">
        <v>6.7722999999999898</v>
      </c>
      <c r="E141" s="10">
        <v>4.2586875816904604</v>
      </c>
      <c r="L141">
        <v>110</v>
      </c>
      <c r="M141">
        <v>5.8223000000000003</v>
      </c>
      <c r="N141">
        <v>399.536</v>
      </c>
      <c r="O141">
        <v>15.238899999999999</v>
      </c>
      <c r="P141" s="1">
        <v>-4.5598800000000002E-2</v>
      </c>
      <c r="Q141" s="1">
        <v>-4.2689400000000002E-2</v>
      </c>
      <c r="R141">
        <v>-15.0998</v>
      </c>
      <c r="S141">
        <v>-14.1363</v>
      </c>
      <c r="T141">
        <v>19.268599999999999</v>
      </c>
      <c r="U141">
        <v>19.268599999999999</v>
      </c>
      <c r="W141" s="1">
        <f t="shared" si="5"/>
        <v>4.5598800000000002E-2</v>
      </c>
      <c r="X141" s="1">
        <f t="shared" si="5"/>
        <v>4.2689400000000002E-2</v>
      </c>
      <c r="Y141">
        <f t="shared" si="6"/>
        <v>4.4144100000000006E-2</v>
      </c>
    </row>
    <row r="142" spans="4:25" x14ac:dyDescent="0.25">
      <c r="D142" s="9">
        <v>6.8222999999999798</v>
      </c>
      <c r="E142" s="10">
        <v>3.9774922535198498</v>
      </c>
      <c r="L142">
        <v>111</v>
      </c>
      <c r="M142">
        <v>5.8723000000000001</v>
      </c>
      <c r="N142">
        <v>399.577</v>
      </c>
      <c r="O142">
        <v>15.3642</v>
      </c>
      <c r="P142" s="1">
        <v>-4.4770699999999997E-2</v>
      </c>
      <c r="Q142" s="1">
        <v>-4.1857800000000001E-2</v>
      </c>
      <c r="R142">
        <v>-14.1363</v>
      </c>
      <c r="S142">
        <v>-13.2166</v>
      </c>
      <c r="T142">
        <v>18.395</v>
      </c>
      <c r="U142">
        <v>18.395</v>
      </c>
      <c r="W142" s="1">
        <f t="shared" si="5"/>
        <v>4.4770699999999997E-2</v>
      </c>
      <c r="X142" s="1">
        <f t="shared" si="5"/>
        <v>4.1857800000000001E-2</v>
      </c>
      <c r="Y142">
        <f t="shared" si="6"/>
        <v>4.3314249999999999E-2</v>
      </c>
    </row>
    <row r="143" spans="4:25" x14ac:dyDescent="0.25">
      <c r="D143" s="9">
        <v>6.89729999999998</v>
      </c>
      <c r="E143" s="10">
        <v>4.9339458297182004</v>
      </c>
      <c r="L143">
        <v>112</v>
      </c>
      <c r="M143">
        <v>5.9222999999999999</v>
      </c>
      <c r="N143">
        <v>399.61500000000001</v>
      </c>
      <c r="O143">
        <v>15.487</v>
      </c>
      <c r="P143" s="1">
        <v>-4.3912800000000002E-2</v>
      </c>
      <c r="Q143" s="1">
        <v>-4.09992E-2</v>
      </c>
      <c r="R143">
        <v>-13.2166</v>
      </c>
      <c r="S143">
        <v>-12.339700000000001</v>
      </c>
      <c r="T143">
        <v>17.5382</v>
      </c>
      <c r="U143">
        <v>17.5382</v>
      </c>
      <c r="W143" s="1">
        <f t="shared" si="5"/>
        <v>4.3912800000000002E-2</v>
      </c>
      <c r="X143" s="1">
        <f t="shared" si="5"/>
        <v>4.09992E-2</v>
      </c>
      <c r="Y143">
        <f t="shared" si="6"/>
        <v>4.2456000000000001E-2</v>
      </c>
    </row>
    <row r="144" spans="4:25" x14ac:dyDescent="0.25">
      <c r="D144" s="9">
        <v>6.9972999999999796</v>
      </c>
      <c r="E144" s="10">
        <v>4.0490326379900399</v>
      </c>
      <c r="L144">
        <v>113</v>
      </c>
      <c r="M144">
        <v>5.9722999999999997</v>
      </c>
      <c r="N144">
        <v>399.65100000000001</v>
      </c>
      <c r="O144">
        <v>15.6074</v>
      </c>
      <c r="P144" s="1">
        <v>-4.30257E-2</v>
      </c>
      <c r="Q144" s="1">
        <v>-4.0114499999999997E-2</v>
      </c>
      <c r="R144">
        <v>-12.339700000000001</v>
      </c>
      <c r="S144">
        <v>-11.504799999999999</v>
      </c>
      <c r="T144">
        <v>16.698699999999999</v>
      </c>
      <c r="U144">
        <v>16.698699999999999</v>
      </c>
      <c r="W144" s="1">
        <f t="shared" si="5"/>
        <v>4.30257E-2</v>
      </c>
      <c r="X144" s="1">
        <f t="shared" si="5"/>
        <v>4.0114499999999997E-2</v>
      </c>
      <c r="Y144">
        <f t="shared" si="6"/>
        <v>4.1570099999999999E-2</v>
      </c>
    </row>
    <row r="145" spans="4:25" x14ac:dyDescent="0.25">
      <c r="D145" s="9">
        <v>7.0972999999999802</v>
      </c>
      <c r="E145" s="10">
        <v>3.3242095963409199</v>
      </c>
      <c r="L145">
        <v>114</v>
      </c>
      <c r="M145">
        <v>6.0223100000000001</v>
      </c>
      <c r="N145">
        <v>399.685</v>
      </c>
      <c r="O145">
        <v>15.725199999999999</v>
      </c>
      <c r="P145" s="1">
        <v>-4.2110099999999998E-2</v>
      </c>
      <c r="Q145" s="1">
        <v>-3.92044E-2</v>
      </c>
      <c r="R145">
        <v>-11.504799999999999</v>
      </c>
      <c r="S145">
        <v>-10.710900000000001</v>
      </c>
      <c r="T145">
        <v>15.8771</v>
      </c>
      <c r="U145">
        <v>15.8771</v>
      </c>
      <c r="W145" s="1">
        <f t="shared" si="5"/>
        <v>4.2110099999999998E-2</v>
      </c>
      <c r="X145" s="1">
        <f t="shared" si="5"/>
        <v>3.92044E-2</v>
      </c>
      <c r="Y145">
        <f t="shared" si="6"/>
        <v>4.0657249999999999E-2</v>
      </c>
    </row>
    <row r="146" spans="4:25" x14ac:dyDescent="0.25">
      <c r="D146" s="9">
        <v>7.1972999999999798</v>
      </c>
      <c r="E146" s="10">
        <v>2.7291918098679102</v>
      </c>
      <c r="L146">
        <v>115</v>
      </c>
      <c r="M146">
        <v>6.0723099999999999</v>
      </c>
      <c r="N146">
        <v>399.71600000000001</v>
      </c>
      <c r="O146">
        <v>15.840299999999999</v>
      </c>
      <c r="P146" s="1">
        <v>-4.1166800000000003E-2</v>
      </c>
      <c r="Q146" s="1">
        <v>-3.8269999999999998E-2</v>
      </c>
      <c r="R146">
        <v>-10.710900000000001</v>
      </c>
      <c r="S146">
        <v>-9.9572099999999999</v>
      </c>
      <c r="T146">
        <v>15.074</v>
      </c>
      <c r="U146">
        <v>15.074</v>
      </c>
      <c r="W146" s="1">
        <f t="shared" si="5"/>
        <v>4.1166800000000003E-2</v>
      </c>
      <c r="X146" s="1">
        <f t="shared" si="5"/>
        <v>3.8269999999999998E-2</v>
      </c>
      <c r="Y146">
        <f t="shared" si="6"/>
        <v>3.9718400000000001E-2</v>
      </c>
    </row>
    <row r="147" spans="4:25" x14ac:dyDescent="0.25">
      <c r="D147" s="9">
        <v>7.2972999999999804</v>
      </c>
      <c r="E147" s="10">
        <v>2.2380708279103101</v>
      </c>
      <c r="L147">
        <v>116</v>
      </c>
      <c r="M147">
        <v>6.1223099999999997</v>
      </c>
      <c r="N147">
        <v>399.745</v>
      </c>
      <c r="O147">
        <v>15.9527</v>
      </c>
      <c r="P147" s="1">
        <v>-4.0196799999999998E-2</v>
      </c>
      <c r="Q147" s="1">
        <v>-3.7312499999999998E-2</v>
      </c>
      <c r="R147">
        <v>-9.9572099999999999</v>
      </c>
      <c r="S147">
        <v>-9.2427200000000003</v>
      </c>
      <c r="T147">
        <v>14.2898</v>
      </c>
      <c r="U147">
        <v>14.2898</v>
      </c>
      <c r="W147" s="1">
        <f t="shared" si="5"/>
        <v>4.0196799999999998E-2</v>
      </c>
      <c r="X147" s="1">
        <f t="shared" si="5"/>
        <v>3.7312499999999998E-2</v>
      </c>
      <c r="Y147">
        <f t="shared" si="6"/>
        <v>3.8754650000000002E-2</v>
      </c>
    </row>
    <row r="148" spans="4:25" x14ac:dyDescent="0.25">
      <c r="D148" s="9">
        <v>7.39729999999998</v>
      </c>
      <c r="E148" s="10">
        <v>1.83903462428083</v>
      </c>
      <c r="L148">
        <v>117</v>
      </c>
      <c r="M148">
        <v>6.1723100000000004</v>
      </c>
      <c r="N148">
        <v>399.77100000000002</v>
      </c>
      <c r="O148">
        <v>16.0623</v>
      </c>
      <c r="P148" s="1">
        <v>-3.9201300000000001E-2</v>
      </c>
      <c r="Q148" s="1">
        <v>-3.63331E-2</v>
      </c>
      <c r="R148">
        <v>-9.2427200000000003</v>
      </c>
      <c r="S148">
        <v>-8.5664700000000007</v>
      </c>
      <c r="T148">
        <v>13.5251</v>
      </c>
      <c r="U148">
        <v>13.5251</v>
      </c>
      <c r="W148" s="1">
        <f t="shared" si="5"/>
        <v>3.9201300000000001E-2</v>
      </c>
      <c r="X148" s="1">
        <f t="shared" si="5"/>
        <v>3.63331E-2</v>
      </c>
      <c r="Y148">
        <f t="shared" si="6"/>
        <v>3.7767200000000001E-2</v>
      </c>
    </row>
    <row r="149" spans="4:25" x14ac:dyDescent="0.25">
      <c r="D149" s="9">
        <v>7.4972999999999796</v>
      </c>
      <c r="E149" s="10">
        <v>1.51280224432054</v>
      </c>
      <c r="L149">
        <v>118</v>
      </c>
      <c r="M149">
        <v>6.2223100000000002</v>
      </c>
      <c r="N149">
        <v>399.79599999999999</v>
      </c>
      <c r="O149">
        <v>16.1691</v>
      </c>
      <c r="P149" s="1">
        <v>-3.8181600000000003E-2</v>
      </c>
      <c r="Q149" s="1">
        <v>-3.5333499999999997E-2</v>
      </c>
      <c r="R149">
        <v>-8.5664700000000007</v>
      </c>
      <c r="S149">
        <v>-7.92746</v>
      </c>
      <c r="T149">
        <v>12.780200000000001</v>
      </c>
      <c r="U149">
        <v>12.780200000000001</v>
      </c>
      <c r="W149" s="1">
        <f t="shared" si="5"/>
        <v>3.8181600000000003E-2</v>
      </c>
      <c r="X149" s="1">
        <f t="shared" si="5"/>
        <v>3.5333499999999997E-2</v>
      </c>
      <c r="Y149">
        <f t="shared" si="6"/>
        <v>3.675755E-2</v>
      </c>
    </row>
    <row r="150" spans="4:25" x14ac:dyDescent="0.25">
      <c r="D150" s="9">
        <v>7.5972999999999802</v>
      </c>
      <c r="E150" s="10">
        <v>1.2414262527692601</v>
      </c>
      <c r="L150">
        <v>119</v>
      </c>
      <c r="M150">
        <v>6.2723100000000001</v>
      </c>
      <c r="N150">
        <v>399.81799999999998</v>
      </c>
      <c r="O150">
        <v>16.2729</v>
      </c>
      <c r="P150" s="1">
        <v>-3.7139499999999999E-2</v>
      </c>
      <c r="Q150" s="1">
        <v>-3.4315400000000003E-2</v>
      </c>
      <c r="R150">
        <v>-7.92746</v>
      </c>
      <c r="S150">
        <v>-7.3246700000000002</v>
      </c>
      <c r="T150">
        <v>12.0558</v>
      </c>
      <c r="U150">
        <v>12.0558</v>
      </c>
      <c r="W150" s="1">
        <f t="shared" si="5"/>
        <v>3.7139499999999999E-2</v>
      </c>
      <c r="X150" s="1">
        <f t="shared" si="5"/>
        <v>3.4315400000000003E-2</v>
      </c>
      <c r="Y150">
        <f t="shared" si="6"/>
        <v>3.5727450000000001E-2</v>
      </c>
    </row>
    <row r="151" spans="4:25" x14ac:dyDescent="0.25">
      <c r="D151" s="9">
        <v>7.6972999999999798</v>
      </c>
      <c r="E151" s="10">
        <v>1.0156716126821299</v>
      </c>
      <c r="L151">
        <v>120</v>
      </c>
      <c r="M151">
        <v>6.3223099999999999</v>
      </c>
      <c r="N151">
        <v>399.839</v>
      </c>
      <c r="O151">
        <v>16.373699999999999</v>
      </c>
      <c r="P151" s="1">
        <v>-3.60766E-2</v>
      </c>
      <c r="Q151" s="1">
        <v>-3.3280900000000002E-2</v>
      </c>
      <c r="R151">
        <v>-7.3246700000000002</v>
      </c>
      <c r="S151">
        <v>-6.7570699999999997</v>
      </c>
      <c r="T151">
        <v>11.3521</v>
      </c>
      <c r="U151">
        <v>11.3521</v>
      </c>
      <c r="W151" s="1">
        <f t="shared" si="5"/>
        <v>3.60766E-2</v>
      </c>
      <c r="X151" s="1">
        <f t="shared" si="5"/>
        <v>3.3280900000000002E-2</v>
      </c>
      <c r="Y151">
        <f t="shared" si="6"/>
        <v>3.4678750000000001E-2</v>
      </c>
    </row>
    <row r="152" spans="4:25" x14ac:dyDescent="0.25">
      <c r="D152" s="9">
        <v>7.7972999999999804</v>
      </c>
      <c r="E152" s="10">
        <v>0.83319462968612001</v>
      </c>
      <c r="L152">
        <v>121</v>
      </c>
      <c r="M152">
        <v>6.3723099999999997</v>
      </c>
      <c r="N152">
        <v>399.858</v>
      </c>
      <c r="O152">
        <v>16.471499999999999</v>
      </c>
      <c r="P152" s="1">
        <v>-3.4994999999999998E-2</v>
      </c>
      <c r="Q152" s="1">
        <v>-3.22321E-2</v>
      </c>
      <c r="R152">
        <v>-6.7570699999999997</v>
      </c>
      <c r="S152">
        <v>-6.2236000000000002</v>
      </c>
      <c r="T152">
        <v>10.6694</v>
      </c>
      <c r="U152">
        <v>10.6694</v>
      </c>
      <c r="W152" s="1">
        <f t="shared" si="5"/>
        <v>3.4994999999999998E-2</v>
      </c>
      <c r="X152" s="1">
        <f t="shared" si="5"/>
        <v>3.22321E-2</v>
      </c>
      <c r="Y152">
        <f t="shared" si="6"/>
        <v>3.3613549999999999E-2</v>
      </c>
    </row>
    <row r="153" spans="4:25" x14ac:dyDescent="0.25">
      <c r="D153" s="9">
        <v>7.89729999999998</v>
      </c>
      <c r="E153" s="10">
        <v>0.68427746514806298</v>
      </c>
      <c r="L153">
        <v>122</v>
      </c>
      <c r="M153">
        <v>6.4223100000000004</v>
      </c>
      <c r="N153">
        <v>399.875</v>
      </c>
      <c r="O153">
        <v>16.566299999999998</v>
      </c>
      <c r="P153" s="1">
        <v>-3.3897099999999999E-2</v>
      </c>
      <c r="Q153" s="1">
        <v>-3.1171600000000001E-2</v>
      </c>
      <c r="R153">
        <v>-6.2236000000000002</v>
      </c>
      <c r="S153">
        <v>-5.7231899999999998</v>
      </c>
      <c r="T153">
        <v>10.0083</v>
      </c>
      <c r="U153">
        <v>10.0083</v>
      </c>
      <c r="W153" s="1">
        <f t="shared" si="5"/>
        <v>3.3897099999999999E-2</v>
      </c>
      <c r="X153" s="1">
        <f t="shared" si="5"/>
        <v>3.1171600000000001E-2</v>
      </c>
      <c r="Y153">
        <f t="shared" si="6"/>
        <v>3.2534350000000004E-2</v>
      </c>
    </row>
    <row r="154" spans="4:25" x14ac:dyDescent="0.25">
      <c r="D154" s="9">
        <v>7.9972999999999796</v>
      </c>
      <c r="E154" s="10">
        <v>0.56070101397663197</v>
      </c>
      <c r="L154">
        <v>123</v>
      </c>
      <c r="M154">
        <v>6.4723100000000002</v>
      </c>
      <c r="N154">
        <v>399.89</v>
      </c>
      <c r="O154">
        <v>16.657900000000001</v>
      </c>
      <c r="P154" s="1">
        <v>-3.2785599999999998E-2</v>
      </c>
      <c r="Q154" s="1">
        <v>-3.01021E-2</v>
      </c>
      <c r="R154">
        <v>-5.7231899999999998</v>
      </c>
      <c r="S154">
        <v>-5.2547499999999996</v>
      </c>
      <c r="T154">
        <v>9.3687299999999993</v>
      </c>
      <c r="U154">
        <v>9.3687299999999993</v>
      </c>
      <c r="W154" s="1">
        <f t="shared" si="5"/>
        <v>3.2785599999999998E-2</v>
      </c>
      <c r="X154" s="1">
        <f t="shared" si="5"/>
        <v>3.01021E-2</v>
      </c>
      <c r="Y154">
        <f t="shared" si="6"/>
        <v>3.1443849999999995E-2</v>
      </c>
    </row>
    <row r="155" spans="4:25" x14ac:dyDescent="0.25">
      <c r="D155" s="9">
        <v>8.0972999999999793</v>
      </c>
      <c r="E155" s="10">
        <v>0.459524214546154</v>
      </c>
      <c r="L155">
        <v>124</v>
      </c>
      <c r="M155">
        <v>6.5223100000000001</v>
      </c>
      <c r="N155">
        <v>399.904</v>
      </c>
      <c r="O155">
        <v>16.746400000000001</v>
      </c>
      <c r="P155" s="1">
        <v>-3.16631E-2</v>
      </c>
      <c r="Q155" s="1">
        <v>-2.90266E-2</v>
      </c>
      <c r="R155">
        <v>-5.2547499999999996</v>
      </c>
      <c r="S155">
        <v>-4.8171999999999997</v>
      </c>
      <c r="T155">
        <v>8.7510700000000003</v>
      </c>
      <c r="U155">
        <v>8.7510700000000003</v>
      </c>
      <c r="W155" s="1">
        <f t="shared" si="5"/>
        <v>3.16631E-2</v>
      </c>
      <c r="X155" s="1">
        <f t="shared" si="5"/>
        <v>2.90266E-2</v>
      </c>
      <c r="Y155">
        <f t="shared" si="6"/>
        <v>3.034485E-2</v>
      </c>
    </row>
    <row r="156" spans="4:25" x14ac:dyDescent="0.25">
      <c r="D156" s="9">
        <v>8.1972999999999807</v>
      </c>
      <c r="E156" s="10">
        <v>0.37779023139930501</v>
      </c>
      <c r="L156">
        <v>125</v>
      </c>
      <c r="M156">
        <v>6.5723099999999999</v>
      </c>
      <c r="N156">
        <v>399.91699999999997</v>
      </c>
      <c r="O156">
        <v>16.831700000000001</v>
      </c>
      <c r="P156" s="1">
        <v>-3.05332E-2</v>
      </c>
      <c r="Q156" s="1">
        <v>-2.7948500000000001E-2</v>
      </c>
      <c r="R156">
        <v>-4.8171999999999997</v>
      </c>
      <c r="S156">
        <v>-4.4094300000000004</v>
      </c>
      <c r="T156">
        <v>8.1554400000000005</v>
      </c>
      <c r="U156">
        <v>8.1554400000000005</v>
      </c>
      <c r="W156" s="1">
        <f t="shared" si="5"/>
        <v>3.05332E-2</v>
      </c>
      <c r="X156" s="1">
        <f t="shared" si="5"/>
        <v>2.7948500000000001E-2</v>
      </c>
      <c r="Y156">
        <f t="shared" si="6"/>
        <v>2.9240849999999999E-2</v>
      </c>
    </row>
    <row r="157" spans="4:25" x14ac:dyDescent="0.25">
      <c r="D157" s="9">
        <v>8.2972999999999804</v>
      </c>
      <c r="E157" s="10">
        <v>0.31357774530249299</v>
      </c>
      <c r="L157">
        <v>126</v>
      </c>
      <c r="M157">
        <v>6.6223099999999997</v>
      </c>
      <c r="N157">
        <v>399.928</v>
      </c>
      <c r="O157">
        <v>16.913900000000002</v>
      </c>
      <c r="P157" s="1">
        <v>-2.9399100000000001E-2</v>
      </c>
      <c r="Q157" s="1">
        <v>-2.6871599999999999E-2</v>
      </c>
      <c r="R157">
        <v>-4.4094300000000004</v>
      </c>
      <c r="S157">
        <v>-4.0303399999999998</v>
      </c>
      <c r="T157">
        <v>7.58188</v>
      </c>
      <c r="U157">
        <v>7.58188</v>
      </c>
      <c r="W157" s="1">
        <f t="shared" si="5"/>
        <v>2.9399100000000001E-2</v>
      </c>
      <c r="X157" s="1">
        <f t="shared" si="5"/>
        <v>2.6871599999999999E-2</v>
      </c>
      <c r="Y157">
        <f t="shared" si="6"/>
        <v>2.813535E-2</v>
      </c>
    </row>
    <row r="158" spans="4:25" x14ac:dyDescent="0.25">
      <c r="D158" s="9">
        <v>8.39729999999998</v>
      </c>
      <c r="E158" s="10">
        <v>0.259340126405331</v>
      </c>
      <c r="L158">
        <v>127</v>
      </c>
      <c r="M158">
        <v>6.6723100000000004</v>
      </c>
      <c r="N158">
        <v>399.93799999999999</v>
      </c>
      <c r="O158">
        <v>16.991900000000001</v>
      </c>
      <c r="P158" s="1">
        <v>-2.7559699999999999E-2</v>
      </c>
      <c r="Q158" s="1">
        <v>-2.5153600000000002E-2</v>
      </c>
      <c r="R158">
        <v>-4.0303399999999998</v>
      </c>
      <c r="S158">
        <v>-3.67848</v>
      </c>
      <c r="T158">
        <v>7.0372500000000002</v>
      </c>
      <c r="U158">
        <v>7.0372500000000002</v>
      </c>
      <c r="W158" s="1">
        <f t="shared" si="5"/>
        <v>2.7559699999999999E-2</v>
      </c>
      <c r="X158" s="1">
        <f t="shared" si="5"/>
        <v>2.5153600000000002E-2</v>
      </c>
      <c r="Y158">
        <f t="shared" si="6"/>
        <v>2.6356650000000002E-2</v>
      </c>
    </row>
    <row r="159" spans="4:25" x14ac:dyDescent="0.25">
      <c r="D159" s="9">
        <v>8.4972999999999796</v>
      </c>
      <c r="E159" s="10">
        <v>0.21248701160934599</v>
      </c>
      <c r="L159">
        <v>128</v>
      </c>
      <c r="M159">
        <v>6.7223100000000002</v>
      </c>
      <c r="N159">
        <v>399.947</v>
      </c>
      <c r="O159">
        <v>17.0641</v>
      </c>
      <c r="P159" s="1">
        <v>-2.5153600000000002E-2</v>
      </c>
      <c r="Q159" s="1">
        <v>-2.2919800000000001E-2</v>
      </c>
      <c r="R159">
        <v>-3.67848</v>
      </c>
      <c r="S159">
        <v>-3.3517899999999998</v>
      </c>
      <c r="T159">
        <v>6.5336800000000004</v>
      </c>
      <c r="U159">
        <v>6.5336800000000004</v>
      </c>
      <c r="W159" s="1">
        <f t="shared" si="5"/>
        <v>2.5153600000000002E-2</v>
      </c>
      <c r="X159" s="1">
        <f t="shared" si="5"/>
        <v>2.2919800000000001E-2</v>
      </c>
      <c r="Y159">
        <f t="shared" si="6"/>
        <v>2.4036700000000001E-2</v>
      </c>
    </row>
    <row r="160" spans="4:25" x14ac:dyDescent="0.25">
      <c r="D160" s="9">
        <v>8.5972999999999793</v>
      </c>
      <c r="E160" s="10">
        <v>0.17427985021306</v>
      </c>
      <c r="L160">
        <v>129</v>
      </c>
      <c r="M160">
        <v>6.7723100000000001</v>
      </c>
      <c r="N160">
        <v>399.95400000000001</v>
      </c>
      <c r="O160">
        <v>17.129799999999999</v>
      </c>
      <c r="P160" s="1">
        <v>-2.2919800000000001E-2</v>
      </c>
      <c r="Q160" s="1">
        <v>-2.0842800000000002E-2</v>
      </c>
      <c r="R160">
        <v>-3.3517899999999998</v>
      </c>
      <c r="S160">
        <v>-3.0480499999999999</v>
      </c>
      <c r="T160">
        <v>6.0748100000000003</v>
      </c>
      <c r="U160">
        <v>6.0748100000000003</v>
      </c>
      <c r="W160" s="1">
        <f t="shared" si="5"/>
        <v>2.2919800000000001E-2</v>
      </c>
      <c r="X160" s="1">
        <f t="shared" si="5"/>
        <v>2.0842800000000002E-2</v>
      </c>
      <c r="Y160">
        <f t="shared" ref="Y160:Y176" si="7">-(P160+Q160)/2</f>
        <v>2.1881299999999999E-2</v>
      </c>
    </row>
    <row r="161" spans="4:25" x14ac:dyDescent="0.25">
      <c r="D161" s="9">
        <v>8.6972999999999807</v>
      </c>
      <c r="E161" s="10">
        <v>0.14227019410278299</v>
      </c>
      <c r="L161">
        <v>130</v>
      </c>
      <c r="M161">
        <v>6.8223099999999999</v>
      </c>
      <c r="N161">
        <v>399.96</v>
      </c>
      <c r="O161">
        <v>17.189599999999999</v>
      </c>
      <c r="P161" s="1">
        <v>-2.0842800000000002E-2</v>
      </c>
      <c r="Q161" s="1">
        <v>-1.8908500000000002E-2</v>
      </c>
      <c r="R161">
        <v>-3.0480499999999999</v>
      </c>
      <c r="S161">
        <v>-2.76518</v>
      </c>
      <c r="T161">
        <v>5.6575300000000004</v>
      </c>
      <c r="U161">
        <v>5.6575300000000004</v>
      </c>
      <c r="W161" s="1">
        <f t="shared" ref="W161:X176" si="8">-P161</f>
        <v>2.0842800000000002E-2</v>
      </c>
      <c r="X161" s="1">
        <f t="shared" si="8"/>
        <v>1.8908500000000002E-2</v>
      </c>
      <c r="Y161">
        <f t="shared" si="7"/>
        <v>1.9875650000000002E-2</v>
      </c>
    </row>
    <row r="162" spans="4:25" x14ac:dyDescent="0.25">
      <c r="D162" s="9">
        <v>8.7972999999999804</v>
      </c>
      <c r="E162" s="10">
        <v>0.116119020255741</v>
      </c>
      <c r="L162">
        <v>131</v>
      </c>
      <c r="M162">
        <v>6.8723099999999997</v>
      </c>
      <c r="N162">
        <v>399.96600000000001</v>
      </c>
      <c r="O162">
        <v>17.254999999999999</v>
      </c>
      <c r="P162" s="1">
        <v>-2.6950999999999999E-2</v>
      </c>
      <c r="Q162" s="1">
        <v>-2.4416500000000001E-2</v>
      </c>
      <c r="R162">
        <v>-2.76518</v>
      </c>
      <c r="S162">
        <v>-2.5051299999999999</v>
      </c>
      <c r="T162">
        <v>5.2009699999999999</v>
      </c>
      <c r="U162">
        <v>5.2009699999999999</v>
      </c>
      <c r="W162" s="1">
        <f t="shared" si="8"/>
        <v>2.6950999999999999E-2</v>
      </c>
      <c r="X162" s="1">
        <f t="shared" si="8"/>
        <v>2.4416500000000001E-2</v>
      </c>
      <c r="Y162">
        <f t="shared" si="7"/>
        <v>2.5683749999999998E-2</v>
      </c>
    </row>
    <row r="163" spans="4:25" x14ac:dyDescent="0.25">
      <c r="D163" s="9">
        <v>8.89729999999998</v>
      </c>
      <c r="E163" s="10">
        <v>9.7463291067003896E-2</v>
      </c>
      <c r="L163">
        <v>132</v>
      </c>
      <c r="M163">
        <v>6.9223100000000004</v>
      </c>
      <c r="N163">
        <v>399.97199999999998</v>
      </c>
      <c r="O163">
        <v>17.325099999999999</v>
      </c>
      <c r="P163" s="1">
        <v>-2.4416500000000001E-2</v>
      </c>
      <c r="Q163" s="1">
        <v>-2.21202E-2</v>
      </c>
      <c r="R163">
        <v>-2.5051299999999999</v>
      </c>
      <c r="S163">
        <v>-2.26953</v>
      </c>
      <c r="T163">
        <v>4.7118799999999998</v>
      </c>
      <c r="U163">
        <v>4.7118799999999998</v>
      </c>
      <c r="W163" s="1">
        <f t="shared" si="8"/>
        <v>2.4416500000000001E-2</v>
      </c>
      <c r="X163" s="1">
        <f t="shared" si="8"/>
        <v>2.21202E-2</v>
      </c>
      <c r="Y163">
        <f t="shared" si="7"/>
        <v>2.326835E-2</v>
      </c>
    </row>
    <row r="164" spans="4:25" x14ac:dyDescent="0.25">
      <c r="D164" s="9">
        <v>8.9972999999999796</v>
      </c>
      <c r="E164" s="10">
        <v>8.4015325747427094E-2</v>
      </c>
      <c r="L164">
        <v>133</v>
      </c>
      <c r="M164">
        <v>6.9723100000000002</v>
      </c>
      <c r="N164">
        <v>399.97699999999998</v>
      </c>
      <c r="O164">
        <v>17.388500000000001</v>
      </c>
      <c r="P164" s="1">
        <v>-2.21202E-2</v>
      </c>
      <c r="Q164" s="1">
        <v>-2.0039899999999999E-2</v>
      </c>
      <c r="R164">
        <v>-2.2695400000000001</v>
      </c>
      <c r="S164">
        <v>-2.0560999999999998</v>
      </c>
      <c r="T164">
        <v>4.2687900000000001</v>
      </c>
      <c r="U164">
        <v>4.2687900000000001</v>
      </c>
      <c r="W164" s="1">
        <f t="shared" si="8"/>
        <v>2.21202E-2</v>
      </c>
      <c r="X164" s="1">
        <f t="shared" si="8"/>
        <v>2.0039899999999999E-2</v>
      </c>
      <c r="Y164">
        <f t="shared" si="7"/>
        <v>2.1080049999999999E-2</v>
      </c>
    </row>
    <row r="165" spans="4:25" x14ac:dyDescent="0.25">
      <c r="D165" s="9">
        <v>9.0972999999999793</v>
      </c>
      <c r="E165" s="10">
        <v>7.2717110736090995E-2</v>
      </c>
      <c r="L165">
        <v>134</v>
      </c>
      <c r="M165">
        <v>7.0223100000000001</v>
      </c>
      <c r="N165">
        <v>399.98099999999999</v>
      </c>
      <c r="O165">
        <v>17.446000000000002</v>
      </c>
      <c r="P165" s="1">
        <v>-2.0039899999999999E-2</v>
      </c>
      <c r="Q165" s="1">
        <v>-1.8155299999999999E-2</v>
      </c>
      <c r="R165">
        <v>-2.0560999999999998</v>
      </c>
      <c r="S165">
        <v>-1.86273</v>
      </c>
      <c r="T165">
        <v>3.8673600000000001</v>
      </c>
      <c r="U165">
        <v>3.8673600000000001</v>
      </c>
      <c r="W165" s="1">
        <f t="shared" si="8"/>
        <v>2.0039899999999999E-2</v>
      </c>
      <c r="X165" s="1">
        <f t="shared" si="8"/>
        <v>1.8155299999999999E-2</v>
      </c>
      <c r="Y165">
        <f t="shared" si="7"/>
        <v>1.9097599999999999E-2</v>
      </c>
    </row>
    <row r="166" spans="4:25" x14ac:dyDescent="0.25">
      <c r="D166" s="9">
        <v>9.1972999999999807</v>
      </c>
      <c r="E166" s="10">
        <v>6.22921106624892E-2</v>
      </c>
      <c r="L166">
        <v>135</v>
      </c>
      <c r="M166">
        <v>7.0723099999999999</v>
      </c>
      <c r="N166">
        <v>399.98500000000001</v>
      </c>
      <c r="O166">
        <v>17.498100000000001</v>
      </c>
      <c r="P166" s="1">
        <v>-1.8155299999999999E-2</v>
      </c>
      <c r="Q166" s="1">
        <v>-1.6447799999999999E-2</v>
      </c>
      <c r="R166">
        <v>-1.86273</v>
      </c>
      <c r="S166">
        <v>-1.6875500000000001</v>
      </c>
      <c r="T166">
        <v>3.5036800000000001</v>
      </c>
      <c r="U166">
        <v>3.5036800000000001</v>
      </c>
      <c r="W166" s="1">
        <f t="shared" si="8"/>
        <v>1.8155299999999999E-2</v>
      </c>
      <c r="X166" s="1">
        <f t="shared" si="8"/>
        <v>1.6447799999999999E-2</v>
      </c>
      <c r="Y166">
        <f t="shared" si="7"/>
        <v>1.7301549999999999E-2</v>
      </c>
    </row>
    <row r="167" spans="4:25" x14ac:dyDescent="0.25">
      <c r="D167" s="9">
        <v>9.2972999999999697</v>
      </c>
      <c r="E167" s="10">
        <v>5.0403998057342699E-2</v>
      </c>
      <c r="L167">
        <v>136</v>
      </c>
      <c r="M167">
        <v>7.1223099999999997</v>
      </c>
      <c r="N167">
        <v>399.98700000000002</v>
      </c>
      <c r="O167">
        <v>17.545300000000001</v>
      </c>
      <c r="P167" s="1">
        <v>-1.6447799999999999E-2</v>
      </c>
      <c r="Q167" s="1">
        <v>-1.49009E-2</v>
      </c>
      <c r="R167">
        <v>-1.6875500000000001</v>
      </c>
      <c r="S167">
        <v>-1.52884</v>
      </c>
      <c r="T167">
        <v>3.1741999999999999</v>
      </c>
      <c r="U167">
        <v>3.1741999999999999</v>
      </c>
      <c r="W167" s="1">
        <f t="shared" si="8"/>
        <v>1.6447799999999999E-2</v>
      </c>
      <c r="X167" s="1">
        <f t="shared" si="8"/>
        <v>1.49009E-2</v>
      </c>
      <c r="Y167">
        <f t="shared" si="7"/>
        <v>1.567435E-2</v>
      </c>
    </row>
    <row r="168" spans="4:25" x14ac:dyDescent="0.25">
      <c r="D168" s="9">
        <v>9.39729999999998</v>
      </c>
      <c r="E168" s="10">
        <v>4.5063099532688701E-2</v>
      </c>
      <c r="L168">
        <v>137</v>
      </c>
      <c r="M168">
        <v>7.1723100000000004</v>
      </c>
      <c r="N168">
        <v>399.99</v>
      </c>
      <c r="O168">
        <v>17.588100000000001</v>
      </c>
      <c r="P168" s="1">
        <v>-1.49009E-2</v>
      </c>
      <c r="Q168" s="1">
        <v>-1.3499499999999999E-2</v>
      </c>
      <c r="R168">
        <v>-1.52884</v>
      </c>
      <c r="S168">
        <v>-1.3850499999999999</v>
      </c>
      <c r="T168">
        <v>2.8757000000000001</v>
      </c>
      <c r="U168">
        <v>2.8757000000000001</v>
      </c>
      <c r="W168" s="1">
        <f t="shared" si="8"/>
        <v>1.49009E-2</v>
      </c>
      <c r="X168" s="1">
        <f t="shared" si="8"/>
        <v>1.3499499999999999E-2</v>
      </c>
      <c r="Y168">
        <f t="shared" si="7"/>
        <v>1.42002E-2</v>
      </c>
    </row>
    <row r="169" spans="4:25" x14ac:dyDescent="0.25">
      <c r="D169" s="9">
        <v>9.4972999999999708</v>
      </c>
      <c r="E169" s="10">
        <v>4.1441798511687201E-2</v>
      </c>
      <c r="L169">
        <v>138</v>
      </c>
      <c r="M169">
        <v>7.2223100000000002</v>
      </c>
      <c r="N169">
        <v>399.99200000000002</v>
      </c>
      <c r="O169">
        <v>17.626799999999999</v>
      </c>
      <c r="P169" s="1">
        <v>-1.3499499999999999E-2</v>
      </c>
      <c r="Q169" s="1">
        <v>-1.22299E-2</v>
      </c>
      <c r="R169">
        <v>-1.3850499999999999</v>
      </c>
      <c r="S169">
        <v>-1.2547900000000001</v>
      </c>
      <c r="T169">
        <v>2.60528</v>
      </c>
      <c r="U169">
        <v>2.60528</v>
      </c>
      <c r="W169" s="1">
        <f t="shared" si="8"/>
        <v>1.3499499999999999E-2</v>
      </c>
      <c r="X169" s="1">
        <f t="shared" si="8"/>
        <v>1.22299E-2</v>
      </c>
      <c r="Y169">
        <f t="shared" si="7"/>
        <v>1.28647E-2</v>
      </c>
    </row>
    <row r="170" spans="4:25" x14ac:dyDescent="0.25">
      <c r="D170" s="9">
        <v>9.5972999999999793</v>
      </c>
      <c r="E170" s="10">
        <v>3.75016569365835E-2</v>
      </c>
      <c r="L170">
        <v>139</v>
      </c>
      <c r="M170">
        <v>7.2723100000000001</v>
      </c>
      <c r="N170">
        <v>399.99299999999999</v>
      </c>
      <c r="O170">
        <v>17.661899999999999</v>
      </c>
      <c r="P170" s="1">
        <v>-1.22299E-2</v>
      </c>
      <c r="Q170" s="1">
        <v>-1.10797E-2</v>
      </c>
      <c r="R170">
        <v>-1.2547900000000001</v>
      </c>
      <c r="S170">
        <v>-1.1367700000000001</v>
      </c>
      <c r="T170">
        <v>2.36029</v>
      </c>
      <c r="U170">
        <v>2.36029</v>
      </c>
      <c r="W170" s="1">
        <f t="shared" si="8"/>
        <v>1.22299E-2</v>
      </c>
      <c r="X170" s="1">
        <f t="shared" si="8"/>
        <v>1.10797E-2</v>
      </c>
      <c r="Y170">
        <f t="shared" si="7"/>
        <v>1.16548E-2</v>
      </c>
    </row>
    <row r="171" spans="4:25" x14ac:dyDescent="0.25">
      <c r="D171" s="9">
        <v>9.6972999999999701</v>
      </c>
      <c r="E171" s="10">
        <v>3.9567348388147003E-2</v>
      </c>
      <c r="L171">
        <v>140</v>
      </c>
      <c r="M171">
        <v>7.3223099999999999</v>
      </c>
      <c r="N171">
        <v>399.99400000000003</v>
      </c>
      <c r="O171">
        <v>17.6937</v>
      </c>
      <c r="P171" s="1">
        <v>-1.10797E-2</v>
      </c>
      <c r="Q171" s="1">
        <v>-1.0037600000000001E-2</v>
      </c>
      <c r="R171">
        <v>-1.1367700000000001</v>
      </c>
      <c r="S171">
        <v>-1.02986</v>
      </c>
      <c r="T171">
        <v>2.1383299999999998</v>
      </c>
      <c r="U171">
        <v>2.1383299999999998</v>
      </c>
      <c r="W171" s="1">
        <f t="shared" si="8"/>
        <v>1.10797E-2</v>
      </c>
      <c r="X171" s="1">
        <f t="shared" si="8"/>
        <v>1.0037600000000001E-2</v>
      </c>
      <c r="Y171">
        <f t="shared" si="7"/>
        <v>1.0558649999999999E-2</v>
      </c>
    </row>
    <row r="172" spans="4:25" x14ac:dyDescent="0.25">
      <c r="D172" s="9">
        <v>9.7972999999999697</v>
      </c>
      <c r="E172" s="10">
        <v>3.8313196675459599E-2</v>
      </c>
      <c r="L172">
        <v>141</v>
      </c>
      <c r="M172">
        <v>7.3723099999999997</v>
      </c>
      <c r="N172">
        <v>399.995</v>
      </c>
      <c r="O172">
        <v>17.7225</v>
      </c>
      <c r="P172" s="1">
        <v>-1.0037600000000001E-2</v>
      </c>
      <c r="Q172" s="1">
        <v>-9.0935200000000008E-3</v>
      </c>
      <c r="R172">
        <v>-1.02986</v>
      </c>
      <c r="S172">
        <v>-0.93299500000000002</v>
      </c>
      <c r="T172">
        <v>1.93726</v>
      </c>
      <c r="U172">
        <v>1.93726</v>
      </c>
      <c r="W172" s="1">
        <f t="shared" si="8"/>
        <v>1.0037600000000001E-2</v>
      </c>
      <c r="X172" s="1">
        <f t="shared" si="8"/>
        <v>9.0935200000000008E-3</v>
      </c>
      <c r="Y172">
        <f t="shared" si="7"/>
        <v>9.5655600000000007E-3</v>
      </c>
    </row>
    <row r="173" spans="4:25" ht="15.75" thickBot="1" x14ac:dyDescent="0.3">
      <c r="D173" s="11">
        <v>9.8472999999999704</v>
      </c>
      <c r="E173" s="12">
        <v>0</v>
      </c>
      <c r="L173">
        <v>142</v>
      </c>
      <c r="M173">
        <v>7.4223100000000004</v>
      </c>
      <c r="N173">
        <v>399.99599999999998</v>
      </c>
      <c r="O173">
        <v>17.7486</v>
      </c>
      <c r="P173" s="1">
        <v>-9.0935200000000008E-3</v>
      </c>
      <c r="Q173" s="1">
        <v>-8.2382199999999992E-3</v>
      </c>
      <c r="R173">
        <v>-0.93299600000000005</v>
      </c>
      <c r="S173" s="1">
        <v>-0.84524100000000002</v>
      </c>
      <c r="T173">
        <v>1.75509</v>
      </c>
      <c r="U173">
        <v>1.75509</v>
      </c>
      <c r="W173" s="1">
        <f t="shared" si="8"/>
        <v>9.0935200000000008E-3</v>
      </c>
      <c r="X173" s="1">
        <f t="shared" si="8"/>
        <v>8.2382199999999992E-3</v>
      </c>
      <c r="Y173">
        <f t="shared" si="7"/>
        <v>8.6658699999999991E-3</v>
      </c>
    </row>
    <row r="174" spans="4:25" x14ac:dyDescent="0.25">
      <c r="D174" s="15"/>
      <c r="E174" s="15"/>
      <c r="L174">
        <v>143</v>
      </c>
      <c r="M174">
        <v>7.4723100000000002</v>
      </c>
      <c r="N174">
        <v>399.99700000000001</v>
      </c>
      <c r="O174">
        <v>17.772200000000002</v>
      </c>
      <c r="P174" s="1">
        <v>-8.2382199999999992E-3</v>
      </c>
      <c r="Q174" s="1">
        <v>-7.4633299999999998E-3</v>
      </c>
      <c r="R174" s="1">
        <v>-0.84524100000000002</v>
      </c>
      <c r="S174" s="1">
        <v>-0.76573800000000003</v>
      </c>
      <c r="T174">
        <v>1.59006</v>
      </c>
      <c r="U174">
        <v>1.59006</v>
      </c>
      <c r="W174" s="1">
        <f t="shared" si="8"/>
        <v>8.2382199999999992E-3</v>
      </c>
      <c r="X174" s="1">
        <f t="shared" si="8"/>
        <v>7.4633299999999998E-3</v>
      </c>
      <c r="Y174">
        <f t="shared" si="7"/>
        <v>7.8507749999999991E-3</v>
      </c>
    </row>
    <row r="175" spans="4:25" x14ac:dyDescent="0.25">
      <c r="D175" s="3" t="s">
        <v>9</v>
      </c>
      <c r="E175" s="3"/>
      <c r="L175">
        <v>144</v>
      </c>
      <c r="M175">
        <v>7.5223100000000001</v>
      </c>
      <c r="N175">
        <v>399.99700000000001</v>
      </c>
      <c r="O175">
        <v>17.793700000000001</v>
      </c>
      <c r="P175" s="1">
        <v>-7.4633399999999997E-3</v>
      </c>
      <c r="Q175" s="1">
        <v>-6.7613100000000004E-3</v>
      </c>
      <c r="R175" s="1">
        <v>-0.76573800000000003</v>
      </c>
      <c r="S175" s="1">
        <v>-0.69371099999999997</v>
      </c>
      <c r="T175">
        <v>1.44055</v>
      </c>
      <c r="U175">
        <v>1.44055</v>
      </c>
      <c r="W175" s="1">
        <f t="shared" si="8"/>
        <v>7.4633399999999997E-3</v>
      </c>
      <c r="X175" s="1">
        <f t="shared" si="8"/>
        <v>6.7613100000000004E-3</v>
      </c>
      <c r="Y175">
        <f t="shared" si="7"/>
        <v>7.1123250000000001E-3</v>
      </c>
    </row>
    <row r="176" spans="4:25" x14ac:dyDescent="0.25">
      <c r="D176" s="3"/>
      <c r="E176" s="3"/>
      <c r="L176">
        <v>145</v>
      </c>
      <c r="M176">
        <v>7.5723099999999999</v>
      </c>
      <c r="N176">
        <v>399.99799999999999</v>
      </c>
      <c r="O176">
        <v>17.813099999999999</v>
      </c>
      <c r="P176" s="1">
        <v>-6.7613200000000004E-3</v>
      </c>
      <c r="Q176" s="1">
        <v>-6.1253000000000002E-3</v>
      </c>
      <c r="R176" s="1">
        <v>-0.69371099999999997</v>
      </c>
      <c r="S176" s="1">
        <v>-0.62845600000000001</v>
      </c>
      <c r="T176">
        <v>1.30511</v>
      </c>
      <c r="U176">
        <v>1.30511</v>
      </c>
      <c r="W176" s="1">
        <f t="shared" si="8"/>
        <v>6.7613200000000004E-3</v>
      </c>
      <c r="X176" s="1">
        <f t="shared" si="8"/>
        <v>6.1253000000000002E-3</v>
      </c>
      <c r="Y176">
        <f t="shared" si="7"/>
        <v>6.4433100000000007E-3</v>
      </c>
    </row>
    <row r="177" spans="4:21" x14ac:dyDescent="0.25">
      <c r="D177" s="3" t="s">
        <v>10</v>
      </c>
      <c r="E177" s="3"/>
      <c r="L177">
        <v>146</v>
      </c>
      <c r="M177">
        <v>7.6223099999999997</v>
      </c>
      <c r="N177">
        <v>399.99799999999999</v>
      </c>
      <c r="O177">
        <v>17.8306</v>
      </c>
      <c r="P177" s="1">
        <v>-6.1253000000000002E-3</v>
      </c>
      <c r="Q177" s="1">
        <v>-5.5490799999999996E-3</v>
      </c>
      <c r="R177">
        <v>-0.62845600000000001</v>
      </c>
      <c r="S177">
        <v>-0.56933599999999995</v>
      </c>
      <c r="T177">
        <v>1.1823999999999999</v>
      </c>
      <c r="U177">
        <v>1.1823999999999999</v>
      </c>
    </row>
    <row r="178" spans="4:21" x14ac:dyDescent="0.25">
      <c r="D178" s="3" t="s">
        <v>15</v>
      </c>
      <c r="E178" s="3"/>
      <c r="L178">
        <v>147</v>
      </c>
      <c r="M178">
        <v>7.6723100000000004</v>
      </c>
      <c r="N178">
        <v>399.99900000000002</v>
      </c>
      <c r="O178">
        <v>17.846599999999999</v>
      </c>
      <c r="P178" s="1">
        <v>-5.5490899999999996E-3</v>
      </c>
      <c r="Q178" s="1">
        <v>-5.02704E-3</v>
      </c>
      <c r="R178">
        <v>-0.56933599999999995</v>
      </c>
      <c r="S178">
        <v>-0.51577399999999995</v>
      </c>
      <c r="T178">
        <v>1.07124</v>
      </c>
      <c r="U178">
        <v>1.07124</v>
      </c>
    </row>
    <row r="179" spans="4:21" x14ac:dyDescent="0.25">
      <c r="D179" s="3" t="s">
        <v>12</v>
      </c>
      <c r="E179" s="3"/>
      <c r="L179">
        <v>148</v>
      </c>
      <c r="M179">
        <v>7.7223100000000002</v>
      </c>
      <c r="N179">
        <v>399.99900000000002</v>
      </c>
      <c r="O179">
        <v>17.861000000000001</v>
      </c>
      <c r="P179" s="1">
        <v>-5.02704E-3</v>
      </c>
      <c r="Q179" s="1">
        <v>-4.5540700000000003E-3</v>
      </c>
      <c r="R179">
        <v>-0.51577399999999995</v>
      </c>
      <c r="S179">
        <v>-0.467248</v>
      </c>
      <c r="T179">
        <v>0.97053599999999995</v>
      </c>
      <c r="U179">
        <v>0.97053599999999995</v>
      </c>
    </row>
    <row r="180" spans="4:21" ht="15.75" thickBot="1" x14ac:dyDescent="0.3">
      <c r="D180" s="4"/>
      <c r="E180" s="4"/>
      <c r="L180">
        <v>149</v>
      </c>
      <c r="M180">
        <v>7.7723100000000001</v>
      </c>
      <c r="N180">
        <v>399.99900000000002</v>
      </c>
      <c r="O180">
        <v>17.873999999999999</v>
      </c>
      <c r="P180" s="1">
        <v>-4.5540700000000003E-3</v>
      </c>
      <c r="Q180" s="1">
        <v>-4.1255600000000003E-3</v>
      </c>
      <c r="R180">
        <v>-0.467248</v>
      </c>
      <c r="S180">
        <v>-0.42328300000000002</v>
      </c>
      <c r="T180">
        <v>0.87930600000000003</v>
      </c>
      <c r="U180">
        <v>0.87930600000000003</v>
      </c>
    </row>
    <row r="181" spans="4:21" ht="15.75" thickBot="1" x14ac:dyDescent="0.3">
      <c r="D181" s="5" t="s">
        <v>13</v>
      </c>
      <c r="E181" s="6" t="s">
        <v>14</v>
      </c>
      <c r="L181">
        <v>150</v>
      </c>
      <c r="M181">
        <v>7.8223099999999999</v>
      </c>
      <c r="N181">
        <v>399.99900000000002</v>
      </c>
      <c r="O181">
        <v>17.885899999999999</v>
      </c>
      <c r="P181" s="1">
        <v>-4.1255600000000003E-3</v>
      </c>
      <c r="Q181" s="1">
        <v>-3.7373300000000001E-3</v>
      </c>
      <c r="R181">
        <v>-0.42328300000000002</v>
      </c>
      <c r="S181">
        <v>-0.38345000000000001</v>
      </c>
      <c r="T181">
        <v>0.79666099999999995</v>
      </c>
      <c r="U181">
        <v>0.79666099999999995</v>
      </c>
    </row>
    <row r="182" spans="4:21" x14ac:dyDescent="0.25">
      <c r="D182" s="7">
        <v>0</v>
      </c>
      <c r="E182" s="8">
        <v>4.71881913889484E-3</v>
      </c>
      <c r="L182">
        <v>151</v>
      </c>
      <c r="M182">
        <v>7.8723099999999997</v>
      </c>
      <c r="N182">
        <v>399.99900000000002</v>
      </c>
      <c r="O182">
        <v>17.896599999999999</v>
      </c>
      <c r="P182" s="1">
        <v>-3.7373300000000001E-3</v>
      </c>
      <c r="Q182" s="1">
        <v>-3.38558E-3</v>
      </c>
      <c r="R182">
        <v>-0.38345000000000001</v>
      </c>
      <c r="S182">
        <v>-0.34736</v>
      </c>
      <c r="T182">
        <v>0.72179199999999999</v>
      </c>
      <c r="U182">
        <v>0.72179199999999999</v>
      </c>
    </row>
    <row r="183" spans="4:21" x14ac:dyDescent="0.25">
      <c r="D183" s="9">
        <v>5.39416666666667E-2</v>
      </c>
      <c r="E183" s="10">
        <v>4.6511696545218197E-3</v>
      </c>
      <c r="L183">
        <v>152</v>
      </c>
      <c r="M183">
        <v>7.9223100000000004</v>
      </c>
      <c r="N183">
        <v>399.99900000000002</v>
      </c>
      <c r="O183">
        <v>17.906300000000002</v>
      </c>
      <c r="P183" s="1">
        <v>-3.38558E-3</v>
      </c>
      <c r="Q183" s="1">
        <v>-3.0668800000000001E-3</v>
      </c>
      <c r="R183">
        <v>-0.34736099999999998</v>
      </c>
      <c r="S183">
        <v>-0.314662</v>
      </c>
      <c r="T183">
        <v>0.65397000000000005</v>
      </c>
      <c r="U183">
        <v>0.65397000000000005</v>
      </c>
    </row>
    <row r="184" spans="4:21" x14ac:dyDescent="0.25">
      <c r="D184" s="9">
        <v>0.161825</v>
      </c>
      <c r="E184" s="10">
        <v>4.5193819953285499E-3</v>
      </c>
      <c r="L184">
        <v>153</v>
      </c>
      <c r="M184">
        <v>7.9723100000000002</v>
      </c>
      <c r="N184">
        <v>400</v>
      </c>
      <c r="O184">
        <v>17.915099999999999</v>
      </c>
      <c r="P184" s="1">
        <v>-3.0668800000000001E-3</v>
      </c>
      <c r="Q184" s="1">
        <v>-2.7781300000000002E-3</v>
      </c>
      <c r="R184">
        <v>-0.314662</v>
      </c>
      <c r="S184">
        <v>-0.28503600000000001</v>
      </c>
      <c r="T184">
        <v>0.59253299999999998</v>
      </c>
      <c r="U184">
        <v>0.59253299999999998</v>
      </c>
    </row>
    <row r="185" spans="4:21" x14ac:dyDescent="0.25">
      <c r="D185" s="9">
        <v>0.26970833333333299</v>
      </c>
      <c r="E185" s="10">
        <v>4.3867839905756302E-3</v>
      </c>
      <c r="L185">
        <v>154</v>
      </c>
      <c r="M185">
        <v>8.0223099999999992</v>
      </c>
      <c r="N185">
        <v>400</v>
      </c>
      <c r="O185">
        <v>17.923100000000002</v>
      </c>
      <c r="P185" s="1">
        <v>-2.7781300000000002E-3</v>
      </c>
      <c r="Q185" s="1">
        <v>-2.5164900000000001E-3</v>
      </c>
      <c r="R185">
        <v>-0.28503600000000001</v>
      </c>
      <c r="S185" s="1">
        <v>-0.25819199999999998</v>
      </c>
      <c r="T185">
        <v>0.53688000000000002</v>
      </c>
      <c r="U185">
        <v>0.53688000000000002</v>
      </c>
    </row>
    <row r="186" spans="4:21" x14ac:dyDescent="0.25">
      <c r="D186" s="9">
        <v>0.37759166666666699</v>
      </c>
      <c r="E186" s="10">
        <v>4.2519760190768401E-3</v>
      </c>
      <c r="L186">
        <v>155</v>
      </c>
      <c r="M186" s="1">
        <v>8.0723099999999999</v>
      </c>
      <c r="N186" s="1">
        <v>400</v>
      </c>
      <c r="O186" s="1">
        <v>17.930299999999999</v>
      </c>
      <c r="P186" s="1">
        <v>-2.5164900000000001E-3</v>
      </c>
      <c r="Q186" s="1">
        <v>-2.2794199999999999E-3</v>
      </c>
      <c r="R186">
        <v>-0.25819199999999998</v>
      </c>
      <c r="S186" s="1">
        <v>-0.23386899999999999</v>
      </c>
      <c r="T186">
        <v>0.48646800000000001</v>
      </c>
      <c r="U186">
        <v>0.48646800000000001</v>
      </c>
    </row>
    <row r="187" spans="4:21" x14ac:dyDescent="0.25">
      <c r="D187" s="9">
        <v>0.48547499999999999</v>
      </c>
      <c r="E187" s="10">
        <v>4.12158798106979E-3</v>
      </c>
      <c r="L187">
        <v>156</v>
      </c>
      <c r="M187">
        <v>8.1223100000000006</v>
      </c>
      <c r="N187">
        <v>400</v>
      </c>
      <c r="O187" s="1">
        <v>17.936900000000001</v>
      </c>
      <c r="P187" s="1">
        <v>-2.2794199999999999E-3</v>
      </c>
      <c r="Q187" s="1">
        <v>-2.0646100000000001E-3</v>
      </c>
      <c r="R187">
        <v>-0.23386899999999999</v>
      </c>
      <c r="S187" s="1">
        <v>-0.21182899999999999</v>
      </c>
      <c r="T187">
        <v>0.440805</v>
      </c>
      <c r="U187">
        <v>0.440805</v>
      </c>
    </row>
    <row r="188" spans="4:21" x14ac:dyDescent="0.25">
      <c r="D188" s="9">
        <v>0.59335833333333299</v>
      </c>
      <c r="E188" s="10">
        <v>3.9889899763168903E-3</v>
      </c>
      <c r="L188">
        <v>157</v>
      </c>
      <c r="M188">
        <v>8.1723099999999995</v>
      </c>
      <c r="N188">
        <v>400</v>
      </c>
      <c r="O188" s="1">
        <v>17.942799999999998</v>
      </c>
      <c r="P188" s="1">
        <v>-2.0646100000000001E-3</v>
      </c>
      <c r="Q188" s="1">
        <v>-1.86995E-3</v>
      </c>
      <c r="R188">
        <v>-0.21182899999999999</v>
      </c>
      <c r="S188" s="1">
        <v>-0.191856</v>
      </c>
      <c r="T188">
        <v>0.39944499999999999</v>
      </c>
      <c r="U188">
        <v>0.39944499999999999</v>
      </c>
    </row>
    <row r="189" spans="4:21" x14ac:dyDescent="0.25">
      <c r="D189" s="9">
        <v>0.67230000000000001</v>
      </c>
      <c r="E189" s="10">
        <v>4.0941238403320299E-2</v>
      </c>
      <c r="L189">
        <v>158</v>
      </c>
      <c r="M189">
        <v>8.2223100000000002</v>
      </c>
      <c r="N189">
        <v>400</v>
      </c>
      <c r="O189" s="1">
        <v>17.9481</v>
      </c>
      <c r="P189" s="1">
        <v>-1.86995E-3</v>
      </c>
      <c r="Q189" s="1">
        <v>-1.6935400000000001E-3</v>
      </c>
      <c r="R189">
        <v>-0.191857</v>
      </c>
      <c r="S189" s="1">
        <v>-0.17375699999999999</v>
      </c>
      <c r="T189">
        <v>0.361985</v>
      </c>
      <c r="U189">
        <v>0.361985</v>
      </c>
    </row>
    <row r="190" spans="4:21" x14ac:dyDescent="0.25">
      <c r="D190" s="9">
        <v>0.72230000000000005</v>
      </c>
      <c r="E190" s="10">
        <v>4.1222572326660101E-2</v>
      </c>
      <c r="L190">
        <v>159</v>
      </c>
      <c r="M190">
        <v>8.2723099999999992</v>
      </c>
      <c r="N190">
        <v>400</v>
      </c>
      <c r="O190" s="1">
        <v>17.952999999999999</v>
      </c>
      <c r="P190" s="1">
        <v>-1.6935400000000001E-3</v>
      </c>
      <c r="Q190" s="1">
        <v>-1.53367E-3</v>
      </c>
      <c r="R190">
        <v>-0.17375699999999999</v>
      </c>
      <c r="S190" s="1">
        <v>-0.15735499999999999</v>
      </c>
      <c r="T190">
        <v>0.32805899999999999</v>
      </c>
      <c r="U190">
        <v>0.32805899999999999</v>
      </c>
    </row>
    <row r="191" spans="4:21" x14ac:dyDescent="0.25">
      <c r="D191" s="9">
        <v>0.77229999999999999</v>
      </c>
      <c r="E191" s="10">
        <v>4.1499137878417899E-2</v>
      </c>
      <c r="L191">
        <v>160</v>
      </c>
      <c r="M191">
        <v>8.3223099999999999</v>
      </c>
      <c r="N191">
        <v>400</v>
      </c>
      <c r="O191" s="1">
        <v>17.9574</v>
      </c>
      <c r="P191" s="1">
        <v>-1.53367E-3</v>
      </c>
      <c r="Q191" s="1">
        <v>-1.3887699999999999E-3</v>
      </c>
      <c r="R191">
        <v>-0.15735499999999999</v>
      </c>
      <c r="S191" s="1">
        <v>-0.142488</v>
      </c>
      <c r="T191">
        <v>0.29733599999999999</v>
      </c>
      <c r="U191">
        <v>0.29733599999999999</v>
      </c>
    </row>
    <row r="192" spans="4:21" x14ac:dyDescent="0.25">
      <c r="D192" s="9">
        <v>0.82230000000000003</v>
      </c>
      <c r="E192" s="10">
        <v>4.1780471801757799E-2</v>
      </c>
      <c r="L192">
        <v>161</v>
      </c>
      <c r="M192">
        <v>8.3723100000000006</v>
      </c>
      <c r="N192">
        <v>400</v>
      </c>
      <c r="O192" s="1">
        <v>17.961400000000001</v>
      </c>
      <c r="P192" s="1">
        <v>-1.3887699999999999E-3</v>
      </c>
      <c r="Q192" s="1">
        <v>-1.2574299999999999E-3</v>
      </c>
      <c r="R192">
        <v>-0.142488</v>
      </c>
      <c r="S192" s="1">
        <v>-0.12901199999999999</v>
      </c>
      <c r="T192">
        <v>0.269515</v>
      </c>
      <c r="U192">
        <v>0.269515</v>
      </c>
    </row>
    <row r="193" spans="4:21" x14ac:dyDescent="0.25">
      <c r="D193" s="9">
        <v>0.87229999999999996</v>
      </c>
      <c r="E193" s="10">
        <v>4.2057037353515701E-2</v>
      </c>
      <c r="L193">
        <v>162</v>
      </c>
      <c r="M193">
        <v>8.4223099999999995</v>
      </c>
      <c r="N193">
        <v>400</v>
      </c>
      <c r="O193" s="1">
        <v>17.965</v>
      </c>
      <c r="P193" s="1">
        <v>-1.2574299999999999E-3</v>
      </c>
      <c r="Q193" s="1">
        <v>-1.1383599999999999E-3</v>
      </c>
      <c r="R193">
        <v>-0.12901199999999999</v>
      </c>
      <c r="S193" s="1">
        <v>-0.116796</v>
      </c>
      <c r="T193">
        <v>0.24432599999999999</v>
      </c>
      <c r="U193">
        <v>0.24432599999999999</v>
      </c>
    </row>
    <row r="194" spans="4:21" x14ac:dyDescent="0.25">
      <c r="D194" s="9">
        <v>0.92230000000000001</v>
      </c>
      <c r="E194" s="10">
        <v>4.2343139648437403E-2</v>
      </c>
      <c r="L194">
        <v>163</v>
      </c>
      <c r="M194">
        <v>8.4723100000000002</v>
      </c>
      <c r="N194">
        <v>400</v>
      </c>
      <c r="O194" s="1">
        <v>17.968299999999999</v>
      </c>
      <c r="P194" s="1">
        <v>-1.1383599999999999E-3</v>
      </c>
      <c r="Q194" s="1">
        <v>-1.03041E-3</v>
      </c>
      <c r="R194">
        <v>-0.116796</v>
      </c>
      <c r="S194" s="1">
        <v>-0.10571999999999999</v>
      </c>
      <c r="T194">
        <v>0.221521</v>
      </c>
      <c r="U194">
        <v>0.221521</v>
      </c>
    </row>
    <row r="195" spans="4:21" x14ac:dyDescent="0.25">
      <c r="D195" s="9">
        <v>0.97230000000000005</v>
      </c>
      <c r="E195" s="10">
        <v>4.2619705200195201E-2</v>
      </c>
      <c r="L195">
        <v>164</v>
      </c>
      <c r="M195">
        <v>8.5223099999999992</v>
      </c>
      <c r="N195">
        <v>400</v>
      </c>
      <c r="O195" s="1">
        <v>17.9712</v>
      </c>
      <c r="P195" s="1">
        <v>-1.03041E-3</v>
      </c>
      <c r="Q195" s="1">
        <v>-9.32517E-4</v>
      </c>
      <c r="R195">
        <v>-0.10571999999999999</v>
      </c>
      <c r="S195" s="1">
        <v>-9.5676200000000003E-2</v>
      </c>
      <c r="T195">
        <v>0.200879</v>
      </c>
      <c r="U195">
        <v>0.200879</v>
      </c>
    </row>
    <row r="196" spans="4:21" x14ac:dyDescent="0.25">
      <c r="D196" s="9">
        <v>1.0223</v>
      </c>
      <c r="E196" s="10">
        <v>4.2905807495117097E-2</v>
      </c>
      <c r="L196">
        <v>165</v>
      </c>
      <c r="M196">
        <v>8.5723199999999995</v>
      </c>
      <c r="N196">
        <v>400</v>
      </c>
      <c r="O196" s="1">
        <v>17.9739</v>
      </c>
      <c r="P196" s="1">
        <v>-9.3251800000000002E-4</v>
      </c>
      <c r="Q196" s="1">
        <v>-8.4372699999999995E-4</v>
      </c>
      <c r="R196" s="1">
        <v>-9.5676300000000006E-2</v>
      </c>
      <c r="S196" s="1">
        <v>-8.6566400000000002E-2</v>
      </c>
      <c r="T196">
        <v>0.182198</v>
      </c>
      <c r="U196">
        <v>0.182198</v>
      </c>
    </row>
    <row r="197" spans="4:21" x14ac:dyDescent="0.25">
      <c r="D197" s="9">
        <v>1.0723</v>
      </c>
      <c r="E197" s="10">
        <v>4.3191909790039E-2</v>
      </c>
      <c r="L197">
        <v>166</v>
      </c>
      <c r="M197">
        <v>8.6223100000000006</v>
      </c>
      <c r="N197">
        <v>400</v>
      </c>
      <c r="O197" s="1">
        <v>17.976299999999998</v>
      </c>
      <c r="P197" s="1">
        <v>-8.4372799999999997E-4</v>
      </c>
      <c r="Q197" s="1">
        <v>-7.6317400000000004E-4</v>
      </c>
      <c r="R197" s="1">
        <v>-8.6566500000000005E-2</v>
      </c>
      <c r="S197" s="1">
        <v>-7.8301700000000002E-2</v>
      </c>
      <c r="T197">
        <v>0.165296</v>
      </c>
      <c r="U197">
        <v>0.165296</v>
      </c>
    </row>
    <row r="198" spans="4:21" x14ac:dyDescent="0.25">
      <c r="D198" s="9">
        <v>1.1223000000000001</v>
      </c>
      <c r="E198" s="10">
        <v>4.3468475341796799E-2</v>
      </c>
      <c r="L198">
        <v>167</v>
      </c>
      <c r="M198">
        <v>8.6723199999999991</v>
      </c>
      <c r="N198">
        <v>400</v>
      </c>
      <c r="O198" s="1">
        <v>17.9785</v>
      </c>
      <c r="P198" s="1">
        <v>-7.6317500000000005E-4</v>
      </c>
      <c r="Q198" s="1">
        <v>-6.9007200000000002E-4</v>
      </c>
      <c r="R198" s="1">
        <v>-7.8301800000000005E-2</v>
      </c>
      <c r="S198" s="1">
        <v>-7.08014E-2</v>
      </c>
      <c r="T198">
        <v>0.150008</v>
      </c>
      <c r="U198">
        <v>0.150008</v>
      </c>
    </row>
    <row r="199" spans="4:21" x14ac:dyDescent="0.25">
      <c r="D199" s="9">
        <v>1.1722999999999999</v>
      </c>
      <c r="E199" s="10">
        <v>4.3759346008300802E-2</v>
      </c>
      <c r="L199">
        <v>168</v>
      </c>
      <c r="M199">
        <v>8.7223100000000002</v>
      </c>
      <c r="N199">
        <v>400</v>
      </c>
      <c r="O199" s="1">
        <v>17.980499999999999</v>
      </c>
      <c r="P199" s="1">
        <v>-6.9007300000000003E-4</v>
      </c>
      <c r="Q199" s="1">
        <v>-6.2370600000000002E-4</v>
      </c>
      <c r="R199" s="1">
        <v>-7.0801500000000003E-2</v>
      </c>
      <c r="S199" s="1">
        <v>-6.3992300000000002E-2</v>
      </c>
      <c r="T199">
        <v>0.136184</v>
      </c>
      <c r="U199">
        <v>0.136184</v>
      </c>
    </row>
    <row r="200" spans="4:21" x14ac:dyDescent="0.25">
      <c r="D200" s="9">
        <v>1.2222999999999999</v>
      </c>
      <c r="E200" s="10">
        <v>4.4040679931640403E-2</v>
      </c>
      <c r="L200">
        <v>169</v>
      </c>
      <c r="M200">
        <v>8.7723200000000006</v>
      </c>
      <c r="N200">
        <v>400</v>
      </c>
      <c r="O200" s="1">
        <v>17.982299999999999</v>
      </c>
      <c r="P200" s="1">
        <v>-6.2370700000000004E-4</v>
      </c>
      <c r="Q200" s="1">
        <v>-5.6342999999999996E-4</v>
      </c>
      <c r="R200" s="1">
        <v>-6.3992300000000002E-2</v>
      </c>
      <c r="S200" s="1">
        <v>-5.7807900000000002E-2</v>
      </c>
      <c r="T200">
        <v>0.12368899999999999</v>
      </c>
      <c r="U200">
        <v>0.12368899999999999</v>
      </c>
    </row>
    <row r="201" spans="4:21" x14ac:dyDescent="0.25">
      <c r="D201" s="9">
        <v>1.2723</v>
      </c>
      <c r="E201" s="10">
        <v>4.4326782226562299E-2</v>
      </c>
      <c r="L201">
        <v>170</v>
      </c>
      <c r="M201">
        <v>8.8223199999999995</v>
      </c>
      <c r="N201">
        <v>400</v>
      </c>
      <c r="O201" s="1">
        <v>17.983899999999998</v>
      </c>
      <c r="P201" s="1">
        <v>-5.6342999999999996E-4</v>
      </c>
      <c r="Q201" s="1">
        <v>-5.0865299999999997E-4</v>
      </c>
      <c r="R201" s="1">
        <v>-5.7807900000000002E-2</v>
      </c>
      <c r="S201" s="1">
        <v>-5.2187799999999999E-2</v>
      </c>
      <c r="T201">
        <v>0.112402</v>
      </c>
      <c r="U201">
        <v>0.112402</v>
      </c>
    </row>
    <row r="202" spans="4:21" x14ac:dyDescent="0.25">
      <c r="D202" s="9">
        <v>1.3223</v>
      </c>
      <c r="E202" s="10">
        <v>4.4608116149902198E-2</v>
      </c>
      <c r="L202">
        <v>171</v>
      </c>
      <c r="M202">
        <v>8.8723200000000002</v>
      </c>
      <c r="N202">
        <v>400</v>
      </c>
      <c r="O202" s="1">
        <v>17.985399999999998</v>
      </c>
      <c r="P202" s="1">
        <v>-5.0865399999999999E-4</v>
      </c>
      <c r="Q202" s="1">
        <v>-4.5884300000000001E-4</v>
      </c>
      <c r="R202" s="1">
        <v>-5.2187900000000002E-2</v>
      </c>
      <c r="S202" s="1">
        <v>-4.7077300000000002E-2</v>
      </c>
      <c r="T202">
        <v>0.102213</v>
      </c>
      <c r="U202">
        <v>0.102213</v>
      </c>
    </row>
    <row r="203" spans="4:21" x14ac:dyDescent="0.25">
      <c r="D203" s="9">
        <v>1.3723000000000001</v>
      </c>
      <c r="E203" s="10">
        <v>4.4898986816406097E-2</v>
      </c>
      <c r="L203">
        <v>172</v>
      </c>
      <c r="M203">
        <v>8.9223199999999991</v>
      </c>
      <c r="N203">
        <v>400</v>
      </c>
      <c r="O203" s="1">
        <v>17.986699999999999</v>
      </c>
      <c r="P203" s="1">
        <v>-4.5884300000000001E-4</v>
      </c>
      <c r="Q203" s="1">
        <v>-4.1351199999999999E-4</v>
      </c>
      <c r="R203" s="1">
        <v>-4.7077300000000002E-2</v>
      </c>
      <c r="S203" s="1">
        <v>-4.24263E-2</v>
      </c>
      <c r="T203" s="1">
        <v>9.3020699999999998E-2</v>
      </c>
      <c r="U203" s="1">
        <v>9.3020699999999998E-2</v>
      </c>
    </row>
    <row r="204" spans="4:21" x14ac:dyDescent="0.25">
      <c r="D204" s="9">
        <v>1.4222999999999999</v>
      </c>
      <c r="E204" s="10">
        <v>4.5185089111328E-2</v>
      </c>
      <c r="L204">
        <v>173</v>
      </c>
      <c r="M204">
        <v>8.9723199999999999</v>
      </c>
      <c r="N204">
        <v>400</v>
      </c>
      <c r="O204" s="1">
        <v>17.9879</v>
      </c>
      <c r="P204" s="1">
        <v>-4.1351199999999999E-4</v>
      </c>
      <c r="Q204" s="1">
        <v>-3.7221699999999999E-4</v>
      </c>
      <c r="R204" s="1">
        <v>-4.24263E-2</v>
      </c>
      <c r="S204" s="1">
        <v>-3.8189500000000001E-2</v>
      </c>
      <c r="T204" s="1">
        <v>8.4737000000000007E-2</v>
      </c>
      <c r="U204" s="1">
        <v>8.4737000000000007E-2</v>
      </c>
    </row>
    <row r="205" spans="4:21" x14ac:dyDescent="0.25">
      <c r="D205" s="9">
        <v>1.4722999999999999</v>
      </c>
      <c r="E205" s="10">
        <v>4.5466423034667698E-2</v>
      </c>
      <c r="L205">
        <v>174</v>
      </c>
      <c r="M205">
        <v>9.0223200000000006</v>
      </c>
      <c r="N205">
        <v>400</v>
      </c>
      <c r="O205" s="1">
        <v>17.988900000000001</v>
      </c>
      <c r="P205" s="1">
        <v>-3.7221800000000001E-4</v>
      </c>
      <c r="Q205" s="1">
        <v>-3.3455699999999998E-4</v>
      </c>
      <c r="R205" s="1">
        <v>-3.8189500000000001E-2</v>
      </c>
      <c r="S205" s="1">
        <v>-3.4325500000000002E-2</v>
      </c>
      <c r="T205" s="1">
        <v>7.7280399999999999E-2</v>
      </c>
      <c r="U205" s="1">
        <v>7.7280399999999999E-2</v>
      </c>
    </row>
    <row r="206" spans="4:21" x14ac:dyDescent="0.25">
      <c r="D206" s="9">
        <v>1.5223</v>
      </c>
      <c r="E206" s="10">
        <v>4.5752525329589601E-2</v>
      </c>
      <c r="L206">
        <v>175</v>
      </c>
      <c r="M206">
        <v>9.0723199999999995</v>
      </c>
      <c r="N206">
        <v>400</v>
      </c>
      <c r="O206" s="1">
        <v>17.989899999999999</v>
      </c>
      <c r="P206" s="1">
        <v>-3.3455699999999998E-4</v>
      </c>
      <c r="Q206" s="1">
        <v>-3.0016199999999998E-4</v>
      </c>
      <c r="R206" s="1">
        <v>-3.4325599999999998E-2</v>
      </c>
      <c r="S206" s="1">
        <v>-3.07967E-2</v>
      </c>
      <c r="T206" s="1">
        <v>7.0578299999999997E-2</v>
      </c>
      <c r="U206" s="1">
        <v>7.0578299999999997E-2</v>
      </c>
    </row>
    <row r="207" spans="4:21" x14ac:dyDescent="0.25">
      <c r="D207" s="9">
        <v>1.5723</v>
      </c>
      <c r="E207" s="10">
        <v>4.60433959960935E-2</v>
      </c>
      <c r="L207">
        <v>176</v>
      </c>
      <c r="M207">
        <v>9.1223200000000002</v>
      </c>
      <c r="N207">
        <v>400</v>
      </c>
      <c r="O207" s="1">
        <v>17.9908</v>
      </c>
      <c r="P207" s="1">
        <v>-3.0016299999999999E-4</v>
      </c>
      <c r="Q207" s="1">
        <v>-2.6869799999999999E-4</v>
      </c>
      <c r="R207" s="1">
        <v>-3.07967E-2</v>
      </c>
      <c r="S207" s="1">
        <v>-2.75684E-2</v>
      </c>
      <c r="T207" s="1">
        <v>6.4565300000000006E-2</v>
      </c>
      <c r="U207" s="1">
        <v>6.4565300000000006E-2</v>
      </c>
    </row>
    <row r="208" spans="4:21" x14ac:dyDescent="0.25">
      <c r="D208" s="9">
        <v>1.6223000000000001</v>
      </c>
      <c r="E208" s="10">
        <v>4.6324729919433601E-2</v>
      </c>
      <c r="L208">
        <v>177</v>
      </c>
      <c r="M208">
        <v>9.1723199999999991</v>
      </c>
      <c r="N208">
        <v>400</v>
      </c>
      <c r="O208" s="1">
        <v>17.991499999999998</v>
      </c>
      <c r="P208" s="1">
        <v>-2.6869900000000001E-4</v>
      </c>
      <c r="Q208" s="1">
        <v>-2.39857E-4</v>
      </c>
      <c r="R208" s="1">
        <v>-2.7568499999999999E-2</v>
      </c>
      <c r="S208" s="1">
        <v>-2.46094E-2</v>
      </c>
      <c r="T208" s="1">
        <v>5.9182499999999999E-2</v>
      </c>
      <c r="U208" s="1">
        <v>5.9182499999999999E-2</v>
      </c>
    </row>
    <row r="209" spans="4:21" x14ac:dyDescent="0.25">
      <c r="D209" s="9">
        <v>1.6722999999999999</v>
      </c>
      <c r="E209" s="10">
        <v>4.6610832214355101E-2</v>
      </c>
      <c r="L209">
        <v>178</v>
      </c>
      <c r="M209">
        <v>9.2223199999999999</v>
      </c>
      <c r="N209">
        <v>400</v>
      </c>
      <c r="O209" s="1">
        <v>17.9922</v>
      </c>
      <c r="P209" s="1">
        <v>-2.3985799999999999E-4</v>
      </c>
      <c r="Q209" s="1">
        <v>-2.13358E-4</v>
      </c>
      <c r="R209" s="1">
        <v>-2.46094E-2</v>
      </c>
      <c r="S209" s="1">
        <v>-2.18905E-2</v>
      </c>
      <c r="T209" s="1">
        <v>5.4377500000000002E-2</v>
      </c>
      <c r="U209" s="1">
        <v>5.4377500000000002E-2</v>
      </c>
    </row>
    <row r="210" spans="4:21" x14ac:dyDescent="0.25">
      <c r="D210" s="9">
        <v>1.7222999999999999</v>
      </c>
      <c r="E210" s="10">
        <v>4.6892166137695097E-2</v>
      </c>
      <c r="L210">
        <v>179</v>
      </c>
      <c r="M210">
        <v>9.2723200000000006</v>
      </c>
      <c r="N210">
        <v>400</v>
      </c>
      <c r="O210" s="1">
        <v>17.992799999999999</v>
      </c>
      <c r="P210" s="1">
        <v>-2.13358E-4</v>
      </c>
      <c r="Q210" s="1">
        <v>-1.8894199999999999E-4</v>
      </c>
      <c r="R210" s="1">
        <v>-2.18906E-2</v>
      </c>
      <c r="S210" s="1">
        <v>-1.9385400000000001E-2</v>
      </c>
      <c r="T210" s="1">
        <v>5.0103399999999999E-2</v>
      </c>
      <c r="U210" s="1">
        <v>5.0103399999999999E-2</v>
      </c>
    </row>
    <row r="211" spans="4:21" x14ac:dyDescent="0.25">
      <c r="D211" s="9">
        <v>1.7723</v>
      </c>
      <c r="E211" s="10">
        <v>4.7178268432616799E-2</v>
      </c>
      <c r="L211">
        <v>180</v>
      </c>
      <c r="M211">
        <v>9.3223199999999995</v>
      </c>
      <c r="N211">
        <v>400</v>
      </c>
      <c r="O211" s="1">
        <v>17.993400000000001</v>
      </c>
      <c r="P211" s="1">
        <v>-1.8894199999999999E-4</v>
      </c>
      <c r="Q211" s="1">
        <v>-1.6636999999999999E-4</v>
      </c>
      <c r="R211" s="1">
        <v>-1.9385400000000001E-2</v>
      </c>
      <c r="S211" s="1">
        <v>-1.7069500000000001E-2</v>
      </c>
      <c r="T211" s="1">
        <v>4.63183E-2</v>
      </c>
      <c r="U211" s="1">
        <v>4.63183E-2</v>
      </c>
    </row>
    <row r="212" spans="4:21" x14ac:dyDescent="0.25">
      <c r="D212" s="9">
        <v>1.8223</v>
      </c>
      <c r="E212" s="10">
        <v>4.7464370727538903E-2</v>
      </c>
      <c r="L212">
        <v>181</v>
      </c>
      <c r="M212">
        <v>9.3723200000000002</v>
      </c>
      <c r="N212">
        <v>400</v>
      </c>
      <c r="O212" s="1">
        <v>17.9938</v>
      </c>
      <c r="P212" s="1">
        <v>-1.6636999999999999E-4</v>
      </c>
      <c r="Q212" s="1">
        <v>-1.45422E-4</v>
      </c>
      <c r="R212" s="1">
        <v>-1.7069600000000001E-2</v>
      </c>
      <c r="S212" s="1">
        <v>-1.4920299999999999E-2</v>
      </c>
      <c r="T212" s="1">
        <v>4.2985500000000003E-2</v>
      </c>
      <c r="U212" s="1">
        <v>4.2985500000000003E-2</v>
      </c>
    </row>
    <row r="213" spans="4:21" x14ac:dyDescent="0.25">
      <c r="D213" s="9">
        <v>1.8723000000000001</v>
      </c>
      <c r="E213" s="10">
        <v>4.7745704650878698E-2</v>
      </c>
      <c r="L213">
        <v>182</v>
      </c>
      <c r="M213">
        <v>9.4223199999999991</v>
      </c>
      <c r="N213">
        <v>400</v>
      </c>
      <c r="O213" s="1">
        <v>17.994299999999999</v>
      </c>
      <c r="P213" s="1">
        <v>-1.45422E-4</v>
      </c>
      <c r="Q213" s="1">
        <v>-1.2589400000000001E-4</v>
      </c>
      <c r="R213" s="1">
        <v>-1.4920299999999999E-2</v>
      </c>
      <c r="S213" s="1">
        <v>-1.29167E-2</v>
      </c>
      <c r="T213" s="1">
        <v>4.0072299999999998E-2</v>
      </c>
      <c r="U213" s="1">
        <v>4.0072299999999998E-2</v>
      </c>
    </row>
    <row r="214" spans="4:21" x14ac:dyDescent="0.25">
      <c r="D214" s="9">
        <v>1.9222999999999999</v>
      </c>
      <c r="E214" s="10">
        <v>4.8022270202636601E-2</v>
      </c>
      <c r="L214">
        <v>183</v>
      </c>
      <c r="M214">
        <v>9.4723199999999999</v>
      </c>
      <c r="N214">
        <v>400</v>
      </c>
      <c r="O214" s="1">
        <v>17.994599999999998</v>
      </c>
      <c r="P214" s="1">
        <v>-1.2589400000000001E-4</v>
      </c>
      <c r="Q214" s="1">
        <v>-1.07595E-4</v>
      </c>
      <c r="R214" s="1">
        <v>-1.29167E-2</v>
      </c>
      <c r="S214" s="1">
        <v>-1.1039200000000001E-2</v>
      </c>
      <c r="T214" s="1">
        <v>3.7550300000000002E-2</v>
      </c>
      <c r="U214" s="1">
        <v>3.7550300000000002E-2</v>
      </c>
    </row>
    <row r="215" spans="4:21" x14ac:dyDescent="0.25">
      <c r="D215" s="9">
        <v>1.9722999999999999</v>
      </c>
      <c r="E215" s="10">
        <v>4.8308372497558302E-2</v>
      </c>
      <c r="L215">
        <v>184</v>
      </c>
      <c r="M215">
        <v>9.5223200000000006</v>
      </c>
      <c r="N215">
        <v>400</v>
      </c>
      <c r="O215" s="1">
        <v>17.994900000000001</v>
      </c>
      <c r="P215" s="1">
        <v>-1.07595E-4</v>
      </c>
      <c r="Q215" s="1">
        <v>-9.0346099999999999E-5</v>
      </c>
      <c r="R215" s="1">
        <v>-1.10393E-2</v>
      </c>
      <c r="S215" s="1">
        <v>-9.2695099999999999E-3</v>
      </c>
      <c r="T215" s="1">
        <v>3.53949E-2</v>
      </c>
      <c r="U215" s="1">
        <v>3.53949E-2</v>
      </c>
    </row>
    <row r="216" spans="4:21" x14ac:dyDescent="0.25">
      <c r="D216" s="9">
        <v>2.0223</v>
      </c>
      <c r="E216" s="10">
        <v>4.8584938049315803E-2</v>
      </c>
      <c r="L216">
        <v>185</v>
      </c>
      <c r="M216">
        <v>9.5723199999999995</v>
      </c>
      <c r="N216">
        <v>400</v>
      </c>
      <c r="O216" s="1">
        <v>17.995200000000001</v>
      </c>
      <c r="P216" s="1">
        <v>-9.0346400000000006E-5</v>
      </c>
      <c r="Q216" s="1">
        <v>-7.3979499999999999E-5</v>
      </c>
      <c r="R216" s="1">
        <v>-9.2695399999999997E-3</v>
      </c>
      <c r="S216" s="1">
        <v>-7.5903000000000003E-3</v>
      </c>
      <c r="T216" s="1">
        <v>3.3584999999999997E-2</v>
      </c>
      <c r="U216" s="1">
        <v>3.3584999999999997E-2</v>
      </c>
    </row>
    <row r="217" spans="4:21" x14ac:dyDescent="0.25">
      <c r="D217" s="9">
        <v>2.0722999999999998</v>
      </c>
      <c r="E217" s="10">
        <v>4.8866271972655903E-2</v>
      </c>
      <c r="L217">
        <v>186</v>
      </c>
      <c r="M217">
        <v>9.6223200000000002</v>
      </c>
      <c r="N217">
        <v>400</v>
      </c>
      <c r="O217" s="1">
        <v>17.9954</v>
      </c>
      <c r="P217" s="1">
        <v>-7.3979800000000006E-5</v>
      </c>
      <c r="Q217" s="1">
        <v>-5.8335100000000003E-5</v>
      </c>
      <c r="R217" s="1">
        <v>-7.5903300000000002E-3</v>
      </c>
      <c r="S217" s="1">
        <v>-5.9851799999999997E-3</v>
      </c>
      <c r="T217" s="1">
        <v>3.2103E-2</v>
      </c>
      <c r="U217" s="1">
        <v>3.2103E-2</v>
      </c>
    </row>
    <row r="218" spans="4:21" x14ac:dyDescent="0.25">
      <c r="D218" s="9">
        <v>2.1223000000000001</v>
      </c>
      <c r="E218" s="10">
        <v>4.91428375244135E-2</v>
      </c>
      <c r="L218">
        <v>187</v>
      </c>
      <c r="M218">
        <v>9.6723199999999991</v>
      </c>
      <c r="N218">
        <v>400</v>
      </c>
      <c r="O218" s="1">
        <v>17.9956</v>
      </c>
      <c r="P218" s="1">
        <v>-5.8335399999999997E-5</v>
      </c>
      <c r="Q218" s="1">
        <v>-4.3260100000000003E-5</v>
      </c>
      <c r="R218" s="1">
        <v>-5.9852100000000004E-3</v>
      </c>
      <c r="S218" s="1">
        <v>-4.4384899999999998E-3</v>
      </c>
      <c r="T218" s="1">
        <v>3.0934300000000001E-2</v>
      </c>
      <c r="U218" s="1">
        <v>3.0934300000000001E-2</v>
      </c>
    </row>
    <row r="219" spans="4:21" x14ac:dyDescent="0.25">
      <c r="D219" s="9">
        <v>2.1722999999999999</v>
      </c>
      <c r="E219" s="10">
        <v>4.94146347045894E-2</v>
      </c>
      <c r="L219">
        <v>188</v>
      </c>
      <c r="M219">
        <v>9.7223199999999999</v>
      </c>
      <c r="N219">
        <v>400</v>
      </c>
      <c r="O219" s="1">
        <v>17.995699999999999</v>
      </c>
      <c r="P219" s="1">
        <v>-4.3260399999999997E-5</v>
      </c>
      <c r="Q219" s="1">
        <v>-2.86075E-5</v>
      </c>
      <c r="R219" s="1">
        <v>-4.4385199999999996E-3</v>
      </c>
      <c r="S219" s="1">
        <v>-2.9351300000000002E-3</v>
      </c>
      <c r="T219" s="1">
        <v>3.0067699999999999E-2</v>
      </c>
      <c r="U219" s="1">
        <v>3.0067699999999999E-2</v>
      </c>
    </row>
    <row r="220" spans="4:21" x14ac:dyDescent="0.25">
      <c r="D220" s="9">
        <v>2.2223000000000002</v>
      </c>
      <c r="E220" s="10">
        <v>4.96912002563474E-2</v>
      </c>
      <c r="L220">
        <v>189</v>
      </c>
      <c r="M220">
        <v>9.7723200000000006</v>
      </c>
      <c r="N220">
        <v>400</v>
      </c>
      <c r="O220" s="1">
        <v>17.995799999999999</v>
      </c>
      <c r="P220" s="1">
        <v>-2.8607800000000001E-5</v>
      </c>
      <c r="Q220" s="1">
        <v>-1.42342E-5</v>
      </c>
      <c r="R220" s="1">
        <v>-2.93516E-3</v>
      </c>
      <c r="S220" s="1">
        <v>-1.46043E-3</v>
      </c>
      <c r="T220" s="1">
        <v>2.9494599999999999E-2</v>
      </c>
      <c r="U220" s="1">
        <v>2.9494599999999999E-2</v>
      </c>
    </row>
    <row r="221" spans="4:21" x14ac:dyDescent="0.25">
      <c r="D221" s="9">
        <v>2.2723</v>
      </c>
      <c r="E221" s="10">
        <v>4.99582290649409E-2</v>
      </c>
      <c r="L221">
        <v>190</v>
      </c>
      <c r="M221">
        <v>9.8223199999999995</v>
      </c>
      <c r="N221">
        <v>400</v>
      </c>
      <c r="O221" s="1">
        <v>17.995799999999999</v>
      </c>
      <c r="P221" s="1">
        <v>-1.4234500000000001E-5</v>
      </c>
      <c r="Q221" s="1">
        <v>1.3969300000000001E-10</v>
      </c>
      <c r="R221" s="1">
        <v>-1.46046E-3</v>
      </c>
      <c r="S221" s="1">
        <v>1.4332499999999999E-8</v>
      </c>
      <c r="T221" s="1">
        <v>2.9209499999999999E-2</v>
      </c>
      <c r="U221" s="1">
        <v>2.9209499999999999E-2</v>
      </c>
    </row>
    <row r="222" spans="4:21" x14ac:dyDescent="0.25">
      <c r="D222" s="9">
        <v>2.3222999999999998</v>
      </c>
      <c r="E222" s="10">
        <v>5.0230026245116903E-2</v>
      </c>
      <c r="O222" s="1"/>
      <c r="P222" s="1"/>
      <c r="S222" s="1"/>
    </row>
    <row r="223" spans="4:21" x14ac:dyDescent="0.25">
      <c r="D223" s="9">
        <v>2.3723000000000001</v>
      </c>
      <c r="E223" s="10">
        <v>5.0497055053710597E-2</v>
      </c>
      <c r="O223" s="1"/>
      <c r="P223" s="1"/>
      <c r="S223" s="1"/>
    </row>
    <row r="224" spans="4:21" x14ac:dyDescent="0.25">
      <c r="D224" s="9">
        <v>2.4222999999999999</v>
      </c>
      <c r="E224" s="10">
        <v>5.0759315490722198E-2</v>
      </c>
      <c r="O224" s="1"/>
      <c r="P224" s="1"/>
      <c r="S224" s="1"/>
    </row>
    <row r="225" spans="4:19" x14ac:dyDescent="0.25">
      <c r="D225" s="9">
        <v>2.4723000000000002</v>
      </c>
      <c r="E225" s="10">
        <v>5.1021575927734E-2</v>
      </c>
      <c r="L225" t="s">
        <v>60</v>
      </c>
      <c r="M225" t="s">
        <v>61</v>
      </c>
      <c r="N225" t="e">
        <f>-coord     z-coord</f>
        <v>#NAME?</v>
      </c>
      <c r="O225" s="1" t="s">
        <v>62</v>
      </c>
      <c r="P225" s="1"/>
      <c r="S225" s="1"/>
    </row>
    <row r="226" spans="4:19" x14ac:dyDescent="0.25">
      <c r="D226" s="9">
        <v>2.5223</v>
      </c>
      <c r="E226" s="10">
        <v>5.1283836364745802E-2</v>
      </c>
      <c r="L226" t="s">
        <v>53</v>
      </c>
      <c r="M226" t="s">
        <v>54</v>
      </c>
      <c r="O226" s="1"/>
      <c r="P226" s="1"/>
      <c r="S226" s="1"/>
    </row>
    <row r="227" spans="4:19" x14ac:dyDescent="0.25">
      <c r="D227" s="9">
        <v>2.5722999999999998</v>
      </c>
      <c r="E227" s="10">
        <v>5.1536560058593299E-2</v>
      </c>
      <c r="O227" s="1"/>
      <c r="P227" s="1"/>
      <c r="S227" s="1"/>
    </row>
    <row r="228" spans="4:19" x14ac:dyDescent="0.25">
      <c r="D228" s="9">
        <v>2.6223000000000001</v>
      </c>
      <c r="E228" s="10">
        <v>5.1789283752441101E-2</v>
      </c>
      <c r="O228" s="1"/>
      <c r="P228" s="1"/>
      <c r="S228" s="1"/>
    </row>
    <row r="229" spans="4:19" x14ac:dyDescent="0.25">
      <c r="D229" s="9">
        <v>2.6722999999999999</v>
      </c>
      <c r="E229" s="10">
        <v>5.2037239074706802E-2</v>
      </c>
      <c r="O229" s="1"/>
      <c r="P229" s="1"/>
      <c r="S229" s="1"/>
    </row>
    <row r="230" spans="4:19" x14ac:dyDescent="0.25">
      <c r="D230" s="9">
        <v>2.7223000000000002</v>
      </c>
      <c r="E230" s="10">
        <v>5.2285194396972601E-2</v>
      </c>
      <c r="L230">
        <v>1</v>
      </c>
      <c r="M230">
        <v>0</v>
      </c>
      <c r="N230">
        <v>0</v>
      </c>
      <c r="O230">
        <v>0</v>
      </c>
      <c r="P230" s="1">
        <v>-4.7136799999999996E-3</v>
      </c>
      <c r="S230" s="1">
        <f>-P230</f>
        <v>4.7136799999999996E-3</v>
      </c>
    </row>
    <row r="231" spans="4:19" x14ac:dyDescent="0.25">
      <c r="D231" s="9">
        <v>2.7723</v>
      </c>
      <c r="E231" s="10">
        <v>5.2523612976074101E-2</v>
      </c>
      <c r="L231">
        <v>2</v>
      </c>
      <c r="M231">
        <v>0.10788300000000001</v>
      </c>
      <c r="N231">
        <v>0.107928</v>
      </c>
      <c r="O231" s="1">
        <v>-2.7183799999999999E-5</v>
      </c>
      <c r="P231" s="1">
        <v>-4.58057E-3</v>
      </c>
      <c r="S231" s="1">
        <f t="shared" ref="S231:S294" si="9">-P231</f>
        <v>4.58057E-3</v>
      </c>
    </row>
    <row r="232" spans="4:19" x14ac:dyDescent="0.25">
      <c r="D232" s="9">
        <v>2.8222999999999998</v>
      </c>
      <c r="E232" s="10">
        <v>5.2762031555175497E-2</v>
      </c>
      <c r="L232">
        <v>3</v>
      </c>
      <c r="M232">
        <v>0.21576699999999999</v>
      </c>
      <c r="N232">
        <v>0.21585599999999999</v>
      </c>
      <c r="O232" s="1">
        <v>-1.0770200000000001E-4</v>
      </c>
      <c r="P232" s="1">
        <v>-4.44766E-3</v>
      </c>
      <c r="S232" s="1">
        <f t="shared" si="9"/>
        <v>4.44766E-3</v>
      </c>
    </row>
    <row r="233" spans="4:19" x14ac:dyDescent="0.25">
      <c r="D233" s="9">
        <v>2.8723000000000001</v>
      </c>
      <c r="E233" s="10">
        <v>5.2995681762695299E-2</v>
      </c>
      <c r="L233">
        <v>4</v>
      </c>
      <c r="M233">
        <v>0.32364999999999999</v>
      </c>
      <c r="N233">
        <v>0.32378400000000002</v>
      </c>
      <c r="O233" s="1">
        <v>-2.40008E-4</v>
      </c>
      <c r="P233" s="1">
        <v>-4.3149399999999997E-3</v>
      </c>
      <c r="S233" s="1">
        <f t="shared" si="9"/>
        <v>4.3149399999999997E-3</v>
      </c>
    </row>
    <row r="234" spans="4:19" x14ac:dyDescent="0.25">
      <c r="D234" s="9">
        <v>2.9222999999999999</v>
      </c>
      <c r="E234" s="10">
        <v>5.3224563598632701E-2</v>
      </c>
      <c r="L234">
        <v>5</v>
      </c>
      <c r="M234">
        <v>0.431533</v>
      </c>
      <c r="N234">
        <v>0.43171199999999998</v>
      </c>
      <c r="O234" s="1">
        <v>-4.2255599999999998E-4</v>
      </c>
      <c r="P234" s="1">
        <v>-4.1824200000000001E-3</v>
      </c>
      <c r="S234" s="1">
        <f t="shared" si="9"/>
        <v>4.1824200000000001E-3</v>
      </c>
    </row>
    <row r="235" spans="4:19" x14ac:dyDescent="0.25">
      <c r="D235" s="9">
        <v>2.9723000000000002</v>
      </c>
      <c r="E235" s="10">
        <v>5.3443908691405702E-2</v>
      </c>
      <c r="L235">
        <v>6</v>
      </c>
      <c r="M235">
        <v>0.53941700000000004</v>
      </c>
      <c r="N235">
        <v>0.53963899999999998</v>
      </c>
      <c r="O235" s="1">
        <v>-6.53803E-4</v>
      </c>
      <c r="P235" s="1">
        <v>-4.0500900000000001E-3</v>
      </c>
      <c r="S235" s="1">
        <f t="shared" si="9"/>
        <v>4.0500900000000001E-3</v>
      </c>
    </row>
    <row r="236" spans="4:19" x14ac:dyDescent="0.25">
      <c r="D236" s="9">
        <v>3.0223</v>
      </c>
      <c r="E236" s="10">
        <v>5.36632537841795E-2</v>
      </c>
      <c r="L236">
        <v>7</v>
      </c>
      <c r="M236">
        <v>0.64729999999999999</v>
      </c>
      <c r="N236">
        <v>0.647567</v>
      </c>
      <c r="O236" s="1">
        <v>-9.32207E-4</v>
      </c>
      <c r="P236" s="1">
        <v>-2.25916E-2</v>
      </c>
      <c r="S236" s="1">
        <f t="shared" si="9"/>
        <v>2.25916E-2</v>
      </c>
    </row>
    <row r="237" spans="4:19" x14ac:dyDescent="0.25">
      <c r="D237" s="9">
        <v>3.0722999999999998</v>
      </c>
      <c r="E237" s="10">
        <v>5.3873062133789097E-2</v>
      </c>
      <c r="L237">
        <v>8</v>
      </c>
      <c r="M237">
        <v>0.69730000000000003</v>
      </c>
      <c r="N237">
        <v>0.69758699999999996</v>
      </c>
      <c r="O237" s="1">
        <v>-1.1232600000000001E-3</v>
      </c>
      <c r="P237" s="1">
        <v>-4.1085499999999997E-2</v>
      </c>
      <c r="S237" s="1">
        <f t="shared" si="9"/>
        <v>4.1085499999999997E-2</v>
      </c>
    </row>
    <row r="238" spans="4:19" x14ac:dyDescent="0.25">
      <c r="D238" s="9">
        <v>3.1223000000000001</v>
      </c>
      <c r="E238" s="10">
        <v>5.4078102111816198E-2</v>
      </c>
      <c r="L238">
        <v>9</v>
      </c>
      <c r="M238">
        <v>0.74729999999999996</v>
      </c>
      <c r="N238">
        <v>0.74760700000000002</v>
      </c>
      <c r="O238" s="1">
        <v>-1.4170700000000001E-3</v>
      </c>
      <c r="P238" s="1">
        <v>-4.1363900000000002E-2</v>
      </c>
      <c r="S238" s="1">
        <f t="shared" si="9"/>
        <v>4.1363900000000002E-2</v>
      </c>
    </row>
    <row r="239" spans="4:19" x14ac:dyDescent="0.25">
      <c r="D239" s="9">
        <v>3.1722999999999999</v>
      </c>
      <c r="E239" s="10">
        <v>5.4283142089844E-2</v>
      </c>
      <c r="L239">
        <v>10</v>
      </c>
      <c r="M239">
        <v>0.79730000000000001</v>
      </c>
      <c r="N239">
        <v>0.79762599999999995</v>
      </c>
      <c r="O239" s="1">
        <v>-1.8143199999999999E-3</v>
      </c>
      <c r="P239" s="1">
        <v>-4.1643199999999998E-2</v>
      </c>
      <c r="S239" s="1">
        <f t="shared" si="9"/>
        <v>4.1643199999999998E-2</v>
      </c>
    </row>
    <row r="240" spans="4:19" x14ac:dyDescent="0.25">
      <c r="D240" s="9">
        <v>3.2223000000000002</v>
      </c>
      <c r="E240" s="10">
        <v>5.4473876953124903E-2</v>
      </c>
      <c r="L240">
        <v>11</v>
      </c>
      <c r="M240">
        <v>0.84730000000000005</v>
      </c>
      <c r="N240">
        <v>0.84764399999999995</v>
      </c>
      <c r="O240" s="1">
        <v>-2.3157099999999999E-3</v>
      </c>
      <c r="P240" s="1">
        <v>-4.19234E-2</v>
      </c>
      <c r="S240" s="1">
        <f t="shared" si="9"/>
        <v>4.19234E-2</v>
      </c>
    </row>
    <row r="241" spans="4:19" x14ac:dyDescent="0.25">
      <c r="D241" s="9">
        <v>3.2723</v>
      </c>
      <c r="E241" s="10">
        <v>5.4659843444823601E-2</v>
      </c>
      <c r="L241">
        <v>12</v>
      </c>
      <c r="M241">
        <v>0.89729999999999999</v>
      </c>
      <c r="N241">
        <v>0.89766199999999996</v>
      </c>
      <c r="O241" s="1">
        <v>-2.92195E-3</v>
      </c>
      <c r="P241" s="1">
        <v>-4.2204499999999999E-2</v>
      </c>
      <c r="S241" s="1">
        <f t="shared" si="9"/>
        <v>4.2204499999999999E-2</v>
      </c>
    </row>
    <row r="242" spans="4:19" x14ac:dyDescent="0.25">
      <c r="D242" s="9">
        <v>3.3222999999999998</v>
      </c>
      <c r="E242" s="10">
        <v>5.4836273193358598E-2</v>
      </c>
      <c r="L242">
        <v>13</v>
      </c>
      <c r="M242">
        <v>0.94730000000000003</v>
      </c>
      <c r="N242">
        <v>0.94767699999999999</v>
      </c>
      <c r="O242" s="1">
        <v>-3.6337299999999999E-3</v>
      </c>
      <c r="P242" s="1">
        <v>-4.2486299999999998E-2</v>
      </c>
      <c r="S242" s="1">
        <f t="shared" si="9"/>
        <v>4.2486299999999998E-2</v>
      </c>
    </row>
    <row r="243" spans="4:19" x14ac:dyDescent="0.25">
      <c r="D243" s="9">
        <v>3.3723000000000001</v>
      </c>
      <c r="E243" s="10">
        <v>5.5012702941893699E-2</v>
      </c>
      <c r="L243">
        <v>14</v>
      </c>
      <c r="M243">
        <v>0.99729999999999996</v>
      </c>
      <c r="N243">
        <v>0.99769099999999999</v>
      </c>
      <c r="O243" s="1">
        <v>-4.45175E-3</v>
      </c>
      <c r="P243" s="1">
        <v>-4.2768800000000003E-2</v>
      </c>
      <c r="S243" s="1">
        <f t="shared" si="9"/>
        <v>4.2768800000000003E-2</v>
      </c>
    </row>
    <row r="244" spans="4:19" x14ac:dyDescent="0.25">
      <c r="D244" s="9">
        <v>3.4222999999999999</v>
      </c>
      <c r="E244" s="10">
        <v>5.51700592041015E-2</v>
      </c>
      <c r="L244">
        <v>15</v>
      </c>
      <c r="M244">
        <v>1.0472999999999999</v>
      </c>
      <c r="N244">
        <v>1.0477000000000001</v>
      </c>
      <c r="O244" s="1">
        <v>-5.3767099999999998E-3</v>
      </c>
      <c r="P244" s="1">
        <v>-4.3052100000000003E-2</v>
      </c>
      <c r="S244" s="1">
        <f t="shared" si="9"/>
        <v>4.3052100000000003E-2</v>
      </c>
    </row>
    <row r="245" spans="4:19" x14ac:dyDescent="0.25">
      <c r="D245" s="9">
        <v>3.4723000000000002</v>
      </c>
      <c r="E245" s="10">
        <v>5.533218383789E-2</v>
      </c>
      <c r="L245">
        <v>16</v>
      </c>
      <c r="M245">
        <v>1.0972999999999999</v>
      </c>
      <c r="N245">
        <v>1.09771</v>
      </c>
      <c r="O245" s="1">
        <v>-6.4093300000000004E-3</v>
      </c>
      <c r="P245" s="1">
        <v>-4.3335899999999997E-2</v>
      </c>
      <c r="S245" s="1">
        <f t="shared" si="9"/>
        <v>4.3335899999999997E-2</v>
      </c>
    </row>
    <row r="246" spans="4:19" x14ac:dyDescent="0.25">
      <c r="D246" s="9">
        <v>3.5223</v>
      </c>
      <c r="E246" s="10">
        <v>5.5475234985351098E-2</v>
      </c>
      <c r="L246">
        <v>17</v>
      </c>
      <c r="M246">
        <v>1.1473</v>
      </c>
      <c r="N246">
        <v>1.1477200000000001</v>
      </c>
      <c r="O246" s="1">
        <v>-7.5503000000000002E-3</v>
      </c>
      <c r="P246" s="1">
        <v>-4.3620300000000001E-2</v>
      </c>
      <c r="S246" s="1">
        <f t="shared" si="9"/>
        <v>4.3620300000000001E-2</v>
      </c>
    </row>
    <row r="247" spans="4:19" x14ac:dyDescent="0.25">
      <c r="D247" s="9">
        <v>3.5722999999999998</v>
      </c>
      <c r="E247" s="10">
        <v>5.5613517761229601E-2</v>
      </c>
      <c r="L247">
        <v>18</v>
      </c>
      <c r="M247">
        <v>1.1973</v>
      </c>
      <c r="N247">
        <v>1.19773</v>
      </c>
      <c r="O247" s="1">
        <v>-8.8003300000000003E-3</v>
      </c>
      <c r="P247" s="1">
        <v>-4.3905199999999998E-2</v>
      </c>
      <c r="S247" s="1">
        <f t="shared" si="9"/>
        <v>4.3905199999999998E-2</v>
      </c>
    </row>
    <row r="248" spans="4:19" x14ac:dyDescent="0.25">
      <c r="D248" s="9">
        <v>3.6223000000000001</v>
      </c>
      <c r="E248" s="10">
        <v>5.5742263793944397E-2</v>
      </c>
      <c r="L248">
        <v>19</v>
      </c>
      <c r="M248">
        <v>1.2473000000000001</v>
      </c>
      <c r="N248">
        <v>1.24773</v>
      </c>
      <c r="O248" s="1">
        <v>-1.01601E-2</v>
      </c>
      <c r="P248" s="1">
        <v>-4.4190399999999998E-2</v>
      </c>
      <c r="S248" s="1">
        <f t="shared" si="9"/>
        <v>4.4190399999999998E-2</v>
      </c>
    </row>
    <row r="249" spans="4:19" x14ac:dyDescent="0.25">
      <c r="D249" s="9">
        <v>3.6722999999999999</v>
      </c>
      <c r="E249" s="10">
        <v>5.5856704711913702E-2</v>
      </c>
      <c r="L249">
        <v>20</v>
      </c>
      <c r="M249">
        <v>1.2972999999999999</v>
      </c>
      <c r="N249">
        <v>1.2977300000000001</v>
      </c>
      <c r="O249" s="1">
        <v>-1.1630400000000001E-2</v>
      </c>
      <c r="P249" s="1">
        <v>-4.4476000000000002E-2</v>
      </c>
      <c r="S249" s="1">
        <f t="shared" si="9"/>
        <v>4.4476000000000002E-2</v>
      </c>
    </row>
    <row r="250" spans="4:19" x14ac:dyDescent="0.25">
      <c r="D250" s="9">
        <v>3.7223000000000002</v>
      </c>
      <c r="E250" s="10">
        <v>5.5966377258300497E-2</v>
      </c>
      <c r="L250">
        <v>21</v>
      </c>
      <c r="M250">
        <v>1.3472999999999999</v>
      </c>
      <c r="N250">
        <v>1.34772</v>
      </c>
      <c r="O250" s="1">
        <v>-1.3211799999999999E-2</v>
      </c>
      <c r="P250" s="1">
        <v>-4.47619E-2</v>
      </c>
      <c r="S250" s="1">
        <f t="shared" si="9"/>
        <v>4.47619E-2</v>
      </c>
    </row>
    <row r="251" spans="4:19" x14ac:dyDescent="0.25">
      <c r="D251" s="9">
        <v>3.7723</v>
      </c>
      <c r="E251" s="10">
        <v>5.6066513061522598E-2</v>
      </c>
      <c r="L251">
        <v>22</v>
      </c>
      <c r="M251">
        <v>1.3973</v>
      </c>
      <c r="N251">
        <v>1.3977200000000001</v>
      </c>
      <c r="O251" s="1">
        <v>-1.49052E-2</v>
      </c>
      <c r="P251" s="1">
        <v>-4.5047900000000002E-2</v>
      </c>
      <c r="S251" s="1">
        <f t="shared" si="9"/>
        <v>4.5047900000000002E-2</v>
      </c>
    </row>
    <row r="252" spans="4:19" x14ac:dyDescent="0.25">
      <c r="D252" s="9">
        <v>3.8222999999999998</v>
      </c>
      <c r="E252" s="10">
        <v>5.6147575378417497E-2</v>
      </c>
      <c r="L252">
        <v>23</v>
      </c>
      <c r="M252">
        <v>1.4473</v>
      </c>
      <c r="N252">
        <v>1.4477</v>
      </c>
      <c r="O252" s="1">
        <v>-1.67111E-2</v>
      </c>
      <c r="P252" s="1">
        <v>-4.5333999999999999E-2</v>
      </c>
      <c r="S252" s="1">
        <f t="shared" si="9"/>
        <v>4.5333999999999999E-2</v>
      </c>
    </row>
    <row r="253" spans="4:19" x14ac:dyDescent="0.25">
      <c r="D253" s="9">
        <v>3.8722999999999899</v>
      </c>
      <c r="E253" s="10">
        <v>5.62238693237294E-2</v>
      </c>
      <c r="L253">
        <v>24</v>
      </c>
      <c r="M253">
        <v>1.4973000000000001</v>
      </c>
      <c r="N253">
        <v>1.49769</v>
      </c>
      <c r="O253" s="1">
        <v>-1.8630299999999999E-2</v>
      </c>
      <c r="P253" s="1">
        <v>-4.56202E-2</v>
      </c>
      <c r="S253" s="1">
        <f t="shared" si="9"/>
        <v>4.56202E-2</v>
      </c>
    </row>
    <row r="254" spans="4:19" x14ac:dyDescent="0.25">
      <c r="D254" s="9">
        <v>3.9222999999999901</v>
      </c>
      <c r="E254" s="10">
        <v>5.6281089782714101E-2</v>
      </c>
      <c r="L254">
        <v>25</v>
      </c>
      <c r="M254">
        <v>1.5472999999999999</v>
      </c>
      <c r="N254">
        <v>1.5476700000000001</v>
      </c>
      <c r="O254" s="1">
        <v>-2.0663600000000001E-2</v>
      </c>
      <c r="P254" s="1">
        <v>-4.5906200000000001E-2</v>
      </c>
      <c r="S254" s="1">
        <f t="shared" si="9"/>
        <v>4.5906200000000001E-2</v>
      </c>
    </row>
    <row r="255" spans="4:19" x14ac:dyDescent="0.25">
      <c r="D255" s="9">
        <v>3.97229999999999</v>
      </c>
      <c r="E255" s="10">
        <v>5.6333541870116598E-2</v>
      </c>
      <c r="L255">
        <v>26</v>
      </c>
      <c r="M255">
        <v>1.5972999999999999</v>
      </c>
      <c r="N255">
        <v>1.5976399999999999</v>
      </c>
      <c r="O255" s="1">
        <v>-2.2811499999999998E-2</v>
      </c>
      <c r="P255" s="1">
        <v>-4.61921E-2</v>
      </c>
      <c r="S255" s="1">
        <f t="shared" si="9"/>
        <v>4.61921E-2</v>
      </c>
    </row>
    <row r="256" spans="4:19" x14ac:dyDescent="0.25">
      <c r="D256" s="9">
        <v>4.0222999999999898</v>
      </c>
      <c r="E256" s="10">
        <v>5.6371688842773E-2</v>
      </c>
      <c r="L256">
        <v>27</v>
      </c>
      <c r="M256">
        <v>1.6473</v>
      </c>
      <c r="N256">
        <v>1.64761</v>
      </c>
      <c r="O256" s="1">
        <v>-2.5074800000000001E-2</v>
      </c>
      <c r="P256" s="1">
        <v>-4.6477699999999997E-2</v>
      </c>
      <c r="S256" s="1">
        <f t="shared" si="9"/>
        <v>4.6477699999999997E-2</v>
      </c>
    </row>
    <row r="257" spans="4:19" x14ac:dyDescent="0.25">
      <c r="D257" s="9">
        <v>4.0722999999999896</v>
      </c>
      <c r="E257" s="10">
        <v>5.6390762329100903E-2</v>
      </c>
      <c r="L257">
        <v>28</v>
      </c>
      <c r="M257">
        <v>1.6973</v>
      </c>
      <c r="N257">
        <v>1.6975800000000001</v>
      </c>
      <c r="O257" s="1">
        <v>-2.7454300000000001E-2</v>
      </c>
      <c r="P257" s="1">
        <v>-4.6762900000000003E-2</v>
      </c>
      <c r="S257" s="1">
        <f t="shared" si="9"/>
        <v>4.6762900000000003E-2</v>
      </c>
    </row>
    <row r="258" spans="4:19" x14ac:dyDescent="0.25">
      <c r="D258" s="9">
        <v>4.1222999999999903</v>
      </c>
      <c r="E258" s="10">
        <v>5.6395530700682997E-2</v>
      </c>
      <c r="L258">
        <v>29</v>
      </c>
      <c r="M258">
        <v>1.7473000000000001</v>
      </c>
      <c r="N258">
        <v>1.7475400000000001</v>
      </c>
      <c r="O258" s="1">
        <v>-2.9950600000000001E-2</v>
      </c>
      <c r="P258" s="1">
        <v>-4.7047600000000002E-2</v>
      </c>
      <c r="S258" s="1">
        <f t="shared" si="9"/>
        <v>4.7047600000000002E-2</v>
      </c>
    </row>
    <row r="259" spans="4:19" x14ac:dyDescent="0.25">
      <c r="D259" s="9">
        <v>4.1722999999999901</v>
      </c>
      <c r="E259" s="10">
        <v>5.63955307006829E-2</v>
      </c>
      <c r="L259">
        <v>30</v>
      </c>
      <c r="M259">
        <v>1.7972999999999999</v>
      </c>
      <c r="N259">
        <v>1.79749</v>
      </c>
      <c r="O259" s="1">
        <v>-3.25644E-2</v>
      </c>
      <c r="P259" s="1">
        <v>-4.73318E-2</v>
      </c>
      <c r="S259" s="1">
        <f t="shared" si="9"/>
        <v>4.73318E-2</v>
      </c>
    </row>
    <row r="260" spans="4:19" x14ac:dyDescent="0.25">
      <c r="D260" s="9">
        <v>4.22229999999999</v>
      </c>
      <c r="E260" s="10">
        <v>5.6366920471190997E-2</v>
      </c>
      <c r="L260">
        <v>31</v>
      </c>
      <c r="M260">
        <v>1.8472999999999999</v>
      </c>
      <c r="N260">
        <v>1.84744</v>
      </c>
      <c r="O260" s="1">
        <v>-3.5296399999999999E-2</v>
      </c>
      <c r="P260" s="1">
        <v>-4.76151E-2</v>
      </c>
      <c r="S260" s="1">
        <f t="shared" si="9"/>
        <v>4.76151E-2</v>
      </c>
    </row>
    <row r="261" spans="4:19" x14ac:dyDescent="0.25">
      <c r="D261" s="9">
        <v>4.2722999999999898</v>
      </c>
      <c r="E261" s="10">
        <v>5.6328773498534698E-2</v>
      </c>
      <c r="L261">
        <v>32</v>
      </c>
      <c r="M261">
        <v>1.8973</v>
      </c>
      <c r="N261">
        <v>1.89737</v>
      </c>
      <c r="O261" s="1">
        <v>-3.8147199999999999E-2</v>
      </c>
      <c r="P261" s="1">
        <v>-4.7897700000000001E-2</v>
      </c>
      <c r="S261" s="1">
        <f t="shared" si="9"/>
        <v>4.7897700000000001E-2</v>
      </c>
    </row>
    <row r="262" spans="4:19" x14ac:dyDescent="0.25">
      <c r="D262" s="9">
        <v>4.3222999999999896</v>
      </c>
      <c r="E262" s="10">
        <v>5.6276321411131799E-2</v>
      </c>
      <c r="L262">
        <v>33</v>
      </c>
      <c r="M262">
        <v>1.9473</v>
      </c>
      <c r="N262">
        <v>1.9473100000000001</v>
      </c>
      <c r="O262" s="1">
        <v>-4.11177E-2</v>
      </c>
      <c r="P262" s="1">
        <v>-4.8179300000000001E-2</v>
      </c>
      <c r="S262" s="1">
        <f t="shared" si="9"/>
        <v>4.8179300000000001E-2</v>
      </c>
    </row>
    <row r="263" spans="4:19" x14ac:dyDescent="0.25">
      <c r="D263" s="9">
        <v>4.3722999999999903</v>
      </c>
      <c r="E263" s="10">
        <v>5.6204795837401601E-2</v>
      </c>
      <c r="L263">
        <v>34</v>
      </c>
      <c r="M263">
        <v>1.9973000000000001</v>
      </c>
      <c r="N263">
        <v>1.9972300000000001</v>
      </c>
      <c r="O263" s="1">
        <v>-4.4208400000000002E-2</v>
      </c>
      <c r="P263" s="1">
        <v>-4.8459700000000001E-2</v>
      </c>
      <c r="S263" s="1">
        <f t="shared" si="9"/>
        <v>4.8459700000000001E-2</v>
      </c>
    </row>
    <row r="264" spans="4:19" x14ac:dyDescent="0.25">
      <c r="D264" s="9">
        <v>4.4222999999999901</v>
      </c>
      <c r="E264" s="10">
        <v>5.6109428405761198E-2</v>
      </c>
      <c r="L264">
        <v>35</v>
      </c>
      <c r="M264">
        <v>2.0472999999999999</v>
      </c>
      <c r="N264">
        <v>2.0471499999999998</v>
      </c>
      <c r="O264" s="1">
        <v>-4.74201E-2</v>
      </c>
      <c r="P264" s="1">
        <v>-4.8738999999999998E-2</v>
      </c>
      <c r="S264" s="1">
        <f t="shared" si="9"/>
        <v>4.8738999999999998E-2</v>
      </c>
    </row>
    <row r="265" spans="4:19" x14ac:dyDescent="0.25">
      <c r="D265" s="9">
        <v>4.47229999999999</v>
      </c>
      <c r="E265" s="10">
        <v>5.6009292602539097E-2</v>
      </c>
      <c r="L265">
        <v>36</v>
      </c>
      <c r="M265">
        <v>2.0973000000000002</v>
      </c>
      <c r="N265">
        <v>2.0970599999999999</v>
      </c>
      <c r="O265" s="1">
        <v>-5.07535E-2</v>
      </c>
      <c r="P265" s="1">
        <v>-4.9016799999999999E-2</v>
      </c>
      <c r="S265" s="1">
        <f t="shared" si="9"/>
        <v>4.9016799999999999E-2</v>
      </c>
    </row>
    <row r="266" spans="4:19" x14ac:dyDescent="0.25">
      <c r="D266" s="9">
        <v>4.5222999999999898</v>
      </c>
      <c r="E266" s="10">
        <v>5.5875778198241702E-2</v>
      </c>
      <c r="L266">
        <v>37</v>
      </c>
      <c r="M266">
        <v>2.1473</v>
      </c>
      <c r="N266">
        <v>2.14696</v>
      </c>
      <c r="O266" s="1">
        <v>-5.4209100000000003E-2</v>
      </c>
      <c r="P266" s="1">
        <v>-4.9293099999999999E-2</v>
      </c>
      <c r="S266" s="1">
        <f t="shared" si="9"/>
        <v>4.9293099999999999E-2</v>
      </c>
    </row>
    <row r="267" spans="4:19" x14ac:dyDescent="0.25">
      <c r="D267" s="9">
        <v>4.5722999999999896</v>
      </c>
      <c r="E267" s="10">
        <v>5.5732727050780799E-2</v>
      </c>
      <c r="L267">
        <v>38</v>
      </c>
      <c r="M267">
        <v>2.1972999999999998</v>
      </c>
      <c r="N267">
        <v>2.19686</v>
      </c>
      <c r="O267" s="1">
        <v>-5.7787699999999997E-2</v>
      </c>
      <c r="P267" s="1">
        <v>-4.9567699999999999E-2</v>
      </c>
      <c r="S267" s="1">
        <f t="shared" si="9"/>
        <v>4.9567699999999999E-2</v>
      </c>
    </row>
    <row r="268" spans="4:19" x14ac:dyDescent="0.25">
      <c r="D268" s="9">
        <v>4.6222999999999903</v>
      </c>
      <c r="E268" s="10">
        <v>5.5565834045408699E-2</v>
      </c>
      <c r="L268">
        <v>39</v>
      </c>
      <c r="M268">
        <v>2.2473000000000001</v>
      </c>
      <c r="N268">
        <v>2.24674</v>
      </c>
      <c r="O268" s="1">
        <v>-6.14899E-2</v>
      </c>
      <c r="P268" s="1">
        <v>-4.9840500000000003E-2</v>
      </c>
      <c r="S268" s="1">
        <f t="shared" si="9"/>
        <v>4.9840500000000003E-2</v>
      </c>
    </row>
    <row r="269" spans="4:19" x14ac:dyDescent="0.25">
      <c r="D269" s="9">
        <v>4.6722999999999901</v>
      </c>
      <c r="E269" s="10">
        <v>5.5379867553710299E-2</v>
      </c>
      <c r="L269">
        <v>40</v>
      </c>
      <c r="M269">
        <v>2.2972999999999999</v>
      </c>
      <c r="N269">
        <v>2.2966099999999998</v>
      </c>
      <c r="O269" s="1">
        <v>-6.53165E-2</v>
      </c>
      <c r="P269" s="1">
        <v>-5.0111200000000002E-2</v>
      </c>
      <c r="S269" s="1">
        <f t="shared" si="9"/>
        <v>5.0111200000000002E-2</v>
      </c>
    </row>
    <row r="270" spans="4:19" x14ac:dyDescent="0.25">
      <c r="D270" s="9">
        <v>4.72229999999999</v>
      </c>
      <c r="E270" s="10">
        <v>5.5170059204101701E-2</v>
      </c>
      <c r="L270">
        <v>41</v>
      </c>
      <c r="M270">
        <v>2.3473000000000002</v>
      </c>
      <c r="N270">
        <v>2.3464800000000001</v>
      </c>
      <c r="O270" s="1">
        <v>-6.9267899999999993E-2</v>
      </c>
      <c r="P270" s="1">
        <v>-5.0379699999999999E-2</v>
      </c>
      <c r="S270" s="1">
        <f t="shared" si="9"/>
        <v>5.0379699999999999E-2</v>
      </c>
    </row>
    <row r="271" spans="4:19" x14ac:dyDescent="0.25">
      <c r="D271" s="9">
        <v>4.7722999999999898</v>
      </c>
      <c r="E271" s="10">
        <v>5.4941177368163001E-2</v>
      </c>
      <c r="L271">
        <v>42</v>
      </c>
      <c r="M271">
        <v>2.3973</v>
      </c>
      <c r="N271">
        <v>2.3963299999999998</v>
      </c>
      <c r="O271" s="1">
        <v>-7.3344999999999994E-2</v>
      </c>
      <c r="P271" s="1">
        <v>-5.0645900000000001E-2</v>
      </c>
      <c r="S271" s="1">
        <f t="shared" si="9"/>
        <v>5.0645900000000001E-2</v>
      </c>
    </row>
    <row r="272" spans="4:19" x14ac:dyDescent="0.25">
      <c r="D272" s="9">
        <v>4.8222999999999896</v>
      </c>
      <c r="E272" s="10">
        <v>5.4688453674316399E-2</v>
      </c>
      <c r="L272">
        <v>43</v>
      </c>
      <c r="M272">
        <v>2.4472999999999998</v>
      </c>
      <c r="N272">
        <v>2.44618</v>
      </c>
      <c r="O272" s="1">
        <v>-7.7548300000000001E-2</v>
      </c>
      <c r="P272" s="1">
        <v>-5.0909500000000003E-2</v>
      </c>
      <c r="S272" s="1">
        <f t="shared" si="9"/>
        <v>5.0909500000000003E-2</v>
      </c>
    </row>
    <row r="273" spans="4:19" x14ac:dyDescent="0.25">
      <c r="D273" s="9">
        <v>4.8722999999999903</v>
      </c>
      <c r="E273" s="10">
        <v>5.44118881225574E-2</v>
      </c>
      <c r="L273">
        <v>44</v>
      </c>
      <c r="M273">
        <v>2.4973000000000001</v>
      </c>
      <c r="N273">
        <v>2.4960100000000001</v>
      </c>
      <c r="O273" s="1">
        <v>-8.1878500000000007E-2</v>
      </c>
      <c r="P273" s="1">
        <v>-5.1170300000000002E-2</v>
      </c>
      <c r="S273" s="1">
        <f t="shared" si="9"/>
        <v>5.1170300000000002E-2</v>
      </c>
    </row>
    <row r="274" spans="4:19" x14ac:dyDescent="0.25">
      <c r="D274" s="9">
        <v>4.9222999999999901</v>
      </c>
      <c r="E274" s="10">
        <v>5.4111480712890403E-2</v>
      </c>
      <c r="L274">
        <v>45</v>
      </c>
      <c r="M274">
        <v>2.5472999999999999</v>
      </c>
      <c r="N274">
        <v>2.54583</v>
      </c>
      <c r="O274" s="1">
        <v>-8.6336099999999999E-2</v>
      </c>
      <c r="P274" s="1">
        <v>-5.1428099999999997E-2</v>
      </c>
      <c r="S274" s="1">
        <f t="shared" si="9"/>
        <v>5.1428099999999997E-2</v>
      </c>
    </row>
    <row r="275" spans="4:19" x14ac:dyDescent="0.25">
      <c r="D275" s="9">
        <v>4.97229999999999</v>
      </c>
      <c r="E275" s="10">
        <v>5.3787231445312403E-2</v>
      </c>
      <c r="L275">
        <v>46</v>
      </c>
      <c r="M275">
        <v>2.5973000000000002</v>
      </c>
      <c r="N275">
        <v>2.5956399999999999</v>
      </c>
      <c r="O275" s="1">
        <v>-9.0921799999999997E-2</v>
      </c>
      <c r="P275" s="1">
        <v>-5.1682800000000001E-2</v>
      </c>
      <c r="S275" s="1">
        <f t="shared" si="9"/>
        <v>5.1682800000000001E-2</v>
      </c>
    </row>
    <row r="276" spans="4:19" x14ac:dyDescent="0.25">
      <c r="D276" s="9">
        <v>5.0222999999999898</v>
      </c>
      <c r="E276" s="10">
        <v>5.34391403198234E-2</v>
      </c>
      <c r="L276">
        <v>47</v>
      </c>
      <c r="M276">
        <v>2.6473</v>
      </c>
      <c r="N276">
        <v>2.6454399999999998</v>
      </c>
      <c r="O276" s="1">
        <v>-9.5636200000000005E-2</v>
      </c>
      <c r="P276" s="1">
        <v>-5.1934099999999997E-2</v>
      </c>
      <c r="S276" s="1">
        <f t="shared" si="9"/>
        <v>5.1934099999999997E-2</v>
      </c>
    </row>
    <row r="277" spans="4:19" x14ac:dyDescent="0.25">
      <c r="D277" s="9">
        <v>5.0722999999999896</v>
      </c>
      <c r="E277" s="10">
        <v>5.30672073364249E-2</v>
      </c>
      <c r="L277">
        <v>48</v>
      </c>
      <c r="M277">
        <v>2.6972999999999998</v>
      </c>
      <c r="N277">
        <v>2.69523</v>
      </c>
      <c r="O277">
        <v>-0.10048</v>
      </c>
      <c r="P277" s="1">
        <v>-5.2181699999999998E-2</v>
      </c>
      <c r="S277" s="1">
        <f t="shared" si="9"/>
        <v>5.2181699999999998E-2</v>
      </c>
    </row>
    <row r="278" spans="4:19" x14ac:dyDescent="0.25">
      <c r="D278" s="9">
        <v>5.1222999999999903</v>
      </c>
      <c r="E278" s="10">
        <v>5.2666664123534802E-2</v>
      </c>
      <c r="L278">
        <v>49</v>
      </c>
      <c r="M278">
        <v>2.7473000000000001</v>
      </c>
      <c r="N278">
        <v>2.7450000000000001</v>
      </c>
      <c r="O278">
        <v>-0.10545300000000001</v>
      </c>
      <c r="P278" s="1">
        <v>-5.2425600000000003E-2</v>
      </c>
      <c r="S278" s="1">
        <f t="shared" si="9"/>
        <v>5.2425600000000003E-2</v>
      </c>
    </row>
    <row r="279" spans="4:19" x14ac:dyDescent="0.25">
      <c r="D279" s="9">
        <v>5.1722999999999901</v>
      </c>
      <c r="E279" s="10">
        <v>5.2237510681151997E-2</v>
      </c>
      <c r="L279">
        <v>50</v>
      </c>
      <c r="M279">
        <v>2.7972999999999999</v>
      </c>
      <c r="N279">
        <v>2.7947600000000001</v>
      </c>
      <c r="O279">
        <v>-0.110558</v>
      </c>
      <c r="P279" s="1">
        <v>-5.2665299999999998E-2</v>
      </c>
      <c r="S279" s="1">
        <f t="shared" si="9"/>
        <v>5.2665299999999998E-2</v>
      </c>
    </row>
    <row r="280" spans="4:19" x14ac:dyDescent="0.25">
      <c r="D280" s="9">
        <v>5.22229999999999</v>
      </c>
      <c r="E280" s="10">
        <v>5.1784515380858903E-2</v>
      </c>
      <c r="L280">
        <v>51</v>
      </c>
      <c r="M280">
        <v>2.8473000000000002</v>
      </c>
      <c r="N280">
        <v>2.8445100000000001</v>
      </c>
      <c r="O280">
        <v>-0.11579299999999999</v>
      </c>
      <c r="P280" s="1">
        <v>-5.2900599999999999E-2</v>
      </c>
      <c r="S280" s="1">
        <f t="shared" si="9"/>
        <v>5.2900599999999999E-2</v>
      </c>
    </row>
    <row r="281" spans="4:19" x14ac:dyDescent="0.25">
      <c r="D281" s="9">
        <v>5.2722999999999898</v>
      </c>
      <c r="E281" s="10">
        <v>5.1307678222655202E-2</v>
      </c>
      <c r="L281">
        <v>52</v>
      </c>
      <c r="M281">
        <v>2.8973</v>
      </c>
      <c r="N281">
        <v>2.8942399999999999</v>
      </c>
      <c r="O281">
        <v>-0.121159</v>
      </c>
      <c r="P281" s="1">
        <v>-5.3131400000000002E-2</v>
      </c>
      <c r="S281" s="1">
        <f t="shared" si="9"/>
        <v>5.3131400000000002E-2</v>
      </c>
    </row>
    <row r="282" spans="4:19" x14ac:dyDescent="0.25">
      <c r="D282" s="9">
        <v>5.3222999999999896</v>
      </c>
      <c r="E282" s="10">
        <v>5.0792694091796299E-2</v>
      </c>
      <c r="L282">
        <v>53</v>
      </c>
      <c r="M282">
        <v>2.9472999999999998</v>
      </c>
      <c r="N282">
        <v>2.9439600000000001</v>
      </c>
      <c r="O282">
        <v>-0.12665799999999999</v>
      </c>
      <c r="P282" s="1">
        <v>-5.33572E-2</v>
      </c>
      <c r="S282" s="1">
        <f t="shared" si="9"/>
        <v>5.33572E-2</v>
      </c>
    </row>
    <row r="283" spans="4:19" x14ac:dyDescent="0.25">
      <c r="D283" s="9">
        <v>5.3722999999999903</v>
      </c>
      <c r="E283" s="10">
        <v>5.0258636474609202E-2</v>
      </c>
      <c r="L283">
        <v>54</v>
      </c>
      <c r="M283">
        <v>2.9973000000000001</v>
      </c>
      <c r="N283">
        <v>2.9936600000000002</v>
      </c>
      <c r="O283">
        <v>-0.13228899999999999</v>
      </c>
      <c r="P283" s="1">
        <v>-5.3577899999999998E-2</v>
      </c>
      <c r="S283" s="1">
        <f t="shared" si="9"/>
        <v>5.3577899999999998E-2</v>
      </c>
    </row>
    <row r="284" spans="4:19" x14ac:dyDescent="0.25">
      <c r="D284" s="9">
        <v>5.4222999999999901</v>
      </c>
      <c r="E284" s="10">
        <v>4.9695968627928799E-2</v>
      </c>
      <c r="L284">
        <v>55</v>
      </c>
      <c r="M284">
        <v>3.0472999999999999</v>
      </c>
      <c r="N284">
        <v>3.0433500000000002</v>
      </c>
      <c r="O284">
        <v>-0.13805300000000001</v>
      </c>
      <c r="P284" s="1">
        <v>-5.3793199999999999E-2</v>
      </c>
      <c r="S284" s="1">
        <f t="shared" si="9"/>
        <v>5.3793199999999999E-2</v>
      </c>
    </row>
    <row r="285" spans="4:19" x14ac:dyDescent="0.25">
      <c r="D285" s="9">
        <v>5.47229999999999</v>
      </c>
      <c r="E285" s="10">
        <v>4.9095153808593299E-2</v>
      </c>
      <c r="L285">
        <v>56</v>
      </c>
      <c r="M285">
        <v>3.0973000000000002</v>
      </c>
      <c r="N285">
        <v>3.0930200000000001</v>
      </c>
      <c r="O285">
        <v>-0.143951</v>
      </c>
      <c r="P285" s="1">
        <v>-5.4002700000000001E-2</v>
      </c>
      <c r="S285" s="1">
        <f t="shared" si="9"/>
        <v>5.4002700000000001E-2</v>
      </c>
    </row>
    <row r="286" spans="4:19" x14ac:dyDescent="0.25">
      <c r="D286" s="9">
        <v>5.5222999999999898</v>
      </c>
      <c r="E286" s="10">
        <v>4.84752655029295E-2</v>
      </c>
      <c r="L286">
        <v>57</v>
      </c>
      <c r="M286">
        <v>3.1473</v>
      </c>
      <c r="N286">
        <v>3.1426799999999999</v>
      </c>
      <c r="O286">
        <v>-0.14998400000000001</v>
      </c>
      <c r="P286" s="1">
        <v>-5.4206200000000003E-2</v>
      </c>
      <c r="S286" s="1">
        <f t="shared" si="9"/>
        <v>5.4206200000000003E-2</v>
      </c>
    </row>
    <row r="287" spans="4:19" x14ac:dyDescent="0.25">
      <c r="D287" s="9">
        <v>5.5722999999999896</v>
      </c>
      <c r="E287" s="10">
        <v>4.7817230224609403E-2</v>
      </c>
      <c r="L287">
        <v>58</v>
      </c>
      <c r="M287">
        <v>3.1972999999999998</v>
      </c>
      <c r="N287">
        <v>3.19232</v>
      </c>
      <c r="O287">
        <v>-0.15615000000000001</v>
      </c>
      <c r="P287" s="1">
        <v>-5.4403199999999999E-2</v>
      </c>
      <c r="S287" s="1">
        <f t="shared" si="9"/>
        <v>5.4403199999999999E-2</v>
      </c>
    </row>
    <row r="288" spans="4:19" x14ac:dyDescent="0.25">
      <c r="D288" s="9">
        <v>5.6222999999999903</v>
      </c>
      <c r="E288" s="10">
        <v>4.7135353088378303E-2</v>
      </c>
      <c r="L288">
        <v>59</v>
      </c>
      <c r="M288">
        <v>3.2473000000000001</v>
      </c>
      <c r="N288">
        <v>3.24194</v>
      </c>
      <c r="O288">
        <v>-0.16245200000000001</v>
      </c>
      <c r="P288" s="1">
        <v>-5.4593599999999999E-2</v>
      </c>
      <c r="S288" s="1">
        <f t="shared" si="9"/>
        <v>5.4593599999999999E-2</v>
      </c>
    </row>
    <row r="289" spans="4:19" x14ac:dyDescent="0.25">
      <c r="D289" s="9">
        <v>5.6722999999999901</v>
      </c>
      <c r="E289" s="10">
        <v>4.6424865722655403E-2</v>
      </c>
      <c r="L289">
        <v>60</v>
      </c>
      <c r="M289">
        <v>3.2972999999999999</v>
      </c>
      <c r="N289">
        <v>3.29155</v>
      </c>
      <c r="O289">
        <v>-0.16888900000000001</v>
      </c>
      <c r="P289" s="1">
        <v>-5.4776999999999999E-2</v>
      </c>
      <c r="S289" s="1">
        <f t="shared" si="9"/>
        <v>5.4776999999999999E-2</v>
      </c>
    </row>
    <row r="290" spans="4:19" x14ac:dyDescent="0.25">
      <c r="D290" s="9">
        <v>5.72229999999999</v>
      </c>
      <c r="E290" s="10">
        <v>4.5680999755858903E-2</v>
      </c>
      <c r="L290">
        <v>61</v>
      </c>
      <c r="M290">
        <v>3.3473000000000002</v>
      </c>
      <c r="N290">
        <v>3.3411300000000002</v>
      </c>
      <c r="O290">
        <v>-0.17546200000000001</v>
      </c>
      <c r="P290" s="1">
        <v>-5.4952899999999999E-2</v>
      </c>
      <c r="S290" s="1">
        <f t="shared" si="9"/>
        <v>5.4952899999999999E-2</v>
      </c>
    </row>
    <row r="291" spans="4:19" x14ac:dyDescent="0.25">
      <c r="D291" s="9">
        <v>5.7722999999999898</v>
      </c>
      <c r="E291" s="10">
        <v>4.4913291931150602E-2</v>
      </c>
      <c r="L291">
        <v>62</v>
      </c>
      <c r="M291">
        <v>3.3973</v>
      </c>
      <c r="N291">
        <v>3.3906999999999998</v>
      </c>
      <c r="O291">
        <v>-0.182171</v>
      </c>
      <c r="P291" s="1">
        <v>-5.5121099999999999E-2</v>
      </c>
      <c r="S291" s="1">
        <f t="shared" si="9"/>
        <v>5.5121099999999999E-2</v>
      </c>
    </row>
    <row r="292" spans="4:19" x14ac:dyDescent="0.25">
      <c r="D292" s="9">
        <v>5.8222999999999896</v>
      </c>
      <c r="E292" s="10">
        <v>4.4107437133787501E-2</v>
      </c>
      <c r="L292">
        <v>63</v>
      </c>
      <c r="M292">
        <v>3.4472999999999998</v>
      </c>
      <c r="N292">
        <v>3.4402599999999999</v>
      </c>
      <c r="O292">
        <v>-0.18901699999999999</v>
      </c>
      <c r="P292" s="1">
        <v>-5.5281200000000003E-2</v>
      </c>
      <c r="S292" s="1">
        <f t="shared" si="9"/>
        <v>5.5281200000000003E-2</v>
      </c>
    </row>
    <row r="293" spans="4:19" x14ac:dyDescent="0.25">
      <c r="D293" s="9">
        <v>5.8722999999999903</v>
      </c>
      <c r="E293" s="10">
        <v>4.3282508850097198E-2</v>
      </c>
      <c r="L293">
        <v>64</v>
      </c>
      <c r="M293">
        <v>3.4973000000000001</v>
      </c>
      <c r="N293">
        <v>3.4897900000000002</v>
      </c>
      <c r="O293">
        <v>-0.19599900000000001</v>
      </c>
      <c r="P293" s="1">
        <v>-5.5432700000000001E-2</v>
      </c>
      <c r="S293" s="1">
        <f t="shared" si="9"/>
        <v>5.5432700000000001E-2</v>
      </c>
    </row>
    <row r="294" spans="4:19" x14ac:dyDescent="0.25">
      <c r="D294" s="9">
        <v>5.9222999999999901</v>
      </c>
      <c r="E294" s="10">
        <v>4.24194335937478E-2</v>
      </c>
      <c r="L294">
        <v>65</v>
      </c>
      <c r="M294">
        <v>3.5472999999999999</v>
      </c>
      <c r="N294">
        <v>3.5392999999999999</v>
      </c>
      <c r="O294">
        <v>-0.20311899999999999</v>
      </c>
      <c r="P294" s="1">
        <v>-5.5575399999999997E-2</v>
      </c>
      <c r="S294" s="1">
        <f t="shared" si="9"/>
        <v>5.5575399999999997E-2</v>
      </c>
    </row>
    <row r="295" spans="4:19" x14ac:dyDescent="0.25">
      <c r="D295" s="9">
        <v>5.97229999999999</v>
      </c>
      <c r="E295" s="10">
        <v>4.15372848510734E-2</v>
      </c>
      <c r="L295">
        <v>66</v>
      </c>
      <c r="M295">
        <v>3.5973000000000002</v>
      </c>
      <c r="N295">
        <v>3.5887899999999999</v>
      </c>
      <c r="O295">
        <v>-0.21037700000000001</v>
      </c>
      <c r="P295" s="1">
        <v>-5.5708800000000003E-2</v>
      </c>
      <c r="S295" s="1">
        <f t="shared" ref="S295:S358" si="10">-P295</f>
        <v>5.5708800000000003E-2</v>
      </c>
    </row>
    <row r="296" spans="4:19" x14ac:dyDescent="0.25">
      <c r="D296" s="9">
        <v>6.0222999999999898</v>
      </c>
      <c r="E296" s="10">
        <v>4.0626525878905299E-2</v>
      </c>
      <c r="L296">
        <v>67</v>
      </c>
      <c r="M296">
        <v>3.6473</v>
      </c>
      <c r="N296">
        <v>3.6382599999999998</v>
      </c>
      <c r="O296">
        <v>-0.21777199999999999</v>
      </c>
      <c r="P296" s="1">
        <v>-5.5832399999999997E-2</v>
      </c>
      <c r="S296" s="1">
        <f t="shared" si="10"/>
        <v>5.5832399999999997E-2</v>
      </c>
    </row>
    <row r="297" spans="4:19" x14ac:dyDescent="0.25">
      <c r="D297" s="9">
        <v>6.0722999999999896</v>
      </c>
      <c r="E297" s="10">
        <v>3.9687156677245101E-2</v>
      </c>
      <c r="L297">
        <v>68</v>
      </c>
      <c r="M297">
        <v>3.6972999999999998</v>
      </c>
      <c r="N297">
        <v>3.68771</v>
      </c>
      <c r="O297">
        <v>-0.22530500000000001</v>
      </c>
      <c r="P297" s="1">
        <v>-5.5945799999999997E-2</v>
      </c>
      <c r="S297" s="1">
        <f t="shared" si="10"/>
        <v>5.5945799999999997E-2</v>
      </c>
    </row>
    <row r="298" spans="4:19" x14ac:dyDescent="0.25">
      <c r="D298" s="9">
        <v>6.1222999999999903</v>
      </c>
      <c r="E298" s="10">
        <v>3.8723945617675802E-2</v>
      </c>
      <c r="L298">
        <v>69</v>
      </c>
      <c r="M298">
        <v>3.7473000000000001</v>
      </c>
      <c r="N298">
        <v>3.7371400000000001</v>
      </c>
      <c r="O298">
        <v>-0.23297699999999999</v>
      </c>
      <c r="P298" s="1">
        <v>-5.60487E-2</v>
      </c>
      <c r="S298" s="1">
        <f t="shared" si="10"/>
        <v>5.60487E-2</v>
      </c>
    </row>
    <row r="299" spans="4:19" x14ac:dyDescent="0.25">
      <c r="D299" s="9">
        <v>6.1722999999999901</v>
      </c>
      <c r="E299" s="10">
        <v>3.7732124328612199E-2</v>
      </c>
      <c r="L299">
        <v>70</v>
      </c>
      <c r="M299">
        <v>3.7972999999999999</v>
      </c>
      <c r="N299">
        <v>3.7865500000000001</v>
      </c>
      <c r="O299">
        <v>-0.240787</v>
      </c>
      <c r="P299" s="1">
        <v>-5.6140500000000003E-2</v>
      </c>
      <c r="S299" s="1">
        <f t="shared" si="10"/>
        <v>5.6140500000000003E-2</v>
      </c>
    </row>
    <row r="300" spans="4:19" x14ac:dyDescent="0.25">
      <c r="D300" s="9">
        <v>6.22229999999999</v>
      </c>
      <c r="E300" s="10">
        <v>3.6730766296383999E-2</v>
      </c>
      <c r="L300">
        <v>71</v>
      </c>
      <c r="M300">
        <v>3.8473000000000002</v>
      </c>
      <c r="N300">
        <v>3.8359399999999999</v>
      </c>
      <c r="O300">
        <v>-0.24873600000000001</v>
      </c>
      <c r="P300" s="1">
        <v>-5.6220800000000001E-2</v>
      </c>
      <c r="S300" s="1">
        <f t="shared" si="10"/>
        <v>5.6220800000000001E-2</v>
      </c>
    </row>
    <row r="301" spans="4:19" x14ac:dyDescent="0.25">
      <c r="D301" s="9">
        <v>6.2722999999999898</v>
      </c>
      <c r="E301" s="10">
        <v>3.5696029663085903E-2</v>
      </c>
      <c r="L301">
        <v>72</v>
      </c>
      <c r="M301">
        <v>3.8973</v>
      </c>
      <c r="N301">
        <v>3.8853</v>
      </c>
      <c r="O301">
        <v>-0.25682300000000002</v>
      </c>
      <c r="P301" s="1">
        <v>-5.6289100000000002E-2</v>
      </c>
      <c r="S301" s="1">
        <f t="shared" si="10"/>
        <v>5.6289100000000002E-2</v>
      </c>
    </row>
    <row r="302" spans="4:19" x14ac:dyDescent="0.25">
      <c r="D302" s="9">
        <v>6.3222999999999896</v>
      </c>
      <c r="E302" s="10">
        <v>3.4651756286619602E-2</v>
      </c>
      <c r="L302">
        <v>73</v>
      </c>
      <c r="M302">
        <v>3.9472999999999998</v>
      </c>
      <c r="N302">
        <v>3.9346399999999999</v>
      </c>
      <c r="O302">
        <v>-0.26505000000000001</v>
      </c>
      <c r="P302" s="1">
        <v>-5.63448E-2</v>
      </c>
      <c r="S302" s="1">
        <f t="shared" si="10"/>
        <v>5.63448E-2</v>
      </c>
    </row>
    <row r="303" spans="4:19" x14ac:dyDescent="0.25">
      <c r="D303" s="9">
        <v>6.3722999999999903</v>
      </c>
      <c r="E303" s="10">
        <v>3.3583641052244803E-2</v>
      </c>
      <c r="L303">
        <v>74</v>
      </c>
      <c r="M303">
        <v>3.9973000000000001</v>
      </c>
      <c r="N303">
        <v>3.9839600000000002</v>
      </c>
      <c r="O303">
        <v>-0.27341500000000002</v>
      </c>
      <c r="P303" s="1">
        <v>-5.6387699999999999E-2</v>
      </c>
      <c r="S303" s="1">
        <f t="shared" si="10"/>
        <v>5.6387699999999999E-2</v>
      </c>
    </row>
    <row r="304" spans="4:19" x14ac:dyDescent="0.25">
      <c r="D304" s="9">
        <v>6.4222999999999901</v>
      </c>
      <c r="E304" s="10">
        <v>3.2505989074705102E-2</v>
      </c>
      <c r="L304">
        <v>75</v>
      </c>
      <c r="M304">
        <v>4.0472999999999999</v>
      </c>
      <c r="N304">
        <v>4.0332499999999998</v>
      </c>
      <c r="O304">
        <v>-0.28191899999999998</v>
      </c>
      <c r="P304" s="1">
        <v>-5.6417000000000002E-2</v>
      </c>
      <c r="S304" s="1">
        <f t="shared" si="10"/>
        <v>5.6417000000000002E-2</v>
      </c>
    </row>
    <row r="305" spans="4:19" x14ac:dyDescent="0.25">
      <c r="D305" s="9">
        <v>6.47229999999999</v>
      </c>
      <c r="E305" s="10">
        <v>3.1414031982420203E-2</v>
      </c>
      <c r="L305">
        <v>76</v>
      </c>
      <c r="M305">
        <v>4.0972999999999997</v>
      </c>
      <c r="N305">
        <v>4.0825199999999997</v>
      </c>
      <c r="O305">
        <v>-0.29056300000000002</v>
      </c>
      <c r="P305" s="1">
        <v>-5.6432299999999998E-2</v>
      </c>
      <c r="S305" s="1">
        <f t="shared" si="10"/>
        <v>5.6432299999999998E-2</v>
      </c>
    </row>
    <row r="306" spans="4:19" x14ac:dyDescent="0.25">
      <c r="D306" s="9">
        <v>6.5222999999999898</v>
      </c>
      <c r="E306" s="10">
        <v>3.03173065185528E-2</v>
      </c>
      <c r="L306">
        <v>77</v>
      </c>
      <c r="M306">
        <v>4.1473000000000004</v>
      </c>
      <c r="N306">
        <v>4.1317700000000004</v>
      </c>
      <c r="O306">
        <v>-0.29934500000000003</v>
      </c>
      <c r="P306" s="1">
        <v>-5.6432999999999997E-2</v>
      </c>
      <c r="S306" s="1">
        <f t="shared" si="10"/>
        <v>5.6432999999999997E-2</v>
      </c>
    </row>
    <row r="307" spans="4:19" x14ac:dyDescent="0.25">
      <c r="D307" s="9">
        <v>6.5722999999999896</v>
      </c>
      <c r="E307" s="10">
        <v>2.9211044311521901E-2</v>
      </c>
      <c r="L307">
        <v>78</v>
      </c>
      <c r="M307">
        <v>4.1973000000000003</v>
      </c>
      <c r="N307">
        <v>4.1809799999999999</v>
      </c>
      <c r="O307">
        <v>-0.30826599999999998</v>
      </c>
      <c r="P307" s="1">
        <v>-5.6418599999999999E-2</v>
      </c>
      <c r="S307" s="1">
        <f t="shared" si="10"/>
        <v>5.6418599999999999E-2</v>
      </c>
    </row>
    <row r="308" spans="4:19" x14ac:dyDescent="0.25">
      <c r="D308" s="9">
        <v>6.6222999999999796</v>
      </c>
      <c r="E308" s="10">
        <v>2.81095504760728E-2</v>
      </c>
      <c r="L308">
        <v>79</v>
      </c>
      <c r="M308">
        <v>4.2473000000000001</v>
      </c>
      <c r="N308">
        <v>4.2301799999999998</v>
      </c>
      <c r="O308">
        <v>-0.317326</v>
      </c>
      <c r="P308" s="1">
        <v>-5.6388599999999997E-2</v>
      </c>
      <c r="S308" s="1">
        <f t="shared" si="10"/>
        <v>5.6388599999999997E-2</v>
      </c>
    </row>
    <row r="309" spans="4:19" x14ac:dyDescent="0.25">
      <c r="D309" s="9">
        <v>6.6722999999999901</v>
      </c>
      <c r="E309" s="10">
        <v>2.6326179504392099E-2</v>
      </c>
      <c r="L309">
        <v>80</v>
      </c>
      <c r="M309">
        <v>4.2972999999999999</v>
      </c>
      <c r="N309">
        <v>4.27935</v>
      </c>
      <c r="O309">
        <v>-0.32652500000000001</v>
      </c>
      <c r="P309" s="1">
        <v>-5.6342299999999998E-2</v>
      </c>
      <c r="S309" s="1">
        <f t="shared" si="10"/>
        <v>5.6342299999999998E-2</v>
      </c>
    </row>
    <row r="310" spans="4:19" x14ac:dyDescent="0.25">
      <c r="D310" s="9">
        <v>6.7222999999999802</v>
      </c>
      <c r="E310" s="10">
        <v>2.4008750915526698E-2</v>
      </c>
      <c r="L310">
        <v>81</v>
      </c>
      <c r="M310">
        <v>4.3472999999999997</v>
      </c>
      <c r="N310">
        <v>4.3284900000000004</v>
      </c>
      <c r="O310">
        <v>-0.33586199999999999</v>
      </c>
      <c r="P310" s="1">
        <v>-5.6279299999999997E-2</v>
      </c>
      <c r="S310" s="1">
        <f t="shared" si="10"/>
        <v>5.6279299999999997E-2</v>
      </c>
    </row>
    <row r="311" spans="4:19" x14ac:dyDescent="0.25">
      <c r="D311" s="9">
        <v>6.7722999999999898</v>
      </c>
      <c r="E311" s="10">
        <v>2.18486785888659E-2</v>
      </c>
      <c r="L311">
        <v>82</v>
      </c>
      <c r="M311">
        <v>4.3973000000000004</v>
      </c>
      <c r="N311">
        <v>4.3776099999999998</v>
      </c>
      <c r="O311">
        <v>-0.34533700000000001</v>
      </c>
      <c r="P311" s="1">
        <v>-5.61988E-2</v>
      </c>
      <c r="S311" s="1">
        <f t="shared" si="10"/>
        <v>5.61988E-2</v>
      </c>
    </row>
    <row r="312" spans="4:19" x14ac:dyDescent="0.25">
      <c r="D312" s="9">
        <v>6.8222999999999798</v>
      </c>
      <c r="E312" s="10">
        <v>1.9845962524412699E-2</v>
      </c>
      <c r="L312">
        <v>83</v>
      </c>
      <c r="M312">
        <v>4.4473000000000003</v>
      </c>
      <c r="N312">
        <v>4.4266899999999998</v>
      </c>
      <c r="O312">
        <v>-0.35495100000000002</v>
      </c>
      <c r="P312" s="1">
        <v>-5.6100400000000002E-2</v>
      </c>
      <c r="S312" s="1">
        <f t="shared" si="10"/>
        <v>5.6100400000000002E-2</v>
      </c>
    </row>
    <row r="313" spans="4:19" x14ac:dyDescent="0.25">
      <c r="D313" s="9">
        <v>6.89729999999998</v>
      </c>
      <c r="E313" s="10">
        <v>2.4502277374266801E-2</v>
      </c>
      <c r="L313">
        <v>84</v>
      </c>
      <c r="M313">
        <v>4.4973000000000001</v>
      </c>
      <c r="N313">
        <v>4.4757600000000002</v>
      </c>
      <c r="O313">
        <v>-0.36470200000000003</v>
      </c>
      <c r="P313" s="1">
        <v>-5.5983499999999999E-2</v>
      </c>
      <c r="S313" s="1">
        <f t="shared" si="10"/>
        <v>5.5983499999999999E-2</v>
      </c>
    </row>
    <row r="314" spans="4:19" x14ac:dyDescent="0.25">
      <c r="D314" s="9">
        <v>6.9972999999999796</v>
      </c>
      <c r="E314" s="10">
        <v>2.0124912261962401E-2</v>
      </c>
      <c r="L314">
        <v>85</v>
      </c>
      <c r="M314">
        <v>4.5472999999999999</v>
      </c>
      <c r="N314">
        <v>4.5247900000000003</v>
      </c>
      <c r="O314">
        <v>-0.37458999999999998</v>
      </c>
      <c r="P314" s="1">
        <v>-5.5847300000000002E-2</v>
      </c>
      <c r="S314" s="1">
        <f t="shared" si="10"/>
        <v>5.5847300000000002E-2</v>
      </c>
    </row>
    <row r="315" spans="4:19" x14ac:dyDescent="0.25">
      <c r="D315" s="9">
        <v>7.0972999999999802</v>
      </c>
      <c r="E315" s="10">
        <v>1.6527175903319698E-2</v>
      </c>
      <c r="L315">
        <v>86</v>
      </c>
      <c r="M315">
        <v>4.5972999999999997</v>
      </c>
      <c r="N315">
        <v>4.5738000000000003</v>
      </c>
      <c r="O315">
        <v>-0.38461499999999998</v>
      </c>
      <c r="P315" s="1">
        <v>-5.5691400000000002E-2</v>
      </c>
      <c r="S315" s="1">
        <f t="shared" si="10"/>
        <v>5.5691400000000002E-2</v>
      </c>
    </row>
    <row r="316" spans="4:19" x14ac:dyDescent="0.25">
      <c r="D316" s="9">
        <v>7.1972999999999798</v>
      </c>
      <c r="E316" s="10">
        <v>1.3577938079833299E-2</v>
      </c>
      <c r="L316">
        <v>87</v>
      </c>
      <c r="M316">
        <v>4.6473000000000004</v>
      </c>
      <c r="N316">
        <v>4.6227799999999997</v>
      </c>
      <c r="O316">
        <v>-0.39477699999999999</v>
      </c>
      <c r="P316" s="1">
        <v>-5.5515099999999998E-2</v>
      </c>
      <c r="S316" s="1">
        <f t="shared" si="10"/>
        <v>5.5515099999999998E-2</v>
      </c>
    </row>
    <row r="317" spans="4:19" x14ac:dyDescent="0.25">
      <c r="D317" s="9">
        <v>7.2972999999999804</v>
      </c>
      <c r="E317" s="10">
        <v>1.1153221130370299E-2</v>
      </c>
      <c r="L317">
        <v>88</v>
      </c>
      <c r="M317">
        <v>4.6973000000000003</v>
      </c>
      <c r="N317">
        <v>4.6717300000000002</v>
      </c>
      <c r="O317">
        <v>-0.40507399999999999</v>
      </c>
      <c r="P317" s="1">
        <v>-5.53178E-2</v>
      </c>
      <c r="S317" s="1">
        <f t="shared" si="10"/>
        <v>5.53178E-2</v>
      </c>
    </row>
    <row r="318" spans="4:19" x14ac:dyDescent="0.25">
      <c r="D318" s="9">
        <v>7.39729999999998</v>
      </c>
      <c r="E318" s="10">
        <v>9.1624259948725507E-3</v>
      </c>
      <c r="L318">
        <v>89</v>
      </c>
      <c r="M318">
        <v>4.7473000000000001</v>
      </c>
      <c r="N318">
        <v>4.72065</v>
      </c>
      <c r="O318">
        <v>-0.41550700000000002</v>
      </c>
      <c r="P318" s="1">
        <v>-5.5098800000000003E-2</v>
      </c>
      <c r="S318" s="1">
        <f t="shared" si="10"/>
        <v>5.5098800000000003E-2</v>
      </c>
    </row>
    <row r="319" spans="4:19" x14ac:dyDescent="0.25">
      <c r="D319" s="9">
        <v>7.4972999999999796</v>
      </c>
      <c r="E319" s="10">
        <v>7.5292587280272197E-3</v>
      </c>
      <c r="L319">
        <v>90</v>
      </c>
      <c r="M319">
        <v>4.7972999999999999</v>
      </c>
      <c r="N319">
        <v>4.7695400000000001</v>
      </c>
      <c r="O319">
        <v>-0.42607499999999998</v>
      </c>
      <c r="P319" s="1">
        <v>-5.4857599999999999E-2</v>
      </c>
      <c r="S319" s="1">
        <f t="shared" si="10"/>
        <v>5.4857599999999999E-2</v>
      </c>
    </row>
    <row r="320" spans="4:19" x14ac:dyDescent="0.25">
      <c r="D320" s="9">
        <v>7.5972999999999802</v>
      </c>
      <c r="E320" s="10">
        <v>6.1893463134754896E-3</v>
      </c>
      <c r="L320">
        <v>91</v>
      </c>
      <c r="M320">
        <v>4.8472999999999997</v>
      </c>
      <c r="N320">
        <v>4.8183999999999996</v>
      </c>
      <c r="O320">
        <v>-0.436776</v>
      </c>
      <c r="P320" s="1">
        <v>-5.4593599999999999E-2</v>
      </c>
      <c r="S320" s="1">
        <f t="shared" si="10"/>
        <v>5.4593599999999999E-2</v>
      </c>
    </row>
    <row r="321" spans="4:19" x14ac:dyDescent="0.25">
      <c r="D321" s="9">
        <v>7.6972999999999798</v>
      </c>
      <c r="E321" s="10">
        <v>5.0878524780270402E-3</v>
      </c>
      <c r="L321">
        <v>92</v>
      </c>
      <c r="M321">
        <v>4.8973000000000004</v>
      </c>
      <c r="N321">
        <v>4.8672399999999998</v>
      </c>
      <c r="O321">
        <v>-0.44761099999999998</v>
      </c>
      <c r="P321" s="1">
        <v>-5.4306100000000003E-2</v>
      </c>
      <c r="S321" s="1">
        <f t="shared" si="10"/>
        <v>5.4306100000000003E-2</v>
      </c>
    </row>
    <row r="322" spans="4:19" x14ac:dyDescent="0.25">
      <c r="D322" s="9">
        <v>7.7972999999999804</v>
      </c>
      <c r="E322" s="10">
        <v>4.1818618774408199E-3</v>
      </c>
      <c r="L322">
        <v>93</v>
      </c>
      <c r="M322">
        <v>4.9473000000000003</v>
      </c>
      <c r="N322">
        <v>4.9160399999999997</v>
      </c>
      <c r="O322">
        <v>-0.45857900000000001</v>
      </c>
      <c r="P322" s="1">
        <v>-5.3994599999999997E-2</v>
      </c>
      <c r="S322" s="1">
        <f t="shared" si="10"/>
        <v>5.3994599999999997E-2</v>
      </c>
    </row>
    <row r="323" spans="4:19" x14ac:dyDescent="0.25">
      <c r="D323" s="9">
        <v>7.89729999999998</v>
      </c>
      <c r="E323" s="10">
        <v>3.4403800964346999E-3</v>
      </c>
      <c r="L323">
        <v>94</v>
      </c>
      <c r="M323">
        <v>4.9973000000000001</v>
      </c>
      <c r="N323">
        <v>4.9648199999999996</v>
      </c>
      <c r="O323">
        <v>-0.46967799999999998</v>
      </c>
      <c r="P323" s="1">
        <v>-5.3658400000000002E-2</v>
      </c>
      <c r="S323" s="1">
        <f t="shared" si="10"/>
        <v>5.3658400000000002E-2</v>
      </c>
    </row>
    <row r="324" spans="4:19" x14ac:dyDescent="0.25">
      <c r="D324" s="9">
        <v>7.9972999999999796</v>
      </c>
      <c r="E324" s="10">
        <v>2.8300285339351102E-3</v>
      </c>
      <c r="L324">
        <v>95</v>
      </c>
      <c r="M324">
        <v>5.0472999999999999</v>
      </c>
      <c r="N324">
        <v>5.01356</v>
      </c>
      <c r="O324">
        <v>-0.480908</v>
      </c>
      <c r="P324" s="1">
        <v>-5.32971E-2</v>
      </c>
      <c r="S324" s="1">
        <f t="shared" si="10"/>
        <v>5.32971E-2</v>
      </c>
    </row>
    <row r="325" spans="4:19" x14ac:dyDescent="0.25">
      <c r="D325" s="9">
        <v>8.0972999999999793</v>
      </c>
      <c r="E325" s="10">
        <v>2.3293495178211398E-3</v>
      </c>
      <c r="L325">
        <v>96</v>
      </c>
      <c r="M325">
        <v>5.0972999999999997</v>
      </c>
      <c r="N325">
        <v>5.0622800000000003</v>
      </c>
      <c r="O325">
        <v>-0.49226799999999998</v>
      </c>
      <c r="P325" s="1">
        <v>-5.2909900000000003E-2</v>
      </c>
      <c r="S325" s="1">
        <f t="shared" si="10"/>
        <v>5.2909900000000003E-2</v>
      </c>
    </row>
    <row r="326" spans="4:19" x14ac:dyDescent="0.25">
      <c r="D326" s="9">
        <v>8.1972999999999807</v>
      </c>
      <c r="E326" s="10">
        <v>1.9168853759756401E-3</v>
      </c>
      <c r="L326">
        <v>97</v>
      </c>
      <c r="M326">
        <v>5.1473000000000004</v>
      </c>
      <c r="N326">
        <v>5.1109600000000004</v>
      </c>
      <c r="O326">
        <v>-0.50375599999999998</v>
      </c>
      <c r="P326" s="1">
        <v>-5.2496500000000001E-2</v>
      </c>
      <c r="S326" s="1">
        <f t="shared" si="10"/>
        <v>5.2496500000000001E-2</v>
      </c>
    </row>
    <row r="327" spans="4:19" x14ac:dyDescent="0.25">
      <c r="D327" s="9">
        <v>8.2972999999999804</v>
      </c>
      <c r="E327" s="10">
        <v>1.57833099365195E-3</v>
      </c>
      <c r="L327">
        <v>98</v>
      </c>
      <c r="M327">
        <v>5.1973000000000003</v>
      </c>
      <c r="N327">
        <v>5.1596200000000003</v>
      </c>
      <c r="O327">
        <v>-0.51537299999999997</v>
      </c>
      <c r="P327" s="1">
        <v>-5.2056199999999997E-2</v>
      </c>
      <c r="S327" s="1">
        <f t="shared" si="10"/>
        <v>5.2056199999999997E-2</v>
      </c>
    </row>
    <row r="328" spans="4:19" x14ac:dyDescent="0.25">
      <c r="D328" s="9">
        <v>8.39729999999998</v>
      </c>
      <c r="E328" s="10">
        <v>1.30176544189434E-3</v>
      </c>
      <c r="L328">
        <v>99</v>
      </c>
      <c r="M328">
        <v>5.2473000000000001</v>
      </c>
      <c r="N328">
        <v>5.20824</v>
      </c>
      <c r="O328">
        <v>-0.52711600000000003</v>
      </c>
      <c r="P328" s="1">
        <v>-5.1588700000000001E-2</v>
      </c>
      <c r="S328" s="1">
        <f t="shared" si="10"/>
        <v>5.1588700000000001E-2</v>
      </c>
    </row>
    <row r="329" spans="4:19" x14ac:dyDescent="0.25">
      <c r="D329" s="9">
        <v>8.4972999999999796</v>
      </c>
      <c r="E329" s="10">
        <v>1.07288360595642E-3</v>
      </c>
      <c r="L329">
        <v>100</v>
      </c>
      <c r="M329">
        <v>5.2972999999999999</v>
      </c>
      <c r="N329">
        <v>5.2568299999999999</v>
      </c>
      <c r="O329">
        <v>-0.53898400000000002</v>
      </c>
      <c r="P329" s="1">
        <v>-5.1093300000000001E-2</v>
      </c>
      <c r="S329" s="1">
        <f t="shared" si="10"/>
        <v>5.1093300000000001E-2</v>
      </c>
    </row>
    <row r="330" spans="4:19" x14ac:dyDescent="0.25">
      <c r="D330" s="9">
        <v>8.5972999999999793</v>
      </c>
      <c r="E330" s="10">
        <v>8.8453292846615102E-4</v>
      </c>
      <c r="L330">
        <v>101</v>
      </c>
      <c r="M330">
        <v>5.3472999999999997</v>
      </c>
      <c r="N330">
        <v>5.3053999999999997</v>
      </c>
      <c r="O330">
        <v>-0.55097600000000002</v>
      </c>
      <c r="P330" s="1">
        <v>-5.0569799999999998E-2</v>
      </c>
      <c r="S330" s="1">
        <f t="shared" si="10"/>
        <v>5.0569799999999998E-2</v>
      </c>
    </row>
    <row r="331" spans="4:19" x14ac:dyDescent="0.25">
      <c r="D331" s="9">
        <v>8.6972999999999807</v>
      </c>
      <c r="E331" s="10">
        <v>7.2956085204987703E-4</v>
      </c>
      <c r="L331">
        <v>102</v>
      </c>
      <c r="M331">
        <v>5.3973000000000004</v>
      </c>
      <c r="N331">
        <v>5.3539300000000001</v>
      </c>
      <c r="O331">
        <v>-0.56309200000000004</v>
      </c>
      <c r="P331" s="1">
        <v>-5.0017800000000001E-2</v>
      </c>
      <c r="S331" s="1">
        <f t="shared" si="10"/>
        <v>5.0017800000000001E-2</v>
      </c>
    </row>
    <row r="332" spans="4:19" x14ac:dyDescent="0.25">
      <c r="D332" s="9">
        <v>8.7972999999999804</v>
      </c>
      <c r="E332" s="10">
        <v>6.0081481933600895E-4</v>
      </c>
      <c r="L332">
        <v>103</v>
      </c>
      <c r="M332">
        <v>5.4473000000000003</v>
      </c>
      <c r="N332">
        <v>5.4024299999999998</v>
      </c>
      <c r="O332">
        <v>-0.57532799999999995</v>
      </c>
      <c r="P332" s="1">
        <v>-4.9436800000000003E-2</v>
      </c>
      <c r="S332" s="1">
        <f t="shared" si="10"/>
        <v>4.9436800000000003E-2</v>
      </c>
    </row>
    <row r="333" spans="4:19" x14ac:dyDescent="0.25">
      <c r="D333" s="9">
        <v>8.89729999999998</v>
      </c>
      <c r="E333" s="10">
        <v>4.93526458739533E-4</v>
      </c>
      <c r="L333">
        <v>104</v>
      </c>
      <c r="M333">
        <v>5.4973000000000001</v>
      </c>
      <c r="N333">
        <v>5.4508999999999999</v>
      </c>
      <c r="O333">
        <v>-0.58768399999999998</v>
      </c>
      <c r="P333" s="1">
        <v>-4.8826599999999998E-2</v>
      </c>
      <c r="S333" s="1">
        <f t="shared" si="10"/>
        <v>4.8826599999999998E-2</v>
      </c>
    </row>
    <row r="334" spans="4:19" x14ac:dyDescent="0.25">
      <c r="D334" s="9">
        <v>8.9972999999999796</v>
      </c>
      <c r="E334" s="10">
        <v>4.0531158447238298E-4</v>
      </c>
      <c r="L334">
        <v>105</v>
      </c>
      <c r="M334">
        <v>5.5472999999999999</v>
      </c>
      <c r="N334">
        <v>5.4993400000000001</v>
      </c>
      <c r="O334">
        <v>-0.600159</v>
      </c>
      <c r="P334" s="1">
        <v>-4.8187099999999997E-2</v>
      </c>
      <c r="S334" s="1">
        <f t="shared" si="10"/>
        <v>4.8187099999999997E-2</v>
      </c>
    </row>
    <row r="335" spans="4:19" x14ac:dyDescent="0.25">
      <c r="D335" s="9">
        <v>9.0972999999999793</v>
      </c>
      <c r="E335" s="10">
        <v>3.3140182495020401E-4</v>
      </c>
      <c r="L335">
        <v>106</v>
      </c>
      <c r="M335">
        <v>5.5972999999999997</v>
      </c>
      <c r="N335">
        <v>5.5477499999999997</v>
      </c>
      <c r="O335">
        <v>-0.61275000000000002</v>
      </c>
      <c r="P335" s="1">
        <v>-4.7518100000000001E-2</v>
      </c>
      <c r="S335" s="1">
        <f t="shared" si="10"/>
        <v>4.7518100000000001E-2</v>
      </c>
    </row>
    <row r="336" spans="4:19" x14ac:dyDescent="0.25">
      <c r="D336" s="9">
        <v>9.1972999999999807</v>
      </c>
      <c r="E336" s="10">
        <v>2.6941299438489698E-4</v>
      </c>
      <c r="L336">
        <v>107</v>
      </c>
      <c r="M336">
        <v>5.6473000000000004</v>
      </c>
      <c r="N336">
        <v>5.5961299999999996</v>
      </c>
      <c r="O336">
        <v>-0.62545700000000004</v>
      </c>
      <c r="P336" s="1">
        <v>-4.6819399999999997E-2</v>
      </c>
      <c r="S336" s="1">
        <f t="shared" si="10"/>
        <v>4.6819399999999997E-2</v>
      </c>
    </row>
    <row r="337" spans="4:19" x14ac:dyDescent="0.25">
      <c r="D337" s="9">
        <v>9.2972999999999697</v>
      </c>
      <c r="E337" s="10">
        <v>2.169609069824E-4</v>
      </c>
      <c r="L337">
        <v>108</v>
      </c>
      <c r="M337">
        <v>5.6973000000000003</v>
      </c>
      <c r="N337">
        <v>5.6444900000000002</v>
      </c>
      <c r="O337">
        <v>-0.63827599999999995</v>
      </c>
      <c r="P337" s="1">
        <v>-4.6091100000000003E-2</v>
      </c>
      <c r="S337" s="1">
        <f t="shared" si="10"/>
        <v>4.6091100000000003E-2</v>
      </c>
    </row>
    <row r="338" spans="4:19" x14ac:dyDescent="0.25">
      <c r="D338" s="9">
        <v>9.39729999999998</v>
      </c>
      <c r="E338" s="10">
        <v>1.6689300537035801E-4</v>
      </c>
      <c r="L338">
        <v>109</v>
      </c>
      <c r="M338">
        <v>5.7473000000000001</v>
      </c>
      <c r="N338">
        <v>5.6928099999999997</v>
      </c>
      <c r="O338">
        <v>-0.65120699999999998</v>
      </c>
      <c r="P338" s="1">
        <v>-4.53333E-2</v>
      </c>
      <c r="S338" s="1">
        <f t="shared" si="10"/>
        <v>4.53333E-2</v>
      </c>
    </row>
    <row r="339" spans="4:19" x14ac:dyDescent="0.25">
      <c r="D339" s="9">
        <v>9.4972999999999708</v>
      </c>
      <c r="E339" s="10">
        <v>1.28746032714133E-4</v>
      </c>
      <c r="L339">
        <v>110</v>
      </c>
      <c r="M339">
        <v>5.7972999999999999</v>
      </c>
      <c r="N339">
        <v>5.7411000000000003</v>
      </c>
      <c r="O339">
        <v>-0.66424799999999995</v>
      </c>
      <c r="P339" s="1">
        <v>-4.4546200000000001E-2</v>
      </c>
      <c r="S339" s="1">
        <f t="shared" si="10"/>
        <v>4.4546200000000001E-2</v>
      </c>
    </row>
    <row r="340" spans="4:19" x14ac:dyDescent="0.25">
      <c r="D340" s="9">
        <v>9.5972999999999793</v>
      </c>
      <c r="E340" s="18">
        <v>8.8214874267345699E-5</v>
      </c>
      <c r="L340">
        <v>111</v>
      </c>
      <c r="M340">
        <v>5.8472999999999997</v>
      </c>
      <c r="N340">
        <v>5.7893600000000003</v>
      </c>
      <c r="O340">
        <v>-0.677396</v>
      </c>
      <c r="P340" s="1">
        <v>-4.3729999999999998E-2</v>
      </c>
      <c r="S340" s="1">
        <f t="shared" si="10"/>
        <v>4.3729999999999998E-2</v>
      </c>
    </row>
    <row r="341" spans="4:19" x14ac:dyDescent="0.25">
      <c r="D341" s="9">
        <v>9.6972999999999701</v>
      </c>
      <c r="E341" s="18">
        <v>5.2452087402428203E-5</v>
      </c>
      <c r="L341">
        <v>112</v>
      </c>
      <c r="M341">
        <v>5.8973000000000004</v>
      </c>
      <c r="N341">
        <v>5.8376000000000001</v>
      </c>
      <c r="O341">
        <v>-0.69064899999999996</v>
      </c>
      <c r="P341" s="1">
        <v>-4.2885300000000001E-2</v>
      </c>
      <c r="S341" s="1">
        <f t="shared" si="10"/>
        <v>4.2885300000000001E-2</v>
      </c>
    </row>
    <row r="342" spans="4:19" x14ac:dyDescent="0.25">
      <c r="D342" s="9">
        <v>9.7972999999999697</v>
      </c>
      <c r="E342" s="18">
        <v>1.90734863275811E-5</v>
      </c>
      <c r="L342">
        <v>113</v>
      </c>
      <c r="M342" s="1">
        <v>5.9473000000000003</v>
      </c>
      <c r="N342">
        <v>5.8857999999999997</v>
      </c>
      <c r="O342" s="1">
        <v>-0.70400600000000002</v>
      </c>
      <c r="P342" s="1">
        <v>-4.2012500000000001E-2</v>
      </c>
      <c r="Q342" s="1"/>
      <c r="S342" s="1">
        <f t="shared" si="10"/>
        <v>4.2012500000000001E-2</v>
      </c>
    </row>
    <row r="343" spans="4:19" ht="15.75" thickBot="1" x14ac:dyDescent="0.3">
      <c r="D343" s="11">
        <v>9.8472999999999704</v>
      </c>
      <c r="E343" s="13">
        <v>3.9421869435507501E-7</v>
      </c>
      <c r="L343">
        <v>114</v>
      </c>
      <c r="M343" s="1">
        <v>5.9973000000000001</v>
      </c>
      <c r="N343">
        <v>5.93398</v>
      </c>
      <c r="O343" s="1">
        <v>-0.71746399999999999</v>
      </c>
      <c r="P343" s="1">
        <v>-4.1112299999999997E-2</v>
      </c>
      <c r="Q343" s="1"/>
      <c r="S343" s="1">
        <f t="shared" si="10"/>
        <v>4.1112299999999997E-2</v>
      </c>
    </row>
    <row r="344" spans="4:19" x14ac:dyDescent="0.25">
      <c r="D344" s="15"/>
      <c r="E344" s="15"/>
      <c r="L344">
        <v>115</v>
      </c>
      <c r="M344">
        <v>6.0473100000000004</v>
      </c>
      <c r="N344">
        <v>5.9821299999999997</v>
      </c>
      <c r="O344" s="1">
        <v>-0.73102100000000003</v>
      </c>
      <c r="P344" s="1">
        <v>-4.0185600000000002E-2</v>
      </c>
      <c r="Q344" s="1"/>
      <c r="S344" s="1">
        <f t="shared" si="10"/>
        <v>4.0185600000000002E-2</v>
      </c>
    </row>
    <row r="345" spans="4:19" x14ac:dyDescent="0.25">
      <c r="D345" s="3" t="s">
        <v>9</v>
      </c>
      <c r="E345" s="3"/>
      <c r="L345">
        <v>116</v>
      </c>
      <c r="M345">
        <v>6.0973100000000002</v>
      </c>
      <c r="N345">
        <v>6.0302499999999997</v>
      </c>
      <c r="O345" s="1">
        <v>-0.74467499999999998</v>
      </c>
      <c r="P345" s="1">
        <v>-3.9233400000000002E-2</v>
      </c>
      <c r="Q345" s="1"/>
      <c r="S345" s="1">
        <f t="shared" si="10"/>
        <v>3.9233400000000002E-2</v>
      </c>
    </row>
    <row r="346" spans="4:19" x14ac:dyDescent="0.25">
      <c r="D346" s="3"/>
      <c r="E346" s="3"/>
      <c r="L346">
        <v>117</v>
      </c>
      <c r="M346">
        <v>6.1473100000000001</v>
      </c>
      <c r="N346">
        <v>6.0783500000000004</v>
      </c>
      <c r="O346" s="1">
        <v>-0.75842299999999996</v>
      </c>
      <c r="P346" s="1">
        <v>-3.8256900000000003E-2</v>
      </c>
      <c r="Q346" s="1"/>
      <c r="S346" s="1">
        <f t="shared" si="10"/>
        <v>3.8256900000000003E-2</v>
      </c>
    </row>
    <row r="347" spans="4:19" x14ac:dyDescent="0.25">
      <c r="D347" s="3" t="s">
        <v>10</v>
      </c>
      <c r="E347" s="3"/>
      <c r="L347">
        <v>118</v>
      </c>
      <c r="M347">
        <v>6.1973099999999999</v>
      </c>
      <c r="N347">
        <v>6.1264200000000004</v>
      </c>
      <c r="O347" s="1">
        <v>-0.77226300000000003</v>
      </c>
      <c r="P347" s="1">
        <v>-3.7257400000000003E-2</v>
      </c>
      <c r="Q347" s="1"/>
      <c r="S347" s="1">
        <f t="shared" si="10"/>
        <v>3.7257400000000003E-2</v>
      </c>
    </row>
    <row r="348" spans="4:19" x14ac:dyDescent="0.25">
      <c r="D348" s="3" t="s">
        <v>75</v>
      </c>
      <c r="E348" s="3"/>
      <c r="L348">
        <v>119</v>
      </c>
      <c r="M348">
        <v>6.2473099999999997</v>
      </c>
      <c r="N348">
        <v>6.1744599999999998</v>
      </c>
      <c r="O348">
        <v>-0.78619300000000003</v>
      </c>
      <c r="P348" s="1">
        <v>-3.6236499999999998E-2</v>
      </c>
      <c r="Q348" s="1"/>
      <c r="S348" s="1">
        <f t="shared" si="10"/>
        <v>3.6236499999999998E-2</v>
      </c>
    </row>
    <row r="349" spans="4:19" x14ac:dyDescent="0.25">
      <c r="D349" s="3" t="s">
        <v>12</v>
      </c>
      <c r="E349" s="3"/>
      <c r="L349">
        <v>120</v>
      </c>
      <c r="M349">
        <v>6.2973100000000004</v>
      </c>
      <c r="N349">
        <v>6.22248</v>
      </c>
      <c r="O349">
        <v>-0.80020899999999995</v>
      </c>
      <c r="P349" s="1">
        <v>-3.5195999999999998E-2</v>
      </c>
      <c r="Q349" s="1"/>
      <c r="S349" s="1">
        <f t="shared" si="10"/>
        <v>3.5195999999999998E-2</v>
      </c>
    </row>
    <row r="350" spans="4:19" ht="15.75" thickBot="1" x14ac:dyDescent="0.3">
      <c r="D350" s="4"/>
      <c r="E350" s="4"/>
      <c r="L350">
        <v>121</v>
      </c>
      <c r="M350">
        <v>6.3473100000000002</v>
      </c>
      <c r="N350">
        <v>6.2704700000000004</v>
      </c>
      <c r="O350">
        <v>-0.81431100000000001</v>
      </c>
      <c r="P350" s="1">
        <v>-3.4138000000000002E-2</v>
      </c>
      <c r="Q350" s="1"/>
      <c r="S350" s="1">
        <f t="shared" si="10"/>
        <v>3.4138000000000002E-2</v>
      </c>
    </row>
    <row r="351" spans="4:19" ht="15.75" thickBot="1" x14ac:dyDescent="0.3">
      <c r="D351" s="5" t="s">
        <v>13</v>
      </c>
      <c r="E351" s="6" t="s">
        <v>14</v>
      </c>
      <c r="L351">
        <v>122</v>
      </c>
      <c r="M351">
        <v>6.3973100000000001</v>
      </c>
      <c r="N351">
        <v>6.3184399999999998</v>
      </c>
      <c r="O351">
        <v>-0.82849399999999995</v>
      </c>
      <c r="P351" s="1">
        <v>-3.30646E-2</v>
      </c>
      <c r="Q351" s="1"/>
      <c r="S351" s="1">
        <f t="shared" si="10"/>
        <v>3.30646E-2</v>
      </c>
    </row>
    <row r="352" spans="4:19" x14ac:dyDescent="0.25">
      <c r="D352" s="7">
        <v>0</v>
      </c>
      <c r="E352" s="8">
        <v>471.88192749023398</v>
      </c>
      <c r="L352">
        <v>123</v>
      </c>
      <c r="M352">
        <v>6.4473099999999999</v>
      </c>
      <c r="N352">
        <v>6.3663800000000004</v>
      </c>
      <c r="O352">
        <v>-0.84275599999999995</v>
      </c>
      <c r="P352" s="1">
        <v>-3.1978600000000003E-2</v>
      </c>
      <c r="Q352" s="1"/>
      <c r="S352" s="1">
        <f t="shared" si="10"/>
        <v>3.1978600000000003E-2</v>
      </c>
    </row>
    <row r="353" spans="4:19" x14ac:dyDescent="0.25">
      <c r="D353" s="9">
        <v>5.39416666666667E-2</v>
      </c>
      <c r="E353" s="10">
        <v>465.116965452182</v>
      </c>
      <c r="L353">
        <v>124</v>
      </c>
      <c r="M353">
        <v>6.4973099999999997</v>
      </c>
      <c r="N353">
        <v>6.4143100000000004</v>
      </c>
      <c r="O353">
        <v>-0.85709500000000005</v>
      </c>
      <c r="P353" s="1">
        <v>-3.08826E-2</v>
      </c>
      <c r="Q353" s="1"/>
      <c r="S353" s="1">
        <f t="shared" si="10"/>
        <v>3.08826E-2</v>
      </c>
    </row>
    <row r="354" spans="4:19" x14ac:dyDescent="0.25">
      <c r="D354" s="9">
        <v>0.161825</v>
      </c>
      <c r="E354" s="10">
        <v>451.93819953285498</v>
      </c>
      <c r="L354">
        <v>125</v>
      </c>
      <c r="M354">
        <v>6.5473100000000004</v>
      </c>
      <c r="N354">
        <v>6.4622099999999998</v>
      </c>
      <c r="O354">
        <v>-0.87150799999999995</v>
      </c>
      <c r="P354" s="1">
        <v>-2.9779900000000002E-2</v>
      </c>
      <c r="Q354" s="1"/>
      <c r="S354" s="1">
        <f t="shared" si="10"/>
        <v>2.9779900000000002E-2</v>
      </c>
    </row>
    <row r="355" spans="4:19" x14ac:dyDescent="0.25">
      <c r="D355" s="9">
        <v>0.26970833333333299</v>
      </c>
      <c r="E355" s="10">
        <v>438.67839905756301</v>
      </c>
      <c r="L355">
        <v>126</v>
      </c>
      <c r="M355">
        <v>6.5973100000000002</v>
      </c>
      <c r="N355">
        <v>6.5100800000000003</v>
      </c>
      <c r="O355">
        <v>-0.88599300000000003</v>
      </c>
      <c r="P355" s="1">
        <v>-2.8673799999999999E-2</v>
      </c>
      <c r="Q355" s="1"/>
      <c r="S355" s="1">
        <f t="shared" si="10"/>
        <v>2.8673799999999999E-2</v>
      </c>
    </row>
    <row r="356" spans="4:19" x14ac:dyDescent="0.25">
      <c r="D356" s="9">
        <v>0.37759166666666699</v>
      </c>
      <c r="E356" s="10">
        <v>425.19760190768397</v>
      </c>
      <c r="L356">
        <v>127</v>
      </c>
      <c r="M356">
        <v>6.6473100000000001</v>
      </c>
      <c r="N356">
        <v>6.5579400000000003</v>
      </c>
      <c r="O356">
        <v>-0.90054599999999996</v>
      </c>
      <c r="P356" s="1">
        <v>-2.72156E-2</v>
      </c>
      <c r="Q356" s="1"/>
      <c r="S356" s="1">
        <f t="shared" si="10"/>
        <v>2.72156E-2</v>
      </c>
    </row>
    <row r="357" spans="4:19" x14ac:dyDescent="0.25">
      <c r="D357" s="9">
        <v>0.48547499999999999</v>
      </c>
      <c r="E357" s="10">
        <v>412.15879810697999</v>
      </c>
      <c r="L357">
        <v>128</v>
      </c>
      <c r="M357">
        <v>6.6973099999999999</v>
      </c>
      <c r="N357">
        <v>6.6057800000000002</v>
      </c>
      <c r="O357">
        <v>-0.91516399999999998</v>
      </c>
      <c r="P357" s="1">
        <v>-2.5153600000000002E-2</v>
      </c>
      <c r="Q357" s="1"/>
      <c r="S357" s="1">
        <f t="shared" si="10"/>
        <v>2.5153600000000002E-2</v>
      </c>
    </row>
    <row r="358" spans="4:19" x14ac:dyDescent="0.25">
      <c r="D358" s="9">
        <v>0.59335833333333299</v>
      </c>
      <c r="E358" s="10">
        <v>398.89899763168899</v>
      </c>
      <c r="L358">
        <v>129</v>
      </c>
      <c r="M358">
        <v>6.7473099999999997</v>
      </c>
      <c r="N358">
        <v>6.6536</v>
      </c>
      <c r="O358">
        <v>-0.92984199999999995</v>
      </c>
      <c r="P358" s="1">
        <v>-2.2919800000000001E-2</v>
      </c>
      <c r="Q358" s="1"/>
      <c r="S358" s="1">
        <f t="shared" si="10"/>
        <v>2.2919800000000001E-2</v>
      </c>
    </row>
    <row r="359" spans="4:19" x14ac:dyDescent="0.25">
      <c r="D359" s="9">
        <v>0.67230000000000001</v>
      </c>
      <c r="E359" s="10">
        <v>4.2005710601806596</v>
      </c>
      <c r="L359">
        <v>130</v>
      </c>
      <c r="M359">
        <v>6.7973100000000004</v>
      </c>
      <c r="N359">
        <v>6.7013999999999996</v>
      </c>
      <c r="O359">
        <v>-0.94457599999999997</v>
      </c>
      <c r="P359" s="1">
        <v>-2.0842800000000002E-2</v>
      </c>
      <c r="Q359" s="1"/>
      <c r="S359" s="1">
        <f t="shared" ref="S359:S420" si="11">-P359</f>
        <v>2.0842800000000002E-2</v>
      </c>
    </row>
    <row r="360" spans="4:19" x14ac:dyDescent="0.25">
      <c r="D360" s="9">
        <v>0.72230000000000005</v>
      </c>
      <c r="E360" s="10">
        <v>4.2294359207153303</v>
      </c>
      <c r="L360">
        <v>131</v>
      </c>
      <c r="M360">
        <v>6.8473100000000002</v>
      </c>
      <c r="N360">
        <v>6.7491899999999996</v>
      </c>
      <c r="O360">
        <v>-0.95935899999999996</v>
      </c>
      <c r="P360" s="1">
        <v>-2.2929700000000001E-2</v>
      </c>
      <c r="Q360" s="1"/>
      <c r="S360" s="1">
        <f t="shared" si="11"/>
        <v>2.2929700000000001E-2</v>
      </c>
    </row>
    <row r="361" spans="4:19" x14ac:dyDescent="0.25">
      <c r="D361" s="9">
        <v>0.77229999999999999</v>
      </c>
      <c r="E361" s="10">
        <v>4.25781154632568</v>
      </c>
      <c r="L361">
        <v>132</v>
      </c>
      <c r="M361">
        <v>6.8973100000000001</v>
      </c>
      <c r="N361">
        <v>6.7969600000000003</v>
      </c>
      <c r="O361">
        <v>-0.97419599999999995</v>
      </c>
      <c r="P361" s="1">
        <v>-2.4416500000000001E-2</v>
      </c>
      <c r="Q361" s="1"/>
      <c r="S361" s="1">
        <f t="shared" si="11"/>
        <v>2.4416500000000001E-2</v>
      </c>
    </row>
    <row r="362" spans="4:19" x14ac:dyDescent="0.25">
      <c r="D362" s="9">
        <v>0.82230000000000003</v>
      </c>
      <c r="E362" s="10">
        <v>4.2866764068603498</v>
      </c>
      <c r="L362">
        <v>133</v>
      </c>
      <c r="M362">
        <v>6.9473099999999999</v>
      </c>
      <c r="N362">
        <v>6.8447100000000001</v>
      </c>
      <c r="O362">
        <v>-0.989093</v>
      </c>
      <c r="P362" s="1">
        <v>-2.21202E-2</v>
      </c>
      <c r="Q362" s="1"/>
      <c r="S362" s="1">
        <f t="shared" si="11"/>
        <v>2.21202E-2</v>
      </c>
    </row>
    <row r="363" spans="4:19" x14ac:dyDescent="0.25">
      <c r="D363" s="9">
        <v>0.87229999999999996</v>
      </c>
      <c r="E363" s="10">
        <v>4.3150520324707102</v>
      </c>
      <c r="L363">
        <v>134</v>
      </c>
      <c r="M363">
        <v>6.9973099999999997</v>
      </c>
      <c r="N363">
        <v>6.8924500000000002</v>
      </c>
      <c r="O363">
        <v>-1.00404</v>
      </c>
      <c r="P363" s="1">
        <v>-2.0039899999999999E-2</v>
      </c>
      <c r="Q363" s="1"/>
      <c r="S363" s="1">
        <f t="shared" si="11"/>
        <v>2.0039899999999999E-2</v>
      </c>
    </row>
    <row r="364" spans="4:19" x14ac:dyDescent="0.25">
      <c r="D364" s="9">
        <v>0.92230000000000001</v>
      </c>
      <c r="E364" s="10">
        <v>4.3444061279296804</v>
      </c>
      <c r="L364">
        <v>135</v>
      </c>
      <c r="M364">
        <v>7.0473100000000004</v>
      </c>
      <c r="N364">
        <v>6.9401700000000002</v>
      </c>
      <c r="O364">
        <v>-1.0190399999999999</v>
      </c>
      <c r="P364" s="1">
        <v>-1.8155299999999999E-2</v>
      </c>
      <c r="Q364" s="1"/>
      <c r="S364" s="1">
        <f t="shared" si="11"/>
        <v>1.8155299999999999E-2</v>
      </c>
    </row>
    <row r="365" spans="4:19" x14ac:dyDescent="0.25">
      <c r="D365" s="9">
        <v>0.97230000000000005</v>
      </c>
      <c r="E365" s="10">
        <v>4.3727817535400302</v>
      </c>
      <c r="L365">
        <v>136</v>
      </c>
      <c r="M365">
        <v>7.0973100000000002</v>
      </c>
      <c r="N365">
        <v>6.9878799999999996</v>
      </c>
      <c r="O365">
        <v>-1.0340800000000001</v>
      </c>
      <c r="P365" s="1">
        <v>-1.6447799999999999E-2</v>
      </c>
      <c r="Q365" s="1"/>
      <c r="S365" s="1">
        <f t="shared" si="11"/>
        <v>1.6447799999999999E-2</v>
      </c>
    </row>
    <row r="366" spans="4:19" x14ac:dyDescent="0.25">
      <c r="D366" s="9">
        <v>1.0223</v>
      </c>
      <c r="E366" s="10">
        <v>4.4021358489990199</v>
      </c>
      <c r="L366">
        <v>137</v>
      </c>
      <c r="M366">
        <v>7.1473100000000001</v>
      </c>
      <c r="N366">
        <v>7.0355699999999999</v>
      </c>
      <c r="O366">
        <v>-1.0491600000000001</v>
      </c>
      <c r="P366" s="1">
        <v>-1.49009E-2</v>
      </c>
      <c r="Q366" s="1"/>
      <c r="S366" s="1">
        <f t="shared" si="11"/>
        <v>1.49009E-2</v>
      </c>
    </row>
    <row r="367" spans="4:19" x14ac:dyDescent="0.25">
      <c r="D367" s="9">
        <v>1.0723</v>
      </c>
      <c r="E367" s="10">
        <v>4.4314899444579998</v>
      </c>
      <c r="L367">
        <v>138</v>
      </c>
      <c r="M367">
        <v>7.1973099999999999</v>
      </c>
      <c r="N367">
        <v>7.0832600000000001</v>
      </c>
      <c r="O367">
        <v>-1.06427</v>
      </c>
      <c r="P367" s="1">
        <v>-1.3499499999999999E-2</v>
      </c>
      <c r="Q367" s="1"/>
      <c r="S367" s="1">
        <f t="shared" si="11"/>
        <v>1.3499499999999999E-2</v>
      </c>
    </row>
    <row r="368" spans="4:19" x14ac:dyDescent="0.25">
      <c r="D368" s="9">
        <v>1.1223000000000001</v>
      </c>
      <c r="E368" s="10">
        <v>4.4598655700683496</v>
      </c>
      <c r="L368">
        <v>139</v>
      </c>
      <c r="M368">
        <v>7.2473099999999997</v>
      </c>
      <c r="N368">
        <v>7.1309300000000002</v>
      </c>
      <c r="O368">
        <v>-1.07942</v>
      </c>
      <c r="P368" s="1">
        <v>-1.22299E-2</v>
      </c>
      <c r="Q368" s="1"/>
      <c r="S368" s="1">
        <f t="shared" si="11"/>
        <v>1.22299E-2</v>
      </c>
    </row>
    <row r="369" spans="4:19" x14ac:dyDescent="0.25">
      <c r="D369" s="9">
        <v>1.1722999999999999</v>
      </c>
      <c r="E369" s="10">
        <v>4.4897089004516602</v>
      </c>
      <c r="L369">
        <v>140</v>
      </c>
      <c r="M369">
        <v>7.2973100000000004</v>
      </c>
      <c r="N369">
        <v>7.1785899999999998</v>
      </c>
      <c r="O369">
        <v>-1.0946</v>
      </c>
      <c r="P369" s="1">
        <v>-1.10797E-2</v>
      </c>
      <c r="Q369" s="1"/>
      <c r="S369" s="1">
        <f t="shared" si="11"/>
        <v>1.10797E-2</v>
      </c>
    </row>
    <row r="370" spans="4:19" x14ac:dyDescent="0.25">
      <c r="D370" s="9">
        <v>1.2222999999999999</v>
      </c>
      <c r="E370" s="10">
        <v>4.5185737609863104</v>
      </c>
      <c r="L370">
        <v>141</v>
      </c>
      <c r="M370">
        <v>7.3473100000000002</v>
      </c>
      <c r="N370">
        <v>7.2262500000000003</v>
      </c>
      <c r="O370">
        <v>-1.1097999999999999</v>
      </c>
      <c r="P370" s="1">
        <v>-1.0037600000000001E-2</v>
      </c>
      <c r="Q370" s="1"/>
      <c r="S370" s="1">
        <f t="shared" si="11"/>
        <v>1.0037600000000001E-2</v>
      </c>
    </row>
    <row r="371" spans="4:19" x14ac:dyDescent="0.25">
      <c r="D371" s="9">
        <v>1.2723</v>
      </c>
      <c r="E371" s="10">
        <v>4.5479278564452903</v>
      </c>
      <c r="L371">
        <v>142</v>
      </c>
      <c r="M371">
        <v>7.3973100000000001</v>
      </c>
      <c r="N371">
        <v>7.2739000000000003</v>
      </c>
      <c r="O371">
        <v>-1.12503</v>
      </c>
      <c r="P371" s="1">
        <v>-9.0935200000000008E-3</v>
      </c>
      <c r="Q371" s="1"/>
      <c r="S371" s="1">
        <f t="shared" si="11"/>
        <v>9.0935200000000008E-3</v>
      </c>
    </row>
    <row r="372" spans="4:19" x14ac:dyDescent="0.25">
      <c r="D372" s="9">
        <v>1.3223</v>
      </c>
      <c r="E372" s="10">
        <v>4.5767927169799698</v>
      </c>
      <c r="L372">
        <v>143</v>
      </c>
      <c r="M372">
        <v>7.4473099999999999</v>
      </c>
      <c r="N372">
        <v>7.3215399999999997</v>
      </c>
      <c r="O372">
        <v>-1.14028</v>
      </c>
      <c r="P372" s="1">
        <v>-8.2382199999999992E-3</v>
      </c>
      <c r="Q372" s="1"/>
      <c r="S372" s="1">
        <f t="shared" si="11"/>
        <v>8.2382199999999992E-3</v>
      </c>
    </row>
    <row r="373" spans="4:19" x14ac:dyDescent="0.25">
      <c r="D373" s="9">
        <v>1.3723000000000001</v>
      </c>
      <c r="E373" s="10">
        <v>4.6066360473632697</v>
      </c>
      <c r="L373">
        <v>144</v>
      </c>
      <c r="M373">
        <v>7.4973099999999997</v>
      </c>
      <c r="N373">
        <v>7.3691700000000004</v>
      </c>
      <c r="O373">
        <v>-1.15554</v>
      </c>
      <c r="P373" s="1">
        <v>-7.4633399999999997E-3</v>
      </c>
      <c r="Q373" s="1"/>
      <c r="S373" s="1">
        <f t="shared" si="11"/>
        <v>7.4633399999999997E-3</v>
      </c>
    </row>
    <row r="374" spans="4:19" x14ac:dyDescent="0.25">
      <c r="D374" s="9">
        <v>1.4222999999999999</v>
      </c>
      <c r="E374" s="10">
        <v>4.6359901428222496</v>
      </c>
      <c r="L374">
        <v>145</v>
      </c>
      <c r="M374">
        <v>7.5473100000000004</v>
      </c>
      <c r="N374">
        <v>7.4168000000000003</v>
      </c>
      <c r="O374">
        <v>-1.17083</v>
      </c>
      <c r="P374" s="1">
        <v>-6.7613200000000004E-3</v>
      </c>
      <c r="Q374" s="1"/>
      <c r="S374" s="1">
        <f t="shared" si="11"/>
        <v>6.7613200000000004E-3</v>
      </c>
    </row>
    <row r="375" spans="4:19" x14ac:dyDescent="0.25">
      <c r="D375" s="9">
        <v>1.4722999999999999</v>
      </c>
      <c r="E375" s="10">
        <v>4.6648550033569096</v>
      </c>
      <c r="L375">
        <v>146</v>
      </c>
      <c r="M375">
        <v>7.5973100000000002</v>
      </c>
      <c r="N375">
        <v>7.4644199999999996</v>
      </c>
      <c r="O375">
        <v>-1.1861299999999999</v>
      </c>
      <c r="P375" s="1">
        <v>-6.1253000000000002E-3</v>
      </c>
      <c r="Q375" s="1"/>
      <c r="S375" s="1">
        <f t="shared" si="11"/>
        <v>6.1253000000000002E-3</v>
      </c>
    </row>
    <row r="376" spans="4:19" x14ac:dyDescent="0.25">
      <c r="D376" s="9">
        <v>1.5223</v>
      </c>
      <c r="E376" s="10">
        <v>4.6942090988159002</v>
      </c>
      <c r="L376">
        <v>147</v>
      </c>
      <c r="M376">
        <v>7.6473100000000001</v>
      </c>
      <c r="N376">
        <v>7.5120399999999998</v>
      </c>
      <c r="O376">
        <v>-1.2014499999999999</v>
      </c>
      <c r="P376" s="1">
        <v>-5.5490799999999996E-3</v>
      </c>
      <c r="Q376" s="1"/>
      <c r="S376" s="1">
        <f t="shared" si="11"/>
        <v>5.5490799999999996E-3</v>
      </c>
    </row>
    <row r="377" spans="4:19" x14ac:dyDescent="0.25">
      <c r="D377" s="9">
        <v>1.5723</v>
      </c>
      <c r="E377" s="10">
        <v>4.7240524291992001</v>
      </c>
      <c r="L377">
        <v>148</v>
      </c>
      <c r="M377">
        <v>7.6973099999999999</v>
      </c>
      <c r="N377">
        <v>7.55966</v>
      </c>
      <c r="O377">
        <v>-1.21678</v>
      </c>
      <c r="P377" s="1">
        <v>-5.02704E-3</v>
      </c>
      <c r="Q377" s="1"/>
      <c r="S377" s="1">
        <f t="shared" si="11"/>
        <v>5.02704E-3</v>
      </c>
    </row>
    <row r="378" spans="4:19" x14ac:dyDescent="0.25">
      <c r="D378" s="9">
        <v>1.6223000000000001</v>
      </c>
      <c r="E378" s="10">
        <v>4.7529172897338903</v>
      </c>
      <c r="L378">
        <v>149</v>
      </c>
      <c r="M378">
        <v>7.7473099999999997</v>
      </c>
      <c r="N378">
        <v>7.6072699999999998</v>
      </c>
      <c r="O378">
        <v>-1.2321200000000001</v>
      </c>
      <c r="P378" s="1">
        <v>-4.5540700000000003E-3</v>
      </c>
      <c r="Q378" s="1"/>
      <c r="S378" s="1">
        <f t="shared" si="11"/>
        <v>4.5540700000000003E-3</v>
      </c>
    </row>
    <row r="379" spans="4:19" x14ac:dyDescent="0.25">
      <c r="D379" s="9">
        <v>1.6722999999999999</v>
      </c>
      <c r="E379" s="10">
        <v>4.7822713851928302</v>
      </c>
      <c r="L379">
        <v>150</v>
      </c>
      <c r="M379">
        <v>7.7973100000000004</v>
      </c>
      <c r="N379">
        <v>7.6548800000000004</v>
      </c>
      <c r="O379">
        <v>-1.2474700000000001</v>
      </c>
      <c r="P379" s="1">
        <v>-4.1255600000000003E-3</v>
      </c>
      <c r="Q379" s="1"/>
      <c r="S379" s="1">
        <f t="shared" si="11"/>
        <v>4.1255600000000003E-3</v>
      </c>
    </row>
    <row r="380" spans="4:19" x14ac:dyDescent="0.25">
      <c r="D380" s="9">
        <v>1.7222999999999999</v>
      </c>
      <c r="E380" s="10">
        <v>4.8111362457275098</v>
      </c>
      <c r="L380">
        <v>151</v>
      </c>
      <c r="M380">
        <v>7.8473100000000002</v>
      </c>
      <c r="N380">
        <v>7.7024800000000004</v>
      </c>
      <c r="O380">
        <v>-1.26284</v>
      </c>
      <c r="P380" s="1">
        <v>-3.7373300000000001E-3</v>
      </c>
      <c r="Q380" s="1"/>
      <c r="S380" s="1">
        <f t="shared" si="11"/>
        <v>3.7373300000000001E-3</v>
      </c>
    </row>
    <row r="381" spans="4:19" x14ac:dyDescent="0.25">
      <c r="D381" s="9">
        <v>1.7723</v>
      </c>
      <c r="E381" s="10">
        <v>4.8404903411864799</v>
      </c>
      <c r="L381">
        <v>152</v>
      </c>
      <c r="M381">
        <v>7.8973100000000001</v>
      </c>
      <c r="N381">
        <v>7.7500799999999996</v>
      </c>
      <c r="O381">
        <v>-1.2782100000000001</v>
      </c>
      <c r="P381" s="1">
        <v>-3.38558E-3</v>
      </c>
      <c r="Q381" s="1"/>
      <c r="S381" s="1">
        <f t="shared" si="11"/>
        <v>3.38558E-3</v>
      </c>
    </row>
    <row r="382" spans="4:19" x14ac:dyDescent="0.25">
      <c r="D382" s="9">
        <v>1.8223</v>
      </c>
      <c r="E382" s="10">
        <v>4.8698444366454998</v>
      </c>
      <c r="L382">
        <v>153</v>
      </c>
      <c r="M382">
        <v>7.9473099999999999</v>
      </c>
      <c r="N382">
        <v>7.7976799999999997</v>
      </c>
      <c r="O382">
        <v>-1.29359</v>
      </c>
      <c r="P382" s="1">
        <v>-3.0668800000000001E-3</v>
      </c>
      <c r="Q382" s="1"/>
      <c r="S382" s="1">
        <f t="shared" si="11"/>
        <v>3.0668800000000001E-3</v>
      </c>
    </row>
    <row r="383" spans="4:19" x14ac:dyDescent="0.25">
      <c r="D383" s="9">
        <v>1.8723000000000001</v>
      </c>
      <c r="E383" s="10">
        <v>4.8987092971801598</v>
      </c>
      <c r="L383">
        <v>154</v>
      </c>
      <c r="M383">
        <v>7.9973099999999997</v>
      </c>
      <c r="N383">
        <v>7.8452799999999998</v>
      </c>
      <c r="O383">
        <v>-1.30898</v>
      </c>
      <c r="P383" s="1">
        <v>-2.7781300000000002E-3</v>
      </c>
      <c r="Q383" s="1"/>
      <c r="S383" s="1">
        <f t="shared" si="11"/>
        <v>2.7781300000000002E-3</v>
      </c>
    </row>
    <row r="384" spans="4:19" x14ac:dyDescent="0.25">
      <c r="D384" s="9">
        <v>1.9222999999999999</v>
      </c>
      <c r="E384" s="10">
        <v>4.9270849227905096</v>
      </c>
      <c r="L384">
        <v>155</v>
      </c>
      <c r="M384">
        <v>8.0473099999999995</v>
      </c>
      <c r="N384">
        <v>7.8928700000000003</v>
      </c>
      <c r="O384">
        <v>-1.32437</v>
      </c>
      <c r="P384" s="1">
        <v>-2.5164900000000001E-3</v>
      </c>
      <c r="Q384" s="1"/>
      <c r="S384" s="1">
        <f t="shared" si="11"/>
        <v>2.5164900000000001E-3</v>
      </c>
    </row>
    <row r="385" spans="4:19" x14ac:dyDescent="0.25">
      <c r="D385" s="9">
        <v>1.9722999999999999</v>
      </c>
      <c r="E385" s="10">
        <v>4.9564390182494797</v>
      </c>
      <c r="L385">
        <v>156</v>
      </c>
      <c r="M385">
        <v>8.0973100000000002</v>
      </c>
      <c r="N385">
        <v>7.9404599999999999</v>
      </c>
      <c r="O385">
        <v>-1.3397699999999999</v>
      </c>
      <c r="P385" s="1">
        <v>-2.2794199999999999E-3</v>
      </c>
      <c r="Q385" s="1"/>
      <c r="S385" s="1">
        <f t="shared" si="11"/>
        <v>2.2794199999999999E-3</v>
      </c>
    </row>
    <row r="386" spans="4:19" x14ac:dyDescent="0.25">
      <c r="D386" s="9">
        <v>2.0223</v>
      </c>
      <c r="E386" s="10">
        <v>4.9848146438598002</v>
      </c>
      <c r="L386">
        <v>157</v>
      </c>
      <c r="M386">
        <v>8.1473099999999992</v>
      </c>
      <c r="N386">
        <v>7.9880500000000003</v>
      </c>
      <c r="O386">
        <v>-1.35517</v>
      </c>
      <c r="P386" s="1">
        <v>-2.0646100000000001E-3</v>
      </c>
      <c r="Q386" s="1"/>
      <c r="S386" s="1">
        <f t="shared" si="11"/>
        <v>2.0646100000000001E-3</v>
      </c>
    </row>
    <row r="387" spans="4:19" x14ac:dyDescent="0.25">
      <c r="D387" s="9">
        <v>2.0722999999999998</v>
      </c>
      <c r="E387" s="10">
        <v>5.0136795043945002</v>
      </c>
      <c r="L387">
        <v>158</v>
      </c>
      <c r="M387">
        <v>8.1973099999999999</v>
      </c>
      <c r="N387">
        <v>8.0356400000000008</v>
      </c>
      <c r="O387">
        <v>-1.3705799999999999</v>
      </c>
      <c r="P387" s="1">
        <v>-1.86995E-3</v>
      </c>
      <c r="Q387" s="1"/>
      <c r="S387" s="1">
        <f t="shared" si="11"/>
        <v>1.86995E-3</v>
      </c>
    </row>
    <row r="388" spans="4:19" x14ac:dyDescent="0.25">
      <c r="D388" s="9">
        <v>2.1223000000000001</v>
      </c>
      <c r="E388" s="10">
        <v>5.0420551300048304</v>
      </c>
      <c r="L388">
        <v>159</v>
      </c>
      <c r="M388">
        <v>8.2473100000000006</v>
      </c>
      <c r="N388">
        <v>8.0832300000000004</v>
      </c>
      <c r="O388">
        <v>-1.3859999999999999</v>
      </c>
      <c r="P388" s="1">
        <v>-1.6935400000000001E-3</v>
      </c>
      <c r="Q388" s="1"/>
      <c r="S388" s="1">
        <f t="shared" si="11"/>
        <v>1.6935400000000001E-3</v>
      </c>
    </row>
    <row r="389" spans="4:19" x14ac:dyDescent="0.25">
      <c r="D389" s="9">
        <v>2.1722999999999999</v>
      </c>
      <c r="E389" s="10">
        <v>5.06994152069087</v>
      </c>
      <c r="L389">
        <v>160</v>
      </c>
      <c r="M389">
        <v>8.2973099999999995</v>
      </c>
      <c r="N389">
        <v>8.1308199999999999</v>
      </c>
      <c r="O389">
        <v>-1.4014200000000001</v>
      </c>
      <c r="P389" s="1">
        <v>-1.53367E-3</v>
      </c>
      <c r="Q389" s="1"/>
      <c r="S389" s="1">
        <f t="shared" si="11"/>
        <v>1.53367E-3</v>
      </c>
    </row>
    <row r="390" spans="4:19" x14ac:dyDescent="0.25">
      <c r="D390" s="9">
        <v>2.2223000000000002</v>
      </c>
      <c r="E390" s="10">
        <v>5.0983171463012402</v>
      </c>
      <c r="L390">
        <v>161</v>
      </c>
      <c r="M390">
        <v>8.3473100000000002</v>
      </c>
      <c r="N390">
        <v>8.1783999999999999</v>
      </c>
      <c r="O390">
        <v>-1.4168400000000001</v>
      </c>
      <c r="P390" s="1">
        <v>-1.3887699999999999E-3</v>
      </c>
      <c r="Q390" s="1"/>
      <c r="S390" s="1">
        <f t="shared" si="11"/>
        <v>1.3887699999999999E-3</v>
      </c>
    </row>
    <row r="391" spans="4:19" x14ac:dyDescent="0.25">
      <c r="D391" s="9">
        <v>2.2723</v>
      </c>
      <c r="E391" s="10">
        <v>5.1257143020629403</v>
      </c>
      <c r="L391">
        <v>162</v>
      </c>
      <c r="M391">
        <v>8.3973099999999992</v>
      </c>
      <c r="N391">
        <v>8.2259799999999998</v>
      </c>
      <c r="O391">
        <v>-1.4322699999999999</v>
      </c>
      <c r="P391" s="1">
        <v>-1.2574299999999999E-3</v>
      </c>
      <c r="Q391" s="1"/>
      <c r="S391" s="1">
        <f t="shared" si="11"/>
        <v>1.2574299999999999E-3</v>
      </c>
    </row>
    <row r="392" spans="4:19" x14ac:dyDescent="0.25">
      <c r="D392" s="9">
        <v>2.3222999999999998</v>
      </c>
      <c r="E392" s="10">
        <v>5.1536006927489897</v>
      </c>
      <c r="L392">
        <v>163</v>
      </c>
      <c r="M392">
        <v>8.4473099999999999</v>
      </c>
      <c r="N392">
        <v>8.2735699999999994</v>
      </c>
      <c r="O392">
        <v>-1.4476899999999999</v>
      </c>
      <c r="P392" s="1">
        <v>-1.1383599999999999E-3</v>
      </c>
      <c r="Q392" s="1"/>
      <c r="S392" s="1">
        <f t="shared" si="11"/>
        <v>1.1383599999999999E-3</v>
      </c>
    </row>
    <row r="393" spans="4:19" x14ac:dyDescent="0.25">
      <c r="D393" s="9">
        <v>2.3723000000000001</v>
      </c>
      <c r="E393" s="10">
        <v>5.1809978485107102</v>
      </c>
      <c r="L393">
        <v>164</v>
      </c>
      <c r="M393">
        <v>8.4973100000000006</v>
      </c>
      <c r="N393">
        <v>8.3211499999999994</v>
      </c>
      <c r="O393">
        <v>-1.46313</v>
      </c>
      <c r="P393" s="1">
        <v>-1.03041E-3</v>
      </c>
      <c r="Q393" s="1"/>
      <c r="S393" s="1">
        <f t="shared" si="11"/>
        <v>1.03041E-3</v>
      </c>
    </row>
    <row r="394" spans="4:19" x14ac:dyDescent="0.25">
      <c r="D394" s="9">
        <v>2.4222999999999999</v>
      </c>
      <c r="E394" s="10">
        <v>5.2079057693481001</v>
      </c>
      <c r="L394">
        <v>165</v>
      </c>
      <c r="M394">
        <v>8.5473099999999995</v>
      </c>
      <c r="N394">
        <v>8.3687299999999993</v>
      </c>
      <c r="O394">
        <v>-1.4785600000000001</v>
      </c>
      <c r="P394" s="1">
        <v>-9.32517E-4</v>
      </c>
      <c r="Q394" s="1"/>
      <c r="S394" s="1">
        <f t="shared" si="11"/>
        <v>9.32517E-4</v>
      </c>
    </row>
    <row r="395" spans="4:19" x14ac:dyDescent="0.25">
      <c r="D395" s="9">
        <v>2.4723000000000002</v>
      </c>
      <c r="E395" s="10">
        <v>5.2348136901855096</v>
      </c>
      <c r="L395">
        <v>166</v>
      </c>
      <c r="M395">
        <v>8.5973100000000002</v>
      </c>
      <c r="N395">
        <v>8.4163099999999993</v>
      </c>
      <c r="O395">
        <v>-1.4939899999999999</v>
      </c>
      <c r="P395" s="1">
        <v>-8.4372799999999997E-4</v>
      </c>
      <c r="Q395" s="1"/>
      <c r="S395" s="1">
        <f t="shared" si="11"/>
        <v>8.4372799999999997E-4</v>
      </c>
    </row>
    <row r="396" spans="4:19" x14ac:dyDescent="0.25">
      <c r="D396" s="9">
        <v>2.5223</v>
      </c>
      <c r="E396" s="10">
        <v>5.2617216110229199</v>
      </c>
      <c r="L396">
        <v>167</v>
      </c>
      <c r="M396">
        <v>8.6473200000000006</v>
      </c>
      <c r="N396">
        <v>8.4638899999999992</v>
      </c>
      <c r="O396">
        <v>-1.50943</v>
      </c>
      <c r="P396" s="1">
        <v>-7.6317500000000005E-4</v>
      </c>
      <c r="Q396" s="1"/>
      <c r="S396" s="1">
        <f t="shared" si="11"/>
        <v>7.6317500000000005E-4</v>
      </c>
    </row>
    <row r="397" spans="4:19" x14ac:dyDescent="0.25">
      <c r="D397" s="9">
        <v>2.5722999999999998</v>
      </c>
      <c r="E397" s="10">
        <v>5.2876510620116797</v>
      </c>
      <c r="L397">
        <v>168</v>
      </c>
      <c r="M397">
        <v>8.6973199999999995</v>
      </c>
      <c r="N397">
        <v>8.5114699999999992</v>
      </c>
      <c r="O397">
        <v>-1.5248699999999999</v>
      </c>
      <c r="P397" s="1">
        <v>-6.9007200000000002E-4</v>
      </c>
      <c r="Q397" s="1"/>
      <c r="S397" s="1">
        <f t="shared" si="11"/>
        <v>6.9007200000000002E-4</v>
      </c>
    </row>
    <row r="398" spans="4:19" x14ac:dyDescent="0.25">
      <c r="D398" s="9">
        <v>2.6223000000000001</v>
      </c>
      <c r="E398" s="10">
        <v>5.3135805130004501</v>
      </c>
      <c r="L398">
        <v>169</v>
      </c>
      <c r="M398">
        <v>8.7473200000000002</v>
      </c>
      <c r="N398">
        <v>8.5590499999999992</v>
      </c>
      <c r="O398">
        <v>-1.5403100000000001</v>
      </c>
      <c r="P398" s="1">
        <v>-6.2370700000000004E-4</v>
      </c>
      <c r="Q398" s="1"/>
      <c r="S398" s="1">
        <f t="shared" si="11"/>
        <v>6.2370700000000004E-4</v>
      </c>
    </row>
    <row r="399" spans="4:19" x14ac:dyDescent="0.25">
      <c r="D399" s="9">
        <v>2.6722999999999999</v>
      </c>
      <c r="E399" s="10">
        <v>5.3390207290649201</v>
      </c>
      <c r="L399">
        <v>170</v>
      </c>
      <c r="M399">
        <v>8.7973199999999991</v>
      </c>
      <c r="N399">
        <v>8.6066299999999991</v>
      </c>
      <c r="O399">
        <v>-1.55576</v>
      </c>
      <c r="P399" s="1">
        <v>-5.6342999999999996E-4</v>
      </c>
      <c r="Q399" s="1"/>
      <c r="S399" s="1">
        <f t="shared" si="11"/>
        <v>5.6342999999999996E-4</v>
      </c>
    </row>
    <row r="400" spans="4:19" x14ac:dyDescent="0.25">
      <c r="D400" s="9">
        <v>2.7223000000000002</v>
      </c>
      <c r="E400" s="10">
        <v>5.3644609451293901</v>
      </c>
      <c r="L400">
        <v>171</v>
      </c>
      <c r="M400">
        <v>8.8473199999999999</v>
      </c>
      <c r="N400">
        <v>8.6542100000000008</v>
      </c>
      <c r="O400">
        <v>-1.5711999999999999</v>
      </c>
      <c r="P400" s="1">
        <v>-5.0865399999999999E-4</v>
      </c>
      <c r="Q400" s="1"/>
      <c r="S400" s="1">
        <f t="shared" si="11"/>
        <v>5.0865399999999999E-4</v>
      </c>
    </row>
    <row r="401" spans="4:19" x14ac:dyDescent="0.25">
      <c r="D401" s="9">
        <v>2.7723</v>
      </c>
      <c r="E401" s="10">
        <v>5.3889226913451997</v>
      </c>
      <c r="L401">
        <v>172</v>
      </c>
      <c r="M401">
        <v>8.8973200000000006</v>
      </c>
      <c r="N401">
        <v>8.7017799999999994</v>
      </c>
      <c r="O401">
        <v>-1.5866499999999999</v>
      </c>
      <c r="P401" s="1">
        <v>-4.5884300000000001E-4</v>
      </c>
      <c r="Q401" s="1"/>
      <c r="S401" s="1">
        <f t="shared" si="11"/>
        <v>4.5884300000000001E-4</v>
      </c>
    </row>
    <row r="402" spans="4:19" x14ac:dyDescent="0.25">
      <c r="D402" s="9">
        <v>2.8222999999999998</v>
      </c>
      <c r="E402" s="10">
        <v>5.4133844375610103</v>
      </c>
      <c r="L402">
        <v>173</v>
      </c>
      <c r="M402">
        <v>8.9473199999999995</v>
      </c>
      <c r="N402">
        <v>8.7493599999999994</v>
      </c>
      <c r="O402">
        <v>-1.60209</v>
      </c>
      <c r="P402" s="1">
        <v>-4.1351199999999999E-4</v>
      </c>
      <c r="Q402" s="1"/>
      <c r="S402" s="1">
        <f t="shared" si="11"/>
        <v>4.1351199999999999E-4</v>
      </c>
    </row>
    <row r="403" spans="4:19" x14ac:dyDescent="0.25">
      <c r="D403" s="9">
        <v>2.8723000000000001</v>
      </c>
      <c r="E403" s="10">
        <v>5.43735694885254</v>
      </c>
      <c r="L403">
        <v>174</v>
      </c>
      <c r="M403">
        <v>8.9973200000000002</v>
      </c>
      <c r="N403">
        <v>8.7969399999999993</v>
      </c>
      <c r="O403">
        <v>-1.61754</v>
      </c>
      <c r="P403" s="1">
        <v>-3.7221800000000001E-4</v>
      </c>
      <c r="Q403" s="1"/>
      <c r="S403" s="1">
        <f t="shared" si="11"/>
        <v>3.7221800000000001E-4</v>
      </c>
    </row>
    <row r="404" spans="4:19" x14ac:dyDescent="0.25">
      <c r="D404" s="9">
        <v>2.9222999999999999</v>
      </c>
      <c r="E404" s="10">
        <v>5.4608402252197203</v>
      </c>
      <c r="L404">
        <v>175</v>
      </c>
      <c r="M404">
        <v>9.0473199999999991</v>
      </c>
      <c r="N404">
        <v>8.8445099999999996</v>
      </c>
      <c r="O404">
        <v>-1.6329899999999999</v>
      </c>
      <c r="P404" s="1">
        <v>-3.3455699999999998E-4</v>
      </c>
      <c r="Q404" s="1"/>
      <c r="S404" s="1">
        <f t="shared" si="11"/>
        <v>3.3455699999999998E-4</v>
      </c>
    </row>
    <row r="405" spans="4:19" x14ac:dyDescent="0.25">
      <c r="D405" s="9">
        <v>2.9723000000000002</v>
      </c>
      <c r="E405" s="10">
        <v>5.48334503173822</v>
      </c>
      <c r="L405">
        <v>176</v>
      </c>
      <c r="M405">
        <v>9.0973199999999999</v>
      </c>
      <c r="N405">
        <v>8.8920899999999996</v>
      </c>
      <c r="O405">
        <v>-1.6484399999999999</v>
      </c>
      <c r="P405" s="1">
        <v>-3.0016299999999999E-4</v>
      </c>
      <c r="Q405" s="1"/>
      <c r="S405" s="1">
        <f t="shared" si="11"/>
        <v>3.0016299999999999E-4</v>
      </c>
    </row>
    <row r="406" spans="4:19" x14ac:dyDescent="0.25">
      <c r="D406" s="9">
        <v>3.0223</v>
      </c>
      <c r="E406" s="10">
        <v>5.50584983825682</v>
      </c>
      <c r="L406">
        <v>177</v>
      </c>
      <c r="M406">
        <v>9.1473200000000006</v>
      </c>
      <c r="N406">
        <v>8.9396699999999996</v>
      </c>
      <c r="O406">
        <v>-1.6638900000000001</v>
      </c>
      <c r="P406" s="1">
        <v>-2.6869799999999999E-4</v>
      </c>
      <c r="Q406" s="1"/>
      <c r="S406" s="1">
        <f t="shared" si="11"/>
        <v>2.6869799999999999E-4</v>
      </c>
    </row>
    <row r="407" spans="4:19" x14ac:dyDescent="0.25">
      <c r="D407" s="9">
        <v>3.0722999999999998</v>
      </c>
      <c r="E407" s="10">
        <v>5.5273761749267596</v>
      </c>
      <c r="L407">
        <v>178</v>
      </c>
      <c r="M407">
        <v>9.1973199999999995</v>
      </c>
      <c r="N407">
        <v>8.9872399999999999</v>
      </c>
      <c r="O407">
        <v>-1.6793400000000001</v>
      </c>
      <c r="P407" s="1">
        <v>-2.3985799999999999E-4</v>
      </c>
      <c r="Q407" s="1"/>
      <c r="S407" s="1">
        <f t="shared" si="11"/>
        <v>2.3985799999999999E-4</v>
      </c>
    </row>
    <row r="408" spans="4:19" x14ac:dyDescent="0.25">
      <c r="D408" s="9">
        <v>3.1223000000000001</v>
      </c>
      <c r="E408" s="10">
        <v>5.5484132766723402</v>
      </c>
      <c r="L408">
        <v>179</v>
      </c>
      <c r="M408">
        <v>9.2473200000000002</v>
      </c>
      <c r="N408">
        <v>9.0348199999999999</v>
      </c>
      <c r="O408">
        <v>-1.69479</v>
      </c>
      <c r="P408" s="1">
        <v>-2.13358E-4</v>
      </c>
      <c r="Q408" s="1"/>
      <c r="S408" s="1">
        <f t="shared" si="11"/>
        <v>2.13358E-4</v>
      </c>
    </row>
    <row r="409" spans="4:19" x14ac:dyDescent="0.25">
      <c r="D409" s="9">
        <v>3.1722999999999999</v>
      </c>
      <c r="E409" s="10">
        <v>5.5694503784179998</v>
      </c>
      <c r="L409">
        <v>180</v>
      </c>
      <c r="M409">
        <v>9.2973199999999991</v>
      </c>
      <c r="N409">
        <v>9.0823900000000002</v>
      </c>
      <c r="O409">
        <v>-1.71024</v>
      </c>
      <c r="P409" s="1">
        <v>-1.8894199999999999E-4</v>
      </c>
      <c r="Q409" s="1"/>
      <c r="S409" s="1">
        <f t="shared" si="11"/>
        <v>1.8894199999999999E-4</v>
      </c>
    </row>
    <row r="410" spans="4:19" x14ac:dyDescent="0.25">
      <c r="D410" s="9">
        <v>3.2223000000000002</v>
      </c>
      <c r="E410" s="10">
        <v>5.5890197753906197</v>
      </c>
      <c r="L410">
        <v>181</v>
      </c>
      <c r="M410">
        <v>9.3473199999999999</v>
      </c>
      <c r="N410">
        <v>9.1299700000000001</v>
      </c>
      <c r="O410">
        <v>-1.7256899999999999</v>
      </c>
      <c r="P410" s="1">
        <v>-1.6636999999999999E-4</v>
      </c>
      <c r="Q410" s="1"/>
      <c r="S410" s="1">
        <f t="shared" si="11"/>
        <v>1.6636999999999999E-4</v>
      </c>
    </row>
    <row r="411" spans="4:19" x14ac:dyDescent="0.25">
      <c r="D411" s="9">
        <v>3.2723</v>
      </c>
      <c r="E411" s="10">
        <v>5.6080999374389</v>
      </c>
      <c r="L411">
        <v>182</v>
      </c>
      <c r="M411">
        <v>9.3973200000000006</v>
      </c>
      <c r="N411">
        <v>9.1775400000000005</v>
      </c>
      <c r="O411">
        <v>-1.74115</v>
      </c>
      <c r="P411" s="1">
        <v>-1.45422E-4</v>
      </c>
      <c r="Q411" s="1"/>
      <c r="S411" s="1">
        <f t="shared" si="11"/>
        <v>1.45422E-4</v>
      </c>
    </row>
    <row r="412" spans="4:19" x14ac:dyDescent="0.25">
      <c r="D412" s="9">
        <v>3.3222999999999998</v>
      </c>
      <c r="E412" s="10">
        <v>5.6262016296385999</v>
      </c>
      <c r="L412">
        <v>183</v>
      </c>
      <c r="M412">
        <v>9.4473199999999995</v>
      </c>
      <c r="N412">
        <v>9.2251200000000004</v>
      </c>
      <c r="O412">
        <v>-1.7565999999999999</v>
      </c>
      <c r="P412" s="1">
        <v>-1.2589400000000001E-4</v>
      </c>
      <c r="Q412" s="1"/>
      <c r="S412" s="1">
        <f t="shared" si="11"/>
        <v>1.2589400000000001E-4</v>
      </c>
    </row>
    <row r="413" spans="4:19" x14ac:dyDescent="0.25">
      <c r="D413" s="9">
        <v>3.3723000000000001</v>
      </c>
      <c r="E413" s="10">
        <v>5.6443033218382901</v>
      </c>
      <c r="L413">
        <v>184</v>
      </c>
      <c r="M413">
        <v>9.4973200000000002</v>
      </c>
      <c r="N413">
        <v>9.2726900000000008</v>
      </c>
      <c r="O413">
        <v>-1.7720499999999999</v>
      </c>
      <c r="P413" s="1">
        <v>-1.07595E-4</v>
      </c>
      <c r="Q413" s="1"/>
      <c r="S413" s="1">
        <f t="shared" si="11"/>
        <v>1.07595E-4</v>
      </c>
    </row>
    <row r="414" spans="4:19" x14ac:dyDescent="0.25">
      <c r="D414" s="9">
        <v>3.4222999999999999</v>
      </c>
      <c r="E414" s="10">
        <v>5.6604480743408097</v>
      </c>
      <c r="L414">
        <v>185</v>
      </c>
      <c r="M414">
        <v>9.5473199999999991</v>
      </c>
      <c r="N414">
        <v>9.3202700000000007</v>
      </c>
      <c r="O414">
        <v>-1.7875000000000001</v>
      </c>
      <c r="P414" s="1">
        <v>-9.0346299999999999E-5</v>
      </c>
      <c r="Q414" s="1"/>
      <c r="S414" s="1">
        <f t="shared" si="11"/>
        <v>9.0346299999999999E-5</v>
      </c>
    </row>
    <row r="415" spans="4:19" x14ac:dyDescent="0.25">
      <c r="D415" s="9">
        <v>3.4723000000000002</v>
      </c>
      <c r="E415" s="10">
        <v>5.6770820617675097</v>
      </c>
      <c r="L415">
        <v>186</v>
      </c>
      <c r="M415">
        <v>9.5973199999999999</v>
      </c>
      <c r="N415">
        <v>9.3678399999999993</v>
      </c>
      <c r="O415">
        <v>-1.8029599999999999</v>
      </c>
      <c r="P415" s="1">
        <v>-7.3979600000000006E-5</v>
      </c>
      <c r="Q415" s="1"/>
      <c r="S415" s="1">
        <f t="shared" si="11"/>
        <v>7.3979600000000006E-5</v>
      </c>
    </row>
    <row r="416" spans="4:19" x14ac:dyDescent="0.25">
      <c r="D416" s="9">
        <v>3.5223</v>
      </c>
      <c r="E416" s="10">
        <v>5.6917591094970197</v>
      </c>
      <c r="L416">
        <v>187</v>
      </c>
      <c r="M416">
        <v>9.6473200000000006</v>
      </c>
      <c r="N416">
        <v>9.4154199999999992</v>
      </c>
      <c r="O416">
        <v>-1.8184100000000001</v>
      </c>
      <c r="P416" s="1">
        <v>-5.8335199999999997E-5</v>
      </c>
      <c r="Q416" s="1"/>
      <c r="S416" s="1">
        <f t="shared" si="11"/>
        <v>5.8335199999999997E-5</v>
      </c>
    </row>
    <row r="417" spans="4:21" x14ac:dyDescent="0.25">
      <c r="D417" s="9">
        <v>3.5722999999999998</v>
      </c>
      <c r="E417" s="10">
        <v>5.7059469223021502</v>
      </c>
      <c r="L417">
        <v>188</v>
      </c>
      <c r="M417">
        <v>9.6973199999999995</v>
      </c>
      <c r="N417">
        <v>9.4629899999999996</v>
      </c>
      <c r="O417">
        <v>-1.8338699999999999</v>
      </c>
      <c r="P417" s="1">
        <v>-4.3260300000000003E-5</v>
      </c>
      <c r="Q417" s="1"/>
      <c r="S417" s="1">
        <f t="shared" si="11"/>
        <v>4.3260300000000003E-5</v>
      </c>
    </row>
    <row r="418" spans="4:21" x14ac:dyDescent="0.25">
      <c r="D418" s="9">
        <v>3.6223000000000001</v>
      </c>
      <c r="E418" s="10">
        <v>5.7191562652587002</v>
      </c>
      <c r="L418">
        <v>189</v>
      </c>
      <c r="M418">
        <v>9.7473200000000002</v>
      </c>
      <c r="N418">
        <v>9.5105699999999995</v>
      </c>
      <c r="O418">
        <v>-1.8493200000000001</v>
      </c>
      <c r="P418" s="1">
        <v>-2.8607700000000001E-5</v>
      </c>
      <c r="Q418" s="1"/>
      <c r="S418" s="1">
        <f t="shared" si="11"/>
        <v>2.8607700000000001E-5</v>
      </c>
    </row>
    <row r="419" spans="4:21" x14ac:dyDescent="0.25">
      <c r="D419" s="9">
        <v>3.6722999999999999</v>
      </c>
      <c r="E419" s="10">
        <v>5.7308979034423402</v>
      </c>
      <c r="L419">
        <v>190</v>
      </c>
      <c r="M419">
        <v>9.7973199999999991</v>
      </c>
      <c r="N419">
        <v>9.5581399999999999</v>
      </c>
      <c r="O419">
        <v>-1.86477</v>
      </c>
      <c r="P419" s="1">
        <v>-1.42344E-5</v>
      </c>
      <c r="Q419" s="1"/>
      <c r="S419" s="1">
        <f t="shared" si="11"/>
        <v>1.42344E-5</v>
      </c>
    </row>
    <row r="420" spans="4:21" x14ac:dyDescent="0.25">
      <c r="D420" s="9">
        <v>3.7223000000000002</v>
      </c>
      <c r="E420" s="10">
        <v>5.74215030670163</v>
      </c>
      <c r="L420">
        <v>191</v>
      </c>
      <c r="M420">
        <v>9.8473199999999999</v>
      </c>
      <c r="N420">
        <v>9.6057199999999998</v>
      </c>
      <c r="O420">
        <v>-1.8802300000000001</v>
      </c>
      <c r="P420" s="1">
        <v>1.3969300000000001E-10</v>
      </c>
      <c r="Q420" s="1"/>
      <c r="S420" s="1">
        <f t="shared" si="11"/>
        <v>-1.3969300000000001E-10</v>
      </c>
    </row>
    <row r="421" spans="4:21" x14ac:dyDescent="0.25">
      <c r="D421" s="9">
        <v>3.7723</v>
      </c>
      <c r="E421" s="10">
        <v>5.7524242401122203</v>
      </c>
      <c r="P421" s="1"/>
      <c r="Q421" s="1"/>
    </row>
    <row r="422" spans="4:21" x14ac:dyDescent="0.25">
      <c r="D422" s="9">
        <v>3.8222999999999998</v>
      </c>
      <c r="E422" s="10">
        <v>5.7607412338256401</v>
      </c>
      <c r="P422" s="1"/>
      <c r="Q422" s="1"/>
    </row>
    <row r="423" spans="4:21" x14ac:dyDescent="0.25">
      <c r="D423" s="9">
        <v>3.8722999999999899</v>
      </c>
      <c r="E423" s="10">
        <v>5.7685689926146404</v>
      </c>
      <c r="L423" t="s">
        <v>42</v>
      </c>
      <c r="M423" t="s">
        <v>63</v>
      </c>
      <c r="P423" s="1"/>
      <c r="Q423" s="1"/>
    </row>
    <row r="424" spans="4:21" x14ac:dyDescent="0.25">
      <c r="D424" s="9">
        <v>3.9222999999999901</v>
      </c>
      <c r="E424" s="10">
        <v>5.7744398117064701</v>
      </c>
      <c r="L424" t="s">
        <v>17</v>
      </c>
      <c r="M424" t="s">
        <v>64</v>
      </c>
      <c r="P424" s="1"/>
      <c r="Q424" s="1"/>
    </row>
    <row r="425" spans="4:21" x14ac:dyDescent="0.25">
      <c r="D425" s="9">
        <v>3.97229999999999</v>
      </c>
      <c r="E425" s="10">
        <v>5.7798213958739604</v>
      </c>
      <c r="P425" s="1"/>
      <c r="Q425" s="1"/>
    </row>
    <row r="426" spans="4:21" x14ac:dyDescent="0.25">
      <c r="D426" s="9">
        <v>4.0222999999999898</v>
      </c>
      <c r="E426" s="10">
        <v>5.7837352752684996</v>
      </c>
      <c r="P426" s="1"/>
      <c r="Q426" s="1"/>
    </row>
    <row r="427" spans="4:21" x14ac:dyDescent="0.25">
      <c r="D427" s="9">
        <v>4.0722999999999896</v>
      </c>
      <c r="E427" s="10">
        <v>5.7856922149657501</v>
      </c>
      <c r="L427" t="s">
        <v>46</v>
      </c>
      <c r="M427" t="s">
        <v>47</v>
      </c>
      <c r="N427" t="s">
        <v>48</v>
      </c>
      <c r="O427" t="s">
        <v>49</v>
      </c>
      <c r="P427" s="1" t="s">
        <v>50</v>
      </c>
      <c r="Q427" s="1" t="s">
        <v>51</v>
      </c>
      <c r="R427" t="s">
        <v>52</v>
      </c>
    </row>
    <row r="428" spans="4:21" x14ac:dyDescent="0.25">
      <c r="D428" s="9">
        <v>4.1222999999999903</v>
      </c>
      <c r="E428" s="10">
        <v>5.7861814498900701</v>
      </c>
      <c r="L428" t="s">
        <v>53</v>
      </c>
      <c r="M428" t="s">
        <v>54</v>
      </c>
      <c r="N428" t="s">
        <v>55</v>
      </c>
      <c r="O428" t="s">
        <v>56</v>
      </c>
      <c r="P428" s="1" t="s">
        <v>57</v>
      </c>
      <c r="Q428" s="1" t="s">
        <v>58</v>
      </c>
      <c r="R428" t="s">
        <v>59</v>
      </c>
    </row>
    <row r="429" spans="4:21" x14ac:dyDescent="0.25">
      <c r="D429" s="9">
        <v>4.1722999999999901</v>
      </c>
      <c r="E429" s="10">
        <v>5.7861814498900701</v>
      </c>
      <c r="P429" s="1"/>
      <c r="Q429" s="1"/>
    </row>
    <row r="430" spans="4:21" x14ac:dyDescent="0.25">
      <c r="D430" s="9">
        <v>4.22229999999999</v>
      </c>
      <c r="E430" s="10">
        <v>5.7832460403442001</v>
      </c>
      <c r="P430" s="1"/>
      <c r="Q430" s="1"/>
    </row>
    <row r="431" spans="4:21" x14ac:dyDescent="0.25">
      <c r="D431" s="9">
        <v>4.2722999999999898</v>
      </c>
      <c r="E431" s="10">
        <v>5.77933216094966</v>
      </c>
      <c r="P431" s="1"/>
      <c r="Q431" s="1"/>
    </row>
    <row r="432" spans="4:21" x14ac:dyDescent="0.25">
      <c r="D432" s="9">
        <v>4.3222999999999896</v>
      </c>
      <c r="E432" s="10">
        <v>5.7739505767821298</v>
      </c>
      <c r="L432">
        <v>1</v>
      </c>
      <c r="M432" s="1">
        <v>5.3941700000000002E-2</v>
      </c>
      <c r="N432">
        <v>380.45400000000001</v>
      </c>
      <c r="O432" s="1">
        <v>1.4431100000000001E-2</v>
      </c>
      <c r="P432" s="1">
        <v>-4.7136799999999996E-3</v>
      </c>
      <c r="Q432" s="1">
        <v>-4.58057E-3</v>
      </c>
      <c r="R432">
        <v>-0.48362300000000003</v>
      </c>
      <c r="S432">
        <v>-0.46996599999999999</v>
      </c>
      <c r="T432">
        <v>0.12659200000000001</v>
      </c>
      <c r="U432">
        <v>0.12659200000000001</v>
      </c>
    </row>
    <row r="433" spans="4:21" x14ac:dyDescent="0.25">
      <c r="D433" s="9">
        <v>4.3722999999999903</v>
      </c>
      <c r="E433" s="10">
        <v>5.7666120529173996</v>
      </c>
      <c r="L433">
        <v>2</v>
      </c>
      <c r="M433">
        <v>0.161825</v>
      </c>
      <c r="N433">
        <v>380.51499999999999</v>
      </c>
      <c r="O433" s="1">
        <v>4.2744999999999998E-2</v>
      </c>
      <c r="P433" s="1">
        <v>-4.58057E-3</v>
      </c>
      <c r="Q433" s="1">
        <v>-4.44766E-3</v>
      </c>
      <c r="R433">
        <v>-0.46996599999999999</v>
      </c>
      <c r="S433">
        <v>-0.45633000000000001</v>
      </c>
      <c r="T433">
        <v>0.12640000000000001</v>
      </c>
      <c r="U433">
        <v>0.12640000000000001</v>
      </c>
    </row>
    <row r="434" spans="4:21" x14ac:dyDescent="0.25">
      <c r="D434" s="9">
        <v>4.4222999999999901</v>
      </c>
      <c r="E434" s="10">
        <v>5.7568273544310999</v>
      </c>
      <c r="L434">
        <v>3</v>
      </c>
      <c r="M434">
        <v>0.269708</v>
      </c>
      <c r="N434">
        <v>380.57400000000001</v>
      </c>
      <c r="O434" s="1">
        <v>7.0237300000000003E-2</v>
      </c>
      <c r="P434" s="1">
        <v>-4.44766E-3</v>
      </c>
      <c r="Q434" s="1">
        <v>-4.3149399999999997E-3</v>
      </c>
      <c r="R434">
        <v>-0.45633000000000001</v>
      </c>
      <c r="S434">
        <v>-0.44271300000000002</v>
      </c>
      <c r="T434">
        <v>0.12621299999999999</v>
      </c>
      <c r="U434">
        <v>0.12621299999999999</v>
      </c>
    </row>
    <row r="435" spans="4:21" x14ac:dyDescent="0.25">
      <c r="D435" s="9">
        <v>4.47229999999999</v>
      </c>
      <c r="E435" s="10">
        <v>5.7465534210205096</v>
      </c>
      <c r="L435">
        <v>4</v>
      </c>
      <c r="M435">
        <v>0.37759199999999998</v>
      </c>
      <c r="N435">
        <v>380.63099999999997</v>
      </c>
      <c r="O435" s="1">
        <v>9.6909300000000004E-2</v>
      </c>
      <c r="P435" s="1">
        <v>-4.3149399999999997E-3</v>
      </c>
      <c r="Q435" s="1">
        <v>-4.1824200000000001E-3</v>
      </c>
      <c r="R435">
        <v>-0.44271300000000002</v>
      </c>
      <c r="S435">
        <v>-0.42911700000000003</v>
      </c>
      <c r="T435">
        <v>0.126031</v>
      </c>
      <c r="U435">
        <v>0.126031</v>
      </c>
    </row>
    <row r="436" spans="4:21" x14ac:dyDescent="0.25">
      <c r="D436" s="9">
        <v>4.5222999999999898</v>
      </c>
      <c r="E436" s="10">
        <v>5.7328548431395996</v>
      </c>
      <c r="L436">
        <v>5</v>
      </c>
      <c r="M436">
        <v>0.48547499999999999</v>
      </c>
      <c r="N436">
        <v>380.68700000000001</v>
      </c>
      <c r="O436">
        <v>0.122762</v>
      </c>
      <c r="P436" s="1">
        <v>-4.1824200000000001E-3</v>
      </c>
      <c r="Q436" s="1">
        <v>-4.0500900000000001E-3</v>
      </c>
      <c r="R436">
        <v>-0.42911700000000003</v>
      </c>
      <c r="S436">
        <v>-0.41553899999999999</v>
      </c>
      <c r="T436">
        <v>0.12585499999999999</v>
      </c>
      <c r="U436">
        <v>0.12585499999999999</v>
      </c>
    </row>
    <row r="437" spans="4:21" x14ac:dyDescent="0.25">
      <c r="D437" s="9">
        <v>4.5722999999999896</v>
      </c>
      <c r="E437" s="10">
        <v>5.7181777954101101</v>
      </c>
      <c r="L437">
        <v>6</v>
      </c>
      <c r="M437">
        <v>0.59335800000000005</v>
      </c>
      <c r="N437">
        <v>380.74</v>
      </c>
      <c r="O437">
        <v>0.14779700000000001</v>
      </c>
      <c r="P437" s="1">
        <v>-4.0500900000000001E-3</v>
      </c>
      <c r="Q437" s="1">
        <v>-3.91793E-3</v>
      </c>
      <c r="R437">
        <v>-0.41553899999999999</v>
      </c>
      <c r="S437">
        <v>-0.40198</v>
      </c>
      <c r="T437">
        <v>0.12568399999999999</v>
      </c>
      <c r="U437">
        <v>0.12568399999999999</v>
      </c>
    </row>
    <row r="438" spans="4:21" x14ac:dyDescent="0.25">
      <c r="D438" s="9">
        <v>4.6222999999999903</v>
      </c>
      <c r="E438" s="10">
        <v>5.7010545730589399</v>
      </c>
      <c r="L438">
        <v>7</v>
      </c>
      <c r="M438">
        <v>0.67230000000000001</v>
      </c>
      <c r="N438">
        <v>380.892</v>
      </c>
      <c r="O438">
        <v>0.21884300000000001</v>
      </c>
      <c r="P438" s="1">
        <v>-4.1265200000000002E-2</v>
      </c>
      <c r="Q438" s="1">
        <v>-4.0622600000000002E-2</v>
      </c>
      <c r="R438">
        <v>-4.2338100000000001</v>
      </c>
      <c r="S438">
        <v>-4.1678800000000003</v>
      </c>
      <c r="T438">
        <v>1.3186599999999999</v>
      </c>
      <c r="U438">
        <v>1.3186599999999999</v>
      </c>
    </row>
    <row r="439" spans="4:21" x14ac:dyDescent="0.25">
      <c r="D439" s="9">
        <v>4.6722999999999901</v>
      </c>
      <c r="E439" s="10">
        <v>5.68197441101068</v>
      </c>
      <c r="L439">
        <v>8</v>
      </c>
      <c r="M439">
        <v>0.72230000000000005</v>
      </c>
      <c r="N439">
        <v>381.142</v>
      </c>
      <c r="O439">
        <v>0.33653899999999998</v>
      </c>
      <c r="P439" s="1">
        <v>-4.1548300000000003E-2</v>
      </c>
      <c r="Q439" s="1">
        <v>-4.0895300000000002E-2</v>
      </c>
      <c r="R439">
        <v>-4.2628599999999999</v>
      </c>
      <c r="S439">
        <v>-4.1958500000000001</v>
      </c>
      <c r="T439">
        <v>1.3400700000000001</v>
      </c>
      <c r="U439">
        <v>1.3400700000000001</v>
      </c>
    </row>
    <row r="440" spans="4:21" x14ac:dyDescent="0.25">
      <c r="D440" s="9">
        <v>4.72229999999999</v>
      </c>
      <c r="E440" s="10">
        <v>5.6604480743408399</v>
      </c>
      <c r="L440">
        <v>9</v>
      </c>
      <c r="M440">
        <v>0.77229999999999999</v>
      </c>
      <c r="N440">
        <v>381.392</v>
      </c>
      <c r="O440">
        <v>0.45503300000000002</v>
      </c>
      <c r="P440" s="1">
        <v>-4.1832500000000002E-2</v>
      </c>
      <c r="Q440" s="1">
        <v>-4.1168799999999998E-2</v>
      </c>
      <c r="R440">
        <v>-4.2920100000000003</v>
      </c>
      <c r="S440">
        <v>-4.2239199999999997</v>
      </c>
      <c r="T440">
        <v>1.3618699999999999</v>
      </c>
      <c r="U440">
        <v>1.3618699999999999</v>
      </c>
    </row>
    <row r="441" spans="4:21" x14ac:dyDescent="0.25">
      <c r="D441" s="9">
        <v>4.7722999999999898</v>
      </c>
      <c r="E441" s="10">
        <v>5.6369647979735298</v>
      </c>
      <c r="L441">
        <v>10</v>
      </c>
      <c r="M441">
        <v>0.82230000000000003</v>
      </c>
      <c r="N441">
        <v>381.642</v>
      </c>
      <c r="O441">
        <v>0.57432700000000003</v>
      </c>
      <c r="P441" s="1">
        <v>-4.2117599999999998E-2</v>
      </c>
      <c r="Q441" s="1">
        <v>-4.1443099999999997E-2</v>
      </c>
      <c r="R441">
        <v>-4.3212700000000002</v>
      </c>
      <c r="S441">
        <v>-4.2520600000000002</v>
      </c>
      <c r="T441">
        <v>1.38408</v>
      </c>
      <c r="U441">
        <v>1.38408</v>
      </c>
    </row>
    <row r="442" spans="4:21" x14ac:dyDescent="0.25">
      <c r="D442" s="9">
        <v>4.8222999999999896</v>
      </c>
      <c r="E442" s="10">
        <v>5.6110353469848597</v>
      </c>
      <c r="L442">
        <v>11</v>
      </c>
      <c r="M442">
        <v>0.87229999999999996</v>
      </c>
      <c r="N442">
        <v>381.89299999999997</v>
      </c>
      <c r="O442">
        <v>0.69442300000000001</v>
      </c>
      <c r="P442" s="1">
        <v>-4.2403700000000003E-2</v>
      </c>
      <c r="Q442" s="1">
        <v>-4.1718199999999997E-2</v>
      </c>
      <c r="R442">
        <v>-4.3506200000000002</v>
      </c>
      <c r="S442">
        <v>-4.2802800000000003</v>
      </c>
      <c r="T442">
        <v>1.4067000000000001</v>
      </c>
      <c r="U442">
        <v>1.4067000000000001</v>
      </c>
    </row>
    <row r="443" spans="4:21" x14ac:dyDescent="0.25">
      <c r="D443" s="9">
        <v>4.8722999999999903</v>
      </c>
      <c r="E443" s="10">
        <v>5.58265972137439</v>
      </c>
      <c r="L443">
        <v>12</v>
      </c>
      <c r="M443">
        <v>0.92230000000000001</v>
      </c>
      <c r="N443">
        <v>382.14299999999997</v>
      </c>
      <c r="O443">
        <v>0.81532499999999997</v>
      </c>
      <c r="P443" s="1">
        <v>-4.2690699999999998E-2</v>
      </c>
      <c r="Q443" s="1">
        <v>-4.1993999999999997E-2</v>
      </c>
      <c r="R443">
        <v>-4.3800699999999999</v>
      </c>
      <c r="S443">
        <v>-4.3085800000000001</v>
      </c>
      <c r="T443">
        <v>1.4297500000000001</v>
      </c>
      <c r="U443">
        <v>1.4297500000000001</v>
      </c>
    </row>
    <row r="444" spans="4:21" x14ac:dyDescent="0.25">
      <c r="D444" s="9">
        <v>4.9222999999999901</v>
      </c>
      <c r="E444" s="10">
        <v>5.5518379211425497</v>
      </c>
      <c r="L444">
        <v>13</v>
      </c>
      <c r="M444">
        <v>0.97230000000000005</v>
      </c>
      <c r="N444">
        <v>382.39299999999997</v>
      </c>
      <c r="O444">
        <v>0.93703400000000003</v>
      </c>
      <c r="P444" s="1">
        <v>-4.2978599999999999E-2</v>
      </c>
      <c r="Q444" s="1">
        <v>-4.22704E-2</v>
      </c>
      <c r="R444">
        <v>-4.4096099999999998</v>
      </c>
      <c r="S444">
        <v>-4.3369499999999999</v>
      </c>
      <c r="T444">
        <v>1.4532099999999999</v>
      </c>
      <c r="U444">
        <v>1.4532099999999999</v>
      </c>
    </row>
    <row r="445" spans="4:21" x14ac:dyDescent="0.25">
      <c r="D445" s="9">
        <v>4.97229999999999</v>
      </c>
      <c r="E445" s="10">
        <v>5.5185699462890598</v>
      </c>
      <c r="L445">
        <v>14</v>
      </c>
      <c r="M445">
        <v>1.0223</v>
      </c>
      <c r="N445">
        <v>382.64299999999997</v>
      </c>
      <c r="O445">
        <v>1.05955</v>
      </c>
      <c r="P445" s="1">
        <v>-4.3267300000000002E-2</v>
      </c>
      <c r="Q445" s="1">
        <v>-4.2547399999999999E-2</v>
      </c>
      <c r="R445">
        <v>-4.4392199999999997</v>
      </c>
      <c r="S445">
        <v>-4.3653700000000004</v>
      </c>
      <c r="T445">
        <v>1.47712</v>
      </c>
      <c r="U445">
        <v>1.47712</v>
      </c>
    </row>
    <row r="446" spans="4:21" x14ac:dyDescent="0.25">
      <c r="D446" s="9">
        <v>5.0222999999999898</v>
      </c>
      <c r="E446" s="10">
        <v>5.4828557968138796</v>
      </c>
      <c r="L446">
        <v>15</v>
      </c>
      <c r="M446">
        <v>1.0723</v>
      </c>
      <c r="N446">
        <v>382.89299999999997</v>
      </c>
      <c r="O446">
        <v>1.1828799999999999</v>
      </c>
      <c r="P446" s="1">
        <v>-4.3556699999999997E-2</v>
      </c>
      <c r="Q446" s="1">
        <v>-4.2825000000000002E-2</v>
      </c>
      <c r="R446">
        <v>-4.4689199999999998</v>
      </c>
      <c r="S446">
        <v>-4.3938499999999996</v>
      </c>
      <c r="T446">
        <v>1.5014700000000001</v>
      </c>
      <c r="U446">
        <v>1.5014700000000001</v>
      </c>
    </row>
    <row r="447" spans="4:21" x14ac:dyDescent="0.25">
      <c r="D447" s="9">
        <v>5.0722999999999896</v>
      </c>
      <c r="E447" s="10">
        <v>5.4446954727171999</v>
      </c>
      <c r="L447">
        <v>16</v>
      </c>
      <c r="M447">
        <v>1.1223000000000001</v>
      </c>
      <c r="N447">
        <v>383.14299999999997</v>
      </c>
      <c r="O447">
        <v>1.3070200000000001</v>
      </c>
      <c r="P447" s="1">
        <v>-4.3846799999999998E-2</v>
      </c>
      <c r="Q447" s="1">
        <v>-4.3103000000000002E-2</v>
      </c>
      <c r="R447">
        <v>-4.4986800000000002</v>
      </c>
      <c r="S447">
        <v>-4.4223699999999999</v>
      </c>
      <c r="T447">
        <v>1.52627</v>
      </c>
      <c r="U447">
        <v>1.52627</v>
      </c>
    </row>
    <row r="448" spans="4:21" x14ac:dyDescent="0.25">
      <c r="D448" s="9">
        <v>5.1222999999999903</v>
      </c>
      <c r="E448" s="10">
        <v>5.4035997390746697</v>
      </c>
      <c r="L448">
        <v>17</v>
      </c>
      <c r="M448">
        <v>1.1722999999999999</v>
      </c>
      <c r="N448">
        <v>383.39299999999997</v>
      </c>
      <c r="O448">
        <v>1.43198</v>
      </c>
      <c r="P448" s="1">
        <v>-4.4137599999999999E-2</v>
      </c>
      <c r="Q448" s="1">
        <v>-4.3381500000000003E-2</v>
      </c>
      <c r="R448">
        <v>-4.5285099999999998</v>
      </c>
      <c r="S448">
        <v>-4.4509400000000001</v>
      </c>
      <c r="T448">
        <v>1.5515300000000001</v>
      </c>
      <c r="U448">
        <v>1.5515300000000001</v>
      </c>
    </row>
    <row r="449" spans="4:21" x14ac:dyDescent="0.25">
      <c r="D449" s="9">
        <v>5.1722999999999901</v>
      </c>
      <c r="E449" s="10">
        <v>5.3595685958861896</v>
      </c>
      <c r="L449">
        <v>18</v>
      </c>
      <c r="M449">
        <v>1.2222999999999999</v>
      </c>
      <c r="N449">
        <v>383.642</v>
      </c>
      <c r="O449">
        <v>1.55775</v>
      </c>
      <c r="P449" s="1">
        <v>-4.4428799999999997E-2</v>
      </c>
      <c r="Q449" s="1">
        <v>-4.3660200000000003E-2</v>
      </c>
      <c r="R449">
        <v>-4.5583999999999998</v>
      </c>
      <c r="S449">
        <v>-4.4795400000000001</v>
      </c>
      <c r="T449">
        <v>1.5772600000000001</v>
      </c>
      <c r="U449">
        <v>1.5772600000000001</v>
      </c>
    </row>
    <row r="450" spans="4:21" x14ac:dyDescent="0.25">
      <c r="D450" s="9">
        <v>5.22229999999999</v>
      </c>
      <c r="E450" s="10">
        <v>5.3130912780761204</v>
      </c>
      <c r="L450">
        <v>19</v>
      </c>
      <c r="M450">
        <v>1.2723</v>
      </c>
      <c r="N450">
        <v>383.89100000000002</v>
      </c>
      <c r="O450">
        <v>1.6843399999999999</v>
      </c>
      <c r="P450" s="1">
        <v>-4.4720599999999999E-2</v>
      </c>
      <c r="Q450" s="1">
        <v>-4.3939199999999998E-2</v>
      </c>
      <c r="R450">
        <v>-4.5883399999999996</v>
      </c>
      <c r="S450">
        <v>-4.5081600000000002</v>
      </c>
      <c r="T450">
        <v>1.60347</v>
      </c>
      <c r="U450">
        <v>1.60347</v>
      </c>
    </row>
    <row r="451" spans="4:21" x14ac:dyDescent="0.25">
      <c r="D451" s="9">
        <v>5.2722999999999898</v>
      </c>
      <c r="E451" s="10">
        <v>5.26416778564443</v>
      </c>
      <c r="L451">
        <v>20</v>
      </c>
      <c r="M451">
        <v>1.3223</v>
      </c>
      <c r="N451">
        <v>384.14</v>
      </c>
      <c r="O451">
        <v>1.81175</v>
      </c>
      <c r="P451" s="1">
        <v>-4.5012799999999999E-2</v>
      </c>
      <c r="Q451" s="1">
        <v>-4.4218399999999998E-2</v>
      </c>
      <c r="R451">
        <v>-4.6183199999999998</v>
      </c>
      <c r="S451">
        <v>-4.53681</v>
      </c>
      <c r="T451">
        <v>1.6301699999999999</v>
      </c>
      <c r="U451">
        <v>1.6301699999999999</v>
      </c>
    </row>
    <row r="452" spans="4:21" x14ac:dyDescent="0.25">
      <c r="D452" s="9">
        <v>5.3222999999999896</v>
      </c>
      <c r="E452" s="10">
        <v>5.2113304138182999</v>
      </c>
      <c r="L452">
        <v>21</v>
      </c>
      <c r="M452">
        <v>1.3723000000000001</v>
      </c>
      <c r="N452">
        <v>384.38900000000001</v>
      </c>
      <c r="O452">
        <v>1.93998</v>
      </c>
      <c r="P452" s="1">
        <v>-4.5305400000000003E-2</v>
      </c>
      <c r="Q452" s="1">
        <v>-4.4497700000000001E-2</v>
      </c>
      <c r="R452">
        <v>-4.6483299999999996</v>
      </c>
      <c r="S452">
        <v>-4.5654599999999999</v>
      </c>
      <c r="T452">
        <v>1.6573599999999999</v>
      </c>
      <c r="U452">
        <v>1.6573599999999999</v>
      </c>
    </row>
    <row r="453" spans="4:21" x14ac:dyDescent="0.25">
      <c r="D453" s="9">
        <v>5.3722999999999903</v>
      </c>
      <c r="E453" s="10">
        <v>5.1565361022948997</v>
      </c>
      <c r="L453">
        <v>22</v>
      </c>
      <c r="M453">
        <v>1.4222999999999999</v>
      </c>
      <c r="N453">
        <v>384.637</v>
      </c>
      <c r="O453">
        <v>2.0690300000000001</v>
      </c>
      <c r="P453" s="1">
        <v>-4.5598199999999998E-2</v>
      </c>
      <c r="Q453" s="1">
        <v>-4.4776999999999997E-2</v>
      </c>
      <c r="R453">
        <v>-4.6783700000000001</v>
      </c>
      <c r="S453">
        <v>-4.5941200000000002</v>
      </c>
      <c r="T453">
        <v>1.68506</v>
      </c>
      <c r="U453">
        <v>1.68506</v>
      </c>
    </row>
    <row r="454" spans="4:21" x14ac:dyDescent="0.25">
      <c r="D454" s="9">
        <v>5.4222999999999901</v>
      </c>
      <c r="E454" s="10">
        <v>5.0988063812254998</v>
      </c>
      <c r="L454">
        <v>23</v>
      </c>
      <c r="M454">
        <v>1.4722999999999999</v>
      </c>
      <c r="N454">
        <v>384.88499999999999</v>
      </c>
      <c r="O454">
        <v>2.19889</v>
      </c>
      <c r="P454" s="1">
        <v>-4.5891099999999997E-2</v>
      </c>
      <c r="Q454" s="1">
        <v>-4.5056199999999998E-2</v>
      </c>
      <c r="R454">
        <v>-4.7084299999999999</v>
      </c>
      <c r="S454">
        <v>-4.62277</v>
      </c>
      <c r="T454">
        <v>1.7132700000000001</v>
      </c>
      <c r="U454">
        <v>1.7132700000000001</v>
      </c>
    </row>
    <row r="455" spans="4:21" x14ac:dyDescent="0.25">
      <c r="D455" s="9">
        <v>5.47229999999999</v>
      </c>
      <c r="E455" s="10">
        <v>5.0371627807616699</v>
      </c>
      <c r="L455">
        <v>24</v>
      </c>
      <c r="M455">
        <v>1.5223</v>
      </c>
      <c r="N455">
        <v>385.13299999999998</v>
      </c>
      <c r="O455">
        <v>2.32958</v>
      </c>
      <c r="P455" s="1">
        <v>-4.6184200000000002E-2</v>
      </c>
      <c r="Q455" s="1">
        <v>-4.5335300000000002E-2</v>
      </c>
      <c r="R455">
        <v>-4.7385000000000002</v>
      </c>
      <c r="S455">
        <v>-4.6513999999999998</v>
      </c>
      <c r="T455">
        <v>1.742</v>
      </c>
      <c r="U455">
        <v>1.742</v>
      </c>
    </row>
    <row r="456" spans="4:21" x14ac:dyDescent="0.25">
      <c r="D456" s="9">
        <v>5.5222999999999898</v>
      </c>
      <c r="E456" s="10">
        <v>4.9735622406005602</v>
      </c>
      <c r="L456">
        <v>25</v>
      </c>
      <c r="M456">
        <v>1.5723</v>
      </c>
      <c r="N456">
        <v>385.37900000000002</v>
      </c>
      <c r="O456">
        <v>2.4610799999999999</v>
      </c>
      <c r="P456" s="1">
        <v>-4.6477200000000003E-2</v>
      </c>
      <c r="Q456" s="1">
        <v>-4.5614000000000002E-2</v>
      </c>
      <c r="R456">
        <v>-4.7685599999999999</v>
      </c>
      <c r="S456">
        <v>-4.68</v>
      </c>
      <c r="T456">
        <v>1.7712699999999999</v>
      </c>
      <c r="U456">
        <v>1.7712699999999999</v>
      </c>
    </row>
    <row r="457" spans="4:21" x14ac:dyDescent="0.25">
      <c r="D457" s="9">
        <v>5.5722999999999896</v>
      </c>
      <c r="E457" s="10">
        <v>4.9060478210449201</v>
      </c>
      <c r="L457">
        <v>26</v>
      </c>
      <c r="M457">
        <v>1.6223000000000001</v>
      </c>
      <c r="N457">
        <v>385.62599999999998</v>
      </c>
      <c r="O457">
        <v>2.59341</v>
      </c>
      <c r="P457" s="1">
        <v>-4.6770199999999998E-2</v>
      </c>
      <c r="Q457" s="1">
        <v>-4.5892500000000003E-2</v>
      </c>
      <c r="R457">
        <v>-4.7986199999999997</v>
      </c>
      <c r="S457">
        <v>-4.7085699999999999</v>
      </c>
      <c r="T457">
        <v>1.8010699999999999</v>
      </c>
      <c r="U457">
        <v>1.8010699999999999</v>
      </c>
    </row>
    <row r="458" spans="4:21" x14ac:dyDescent="0.25">
      <c r="D458" s="9">
        <v>5.6222999999999903</v>
      </c>
      <c r="E458" s="10">
        <v>4.8360872268676198</v>
      </c>
      <c r="L458">
        <v>27</v>
      </c>
      <c r="M458">
        <v>1.6722999999999999</v>
      </c>
      <c r="N458">
        <v>385.87200000000001</v>
      </c>
      <c r="O458">
        <v>2.72655</v>
      </c>
      <c r="P458" s="1">
        <v>-4.7063000000000001E-2</v>
      </c>
      <c r="Q458" s="1">
        <v>-4.61704E-2</v>
      </c>
      <c r="R458">
        <v>-4.8286600000000002</v>
      </c>
      <c r="S458">
        <v>-4.7370900000000002</v>
      </c>
      <c r="T458">
        <v>1.8314299999999999</v>
      </c>
      <c r="U458">
        <v>1.8314299999999999</v>
      </c>
    </row>
    <row r="459" spans="4:21" x14ac:dyDescent="0.25">
      <c r="D459" s="9">
        <v>5.6722999999999901</v>
      </c>
      <c r="E459" s="10">
        <v>4.7631912231444398</v>
      </c>
      <c r="L459">
        <v>28</v>
      </c>
      <c r="M459">
        <v>1.7222999999999999</v>
      </c>
      <c r="N459">
        <v>386.11700000000002</v>
      </c>
      <c r="O459">
        <v>2.8605100000000001</v>
      </c>
      <c r="P459" s="1">
        <v>-4.7355399999999999E-2</v>
      </c>
      <c r="Q459" s="1">
        <v>-4.6447799999999997E-2</v>
      </c>
      <c r="R459">
        <v>-4.8586600000000004</v>
      </c>
      <c r="S459">
        <v>-4.7655500000000002</v>
      </c>
      <c r="T459">
        <v>1.8623400000000001</v>
      </c>
      <c r="U459">
        <v>1.8623400000000001</v>
      </c>
    </row>
    <row r="460" spans="4:21" x14ac:dyDescent="0.25">
      <c r="D460" s="9">
        <v>5.72229999999999</v>
      </c>
      <c r="E460" s="10">
        <v>4.6868705749511301</v>
      </c>
      <c r="L460">
        <v>29</v>
      </c>
      <c r="M460">
        <v>1.7723</v>
      </c>
      <c r="N460">
        <v>386.36200000000002</v>
      </c>
      <c r="O460">
        <v>2.9952800000000002</v>
      </c>
      <c r="P460" s="1">
        <v>-4.7647500000000002E-2</v>
      </c>
      <c r="Q460" s="1">
        <v>-4.6724500000000002E-2</v>
      </c>
      <c r="R460">
        <v>-4.88863</v>
      </c>
      <c r="S460">
        <v>-4.7939400000000001</v>
      </c>
      <c r="T460">
        <v>1.8938299999999999</v>
      </c>
      <c r="U460">
        <v>1.8938299999999999</v>
      </c>
    </row>
    <row r="461" spans="4:21" x14ac:dyDescent="0.25">
      <c r="D461" s="9">
        <v>5.7722999999999898</v>
      </c>
      <c r="E461" s="10">
        <v>4.6081037521360599</v>
      </c>
      <c r="L461">
        <v>30</v>
      </c>
      <c r="M461">
        <v>1.8223</v>
      </c>
      <c r="N461">
        <v>386.60599999999999</v>
      </c>
      <c r="O461">
        <v>3.1308699999999998</v>
      </c>
      <c r="P461" s="1">
        <v>-4.7939000000000002E-2</v>
      </c>
      <c r="Q461" s="1">
        <v>-4.7000399999999998E-2</v>
      </c>
      <c r="R461">
        <v>-4.9185400000000001</v>
      </c>
      <c r="S461">
        <v>-4.8222399999999999</v>
      </c>
      <c r="T461">
        <v>1.9258900000000001</v>
      </c>
      <c r="U461">
        <v>1.9258900000000001</v>
      </c>
    </row>
    <row r="462" spans="4:21" x14ac:dyDescent="0.25">
      <c r="D462" s="9">
        <v>5.8222999999999896</v>
      </c>
      <c r="E462" s="10">
        <v>4.5254230499265997</v>
      </c>
      <c r="L462">
        <v>31</v>
      </c>
      <c r="M462">
        <v>1.8723000000000001</v>
      </c>
      <c r="N462">
        <v>386.84899999999999</v>
      </c>
      <c r="O462">
        <v>3.2672699999999999</v>
      </c>
      <c r="P462" s="1">
        <v>-4.8229899999999999E-2</v>
      </c>
      <c r="Q462" s="1">
        <v>-4.7275400000000002E-2</v>
      </c>
      <c r="R462">
        <v>-4.9483800000000002</v>
      </c>
      <c r="S462">
        <v>-4.85046</v>
      </c>
      <c r="T462">
        <v>1.9585399999999999</v>
      </c>
      <c r="U462">
        <v>1.9585399999999999</v>
      </c>
    </row>
    <row r="463" spans="4:21" x14ac:dyDescent="0.25">
      <c r="D463" s="9">
        <v>5.8722999999999903</v>
      </c>
      <c r="E463" s="10">
        <v>4.4407854080199698</v>
      </c>
      <c r="L463">
        <v>32</v>
      </c>
      <c r="M463">
        <v>1.9222999999999999</v>
      </c>
      <c r="N463">
        <v>387.09199999999998</v>
      </c>
      <c r="O463">
        <v>3.40448</v>
      </c>
      <c r="P463" s="1">
        <v>-4.8520000000000001E-2</v>
      </c>
      <c r="Q463" s="1">
        <v>-4.7549300000000003E-2</v>
      </c>
      <c r="R463">
        <v>-4.9781500000000003</v>
      </c>
      <c r="S463">
        <v>-4.8785600000000002</v>
      </c>
      <c r="T463">
        <v>1.9917899999999999</v>
      </c>
      <c r="U463">
        <v>1.9917899999999999</v>
      </c>
    </row>
    <row r="464" spans="4:21" x14ac:dyDescent="0.25">
      <c r="D464" s="9">
        <v>5.9222999999999901</v>
      </c>
      <c r="E464" s="10">
        <v>4.3522338867185297</v>
      </c>
      <c r="L464">
        <v>33</v>
      </c>
      <c r="M464">
        <v>1.9722999999999999</v>
      </c>
      <c r="N464">
        <v>387.33300000000003</v>
      </c>
      <c r="O464">
        <v>3.5424899999999999</v>
      </c>
      <c r="P464" s="1">
        <v>-4.8809199999999997E-2</v>
      </c>
      <c r="Q464" s="1">
        <v>-4.7822099999999999E-2</v>
      </c>
      <c r="R464">
        <v>-5.0078300000000002</v>
      </c>
      <c r="S464">
        <v>-4.9065399999999997</v>
      </c>
      <c r="T464">
        <v>2.0256500000000002</v>
      </c>
      <c r="U464">
        <v>2.0256500000000002</v>
      </c>
    </row>
    <row r="465" spans="4:21" x14ac:dyDescent="0.25">
      <c r="D465" s="9">
        <v>5.97229999999999</v>
      </c>
      <c r="E465" s="10">
        <v>4.2617254257201296</v>
      </c>
      <c r="L465">
        <v>34</v>
      </c>
      <c r="M465">
        <v>2.0223</v>
      </c>
      <c r="N465">
        <v>387.57400000000001</v>
      </c>
      <c r="O465">
        <v>3.6813099999999999</v>
      </c>
      <c r="P465" s="1">
        <v>-4.9097399999999999E-2</v>
      </c>
      <c r="Q465" s="1">
        <v>-4.8093499999999997E-2</v>
      </c>
      <c r="R465">
        <v>-5.0373999999999999</v>
      </c>
      <c r="S465">
        <v>-4.9343899999999996</v>
      </c>
      <c r="T465">
        <v>2.06012</v>
      </c>
      <c r="U465">
        <v>2.06012</v>
      </c>
    </row>
    <row r="466" spans="4:21" x14ac:dyDescent="0.25">
      <c r="D466" s="9">
        <v>6.0222999999999898</v>
      </c>
      <c r="E466" s="10">
        <v>4.16828155517568</v>
      </c>
      <c r="L466">
        <v>35</v>
      </c>
      <c r="M466">
        <v>2.0722999999999998</v>
      </c>
      <c r="N466">
        <v>387.81400000000002</v>
      </c>
      <c r="O466">
        <v>3.8209300000000002</v>
      </c>
      <c r="P466" s="1">
        <v>-4.9384499999999998E-2</v>
      </c>
      <c r="Q466" s="1">
        <v>-4.8363400000000001E-2</v>
      </c>
      <c r="R466">
        <v>-5.0668499999999996</v>
      </c>
      <c r="S466">
        <v>-4.9620899999999999</v>
      </c>
      <c r="T466">
        <v>2.0952199999999999</v>
      </c>
      <c r="U466">
        <v>2.0952199999999999</v>
      </c>
    </row>
    <row r="467" spans="4:21" x14ac:dyDescent="0.25">
      <c r="D467" s="9">
        <v>6.0722999999999896</v>
      </c>
      <c r="E467" s="10">
        <v>4.0719022750853497</v>
      </c>
      <c r="L467">
        <v>36</v>
      </c>
      <c r="M467">
        <v>2.1223000000000001</v>
      </c>
      <c r="N467">
        <v>388.053</v>
      </c>
      <c r="O467">
        <v>3.9613499999999999</v>
      </c>
      <c r="P467" s="1">
        <v>-4.9670199999999998E-2</v>
      </c>
      <c r="Q467" s="1">
        <v>-4.86317E-2</v>
      </c>
      <c r="R467">
        <v>-5.0961600000000002</v>
      </c>
      <c r="S467">
        <v>-4.9896099999999999</v>
      </c>
      <c r="T467">
        <v>2.13096</v>
      </c>
      <c r="U467">
        <v>2.13096</v>
      </c>
    </row>
    <row r="468" spans="4:21" x14ac:dyDescent="0.25">
      <c r="D468" s="9">
        <v>6.1222999999999903</v>
      </c>
      <c r="E468" s="10">
        <v>3.9730768203735298</v>
      </c>
      <c r="L468">
        <v>37</v>
      </c>
      <c r="M468">
        <v>2.1722999999999999</v>
      </c>
      <c r="N468">
        <v>388.291</v>
      </c>
      <c r="O468">
        <v>4.1025499999999999</v>
      </c>
      <c r="P468" s="1">
        <v>-4.9954499999999999E-2</v>
      </c>
      <c r="Q468" s="1">
        <v>-4.8898299999999999E-2</v>
      </c>
      <c r="R468">
        <v>-5.1253299999999999</v>
      </c>
      <c r="S468">
        <v>-5.0169600000000001</v>
      </c>
      <c r="T468">
        <v>2.1673399999999998</v>
      </c>
      <c r="U468">
        <v>2.1673399999999998</v>
      </c>
    </row>
    <row r="469" spans="4:21" x14ac:dyDescent="0.25">
      <c r="D469" s="9">
        <v>6.1722999999999901</v>
      </c>
      <c r="E469" s="10">
        <v>3.8713159561156201</v>
      </c>
      <c r="L469">
        <v>38</v>
      </c>
      <c r="M469">
        <v>2.2223000000000002</v>
      </c>
      <c r="N469">
        <v>388.52800000000002</v>
      </c>
      <c r="O469">
        <v>4.2445399999999998</v>
      </c>
      <c r="P469" s="1">
        <v>-5.0237200000000003E-2</v>
      </c>
      <c r="Q469" s="1">
        <v>-4.9162900000000002E-2</v>
      </c>
      <c r="R469">
        <v>-5.1543299999999999</v>
      </c>
      <c r="S469">
        <v>-5.0441099999999999</v>
      </c>
      <c r="T469">
        <v>2.2043699999999999</v>
      </c>
      <c r="U469">
        <v>2.2043699999999999</v>
      </c>
    </row>
    <row r="470" spans="4:21" x14ac:dyDescent="0.25">
      <c r="D470" s="9">
        <v>6.22229999999999</v>
      </c>
      <c r="E470" s="10">
        <v>3.7685766220089998</v>
      </c>
      <c r="L470">
        <v>39</v>
      </c>
      <c r="M470">
        <v>2.2723</v>
      </c>
      <c r="N470">
        <v>388.76400000000001</v>
      </c>
      <c r="O470">
        <v>4.3873199999999999</v>
      </c>
      <c r="P470" s="1">
        <v>-5.0518E-2</v>
      </c>
      <c r="Q470" s="1">
        <v>-4.9425400000000001E-2</v>
      </c>
      <c r="R470">
        <v>-5.1831500000000004</v>
      </c>
      <c r="S470">
        <v>-5.0710499999999996</v>
      </c>
      <c r="T470">
        <v>2.24207</v>
      </c>
      <c r="U470">
        <v>2.24207</v>
      </c>
    </row>
    <row r="471" spans="4:21" x14ac:dyDescent="0.25">
      <c r="D471" s="9">
        <v>6.2722999999999898</v>
      </c>
      <c r="E471" s="10">
        <v>3.6624126434326199</v>
      </c>
      <c r="L471">
        <v>40</v>
      </c>
      <c r="M471">
        <v>2.3222999999999998</v>
      </c>
      <c r="N471">
        <v>388.99799999999999</v>
      </c>
      <c r="O471">
        <v>4.5308700000000002</v>
      </c>
      <c r="P471" s="1">
        <v>-5.0797000000000002E-2</v>
      </c>
      <c r="Q471" s="1">
        <v>-4.9685699999999999E-2</v>
      </c>
      <c r="R471">
        <v>-5.2117699999999996</v>
      </c>
      <c r="S471">
        <v>-5.0977499999999996</v>
      </c>
      <c r="T471">
        <v>2.28044</v>
      </c>
      <c r="U471">
        <v>2.28044</v>
      </c>
    </row>
    <row r="472" spans="4:21" x14ac:dyDescent="0.25">
      <c r="D472" s="9">
        <v>6.3222999999999896</v>
      </c>
      <c r="E472" s="10">
        <v>3.5552701950071799</v>
      </c>
      <c r="L472">
        <v>41</v>
      </c>
      <c r="M472">
        <v>2.3723000000000001</v>
      </c>
      <c r="N472">
        <v>389.23200000000003</v>
      </c>
      <c r="O472">
        <v>4.6751899999999997</v>
      </c>
      <c r="P472" s="1">
        <v>-5.1073800000000003E-2</v>
      </c>
      <c r="Q472" s="1">
        <v>-4.9943500000000002E-2</v>
      </c>
      <c r="R472">
        <v>-5.24017</v>
      </c>
      <c r="S472">
        <v>-5.1242000000000001</v>
      </c>
      <c r="T472">
        <v>2.3194900000000001</v>
      </c>
      <c r="U472">
        <v>2.3194900000000001</v>
      </c>
    </row>
    <row r="473" spans="4:21" x14ac:dyDescent="0.25">
      <c r="D473" s="9">
        <v>6.3722999999999903</v>
      </c>
      <c r="E473" s="10">
        <v>3.44568157196032</v>
      </c>
      <c r="L473">
        <v>42</v>
      </c>
      <c r="M473">
        <v>2.4222999999999999</v>
      </c>
      <c r="N473">
        <v>389.464</v>
      </c>
      <c r="O473">
        <v>4.8202699999999998</v>
      </c>
      <c r="P473" s="1">
        <v>-5.1348299999999999E-2</v>
      </c>
      <c r="Q473" s="1">
        <v>-5.0198600000000003E-2</v>
      </c>
      <c r="R473">
        <v>-5.2683400000000002</v>
      </c>
      <c r="S473">
        <v>-5.1503800000000002</v>
      </c>
      <c r="T473">
        <v>2.3592300000000002</v>
      </c>
      <c r="U473">
        <v>2.3592300000000002</v>
      </c>
    </row>
    <row r="474" spans="4:21" x14ac:dyDescent="0.25">
      <c r="D474" s="9">
        <v>6.4222999999999901</v>
      </c>
      <c r="E474" s="10">
        <v>3.3351144790647398</v>
      </c>
      <c r="L474">
        <v>43</v>
      </c>
      <c r="M474">
        <v>2.4723000000000002</v>
      </c>
      <c r="N474">
        <v>389.69499999999999</v>
      </c>
      <c r="O474">
        <v>4.9661</v>
      </c>
      <c r="P474" s="1">
        <v>-5.1620300000000001E-2</v>
      </c>
      <c r="Q474" s="1">
        <v>-5.04509E-2</v>
      </c>
      <c r="R474">
        <v>-5.2962499999999997</v>
      </c>
      <c r="S474">
        <v>-5.1762600000000001</v>
      </c>
      <c r="T474">
        <v>2.39967</v>
      </c>
      <c r="U474">
        <v>2.39967</v>
      </c>
    </row>
    <row r="475" spans="4:21" x14ac:dyDescent="0.25">
      <c r="D475" s="9">
        <v>6.47229999999999</v>
      </c>
      <c r="E475" s="10">
        <v>3.2230796813963201</v>
      </c>
      <c r="L475">
        <v>44</v>
      </c>
      <c r="M475">
        <v>2.5223</v>
      </c>
      <c r="N475">
        <v>389.92399999999998</v>
      </c>
      <c r="O475">
        <v>5.1126800000000001</v>
      </c>
      <c r="P475" s="1">
        <v>-5.1889699999999997E-2</v>
      </c>
      <c r="Q475" s="1">
        <v>-5.0700200000000001E-2</v>
      </c>
      <c r="R475">
        <v>-5.3238799999999999</v>
      </c>
      <c r="S475">
        <v>-5.2018399999999998</v>
      </c>
      <c r="T475">
        <v>2.44082</v>
      </c>
      <c r="U475">
        <v>2.44082</v>
      </c>
    </row>
    <row r="476" spans="4:21" x14ac:dyDescent="0.25">
      <c r="D476" s="9">
        <v>6.5222999999999898</v>
      </c>
      <c r="E476" s="10">
        <v>3.1105556488035102</v>
      </c>
      <c r="L476">
        <v>45</v>
      </c>
      <c r="M476">
        <v>2.5722999999999998</v>
      </c>
      <c r="N476">
        <v>390.15199999999999</v>
      </c>
      <c r="O476">
        <v>5.26</v>
      </c>
      <c r="P476" s="1">
        <v>-5.2156099999999997E-2</v>
      </c>
      <c r="Q476" s="1">
        <v>-5.0946199999999997E-2</v>
      </c>
      <c r="R476">
        <v>-5.3512199999999996</v>
      </c>
      <c r="S476">
        <v>-5.2270799999999999</v>
      </c>
      <c r="T476">
        <v>2.4826899999999998</v>
      </c>
      <c r="U476">
        <v>2.4826899999999998</v>
      </c>
    </row>
    <row r="477" spans="4:21" x14ac:dyDescent="0.25">
      <c r="D477" s="9">
        <v>6.5722999999999896</v>
      </c>
      <c r="E477" s="10">
        <v>2.9970531463621501</v>
      </c>
      <c r="L477">
        <v>46</v>
      </c>
      <c r="M477">
        <v>2.6223000000000001</v>
      </c>
      <c r="N477">
        <v>390.37900000000002</v>
      </c>
      <c r="O477">
        <v>5.4080599999999999</v>
      </c>
      <c r="P477" s="1">
        <v>-5.2419399999999998E-2</v>
      </c>
      <c r="Q477" s="1">
        <v>-5.11888E-2</v>
      </c>
      <c r="R477">
        <v>-5.3782300000000003</v>
      </c>
      <c r="S477">
        <v>-5.25197</v>
      </c>
      <c r="T477">
        <v>2.52528</v>
      </c>
      <c r="U477">
        <v>2.52528</v>
      </c>
    </row>
    <row r="478" spans="4:21" x14ac:dyDescent="0.25">
      <c r="D478" s="9">
        <v>6.6222999999999796</v>
      </c>
      <c r="E478" s="10">
        <v>2.8840398788450701</v>
      </c>
      <c r="L478">
        <v>47</v>
      </c>
      <c r="M478">
        <v>2.6722999999999999</v>
      </c>
      <c r="N478">
        <v>390.60399999999998</v>
      </c>
      <c r="O478">
        <v>5.5568299999999997</v>
      </c>
      <c r="P478" s="1">
        <v>-5.2679400000000001E-2</v>
      </c>
      <c r="Q478" s="1">
        <v>-5.14277E-2</v>
      </c>
      <c r="R478">
        <v>-5.4049100000000001</v>
      </c>
      <c r="S478">
        <v>-5.2764800000000003</v>
      </c>
      <c r="T478">
        <v>2.5686</v>
      </c>
      <c r="U478">
        <v>2.5686</v>
      </c>
    </row>
    <row r="479" spans="4:21" x14ac:dyDescent="0.25">
      <c r="D479" s="9">
        <v>6.6722999999999901</v>
      </c>
      <c r="E479" s="10">
        <v>2.7010660171506302</v>
      </c>
      <c r="L479">
        <v>48</v>
      </c>
      <c r="M479">
        <v>2.7223000000000002</v>
      </c>
      <c r="N479">
        <v>390.82799999999997</v>
      </c>
      <c r="O479">
        <v>5.7062999999999997</v>
      </c>
      <c r="P479" s="1">
        <v>-5.2935799999999998E-2</v>
      </c>
      <c r="Q479" s="1">
        <v>-5.1662600000000003E-2</v>
      </c>
      <c r="R479">
        <v>-5.4312199999999997</v>
      </c>
      <c r="S479">
        <v>-5.3005899999999997</v>
      </c>
      <c r="T479">
        <v>2.61266</v>
      </c>
      <c r="U479">
        <v>2.61266</v>
      </c>
    </row>
    <row r="480" spans="4:21" x14ac:dyDescent="0.25">
      <c r="D480" s="9">
        <v>6.7222999999999802</v>
      </c>
      <c r="E480" s="10">
        <v>2.4632978439330402</v>
      </c>
      <c r="L480">
        <v>49</v>
      </c>
      <c r="M480">
        <v>2.7723</v>
      </c>
      <c r="N480">
        <v>391.04899999999998</v>
      </c>
      <c r="O480">
        <v>5.8564800000000004</v>
      </c>
      <c r="P480" s="1">
        <v>-5.31885E-2</v>
      </c>
      <c r="Q480" s="1">
        <v>-5.1893399999999999E-2</v>
      </c>
      <c r="R480">
        <v>-5.4571399999999999</v>
      </c>
      <c r="S480">
        <v>-5.3242700000000003</v>
      </c>
      <c r="T480">
        <v>2.6574599999999999</v>
      </c>
      <c r="U480">
        <v>2.6574599999999999</v>
      </c>
    </row>
    <row r="481" spans="4:21" x14ac:dyDescent="0.25">
      <c r="D481" s="9">
        <v>6.7722999999999898</v>
      </c>
      <c r="E481" s="10">
        <v>2.24167442321765</v>
      </c>
      <c r="L481">
        <v>50</v>
      </c>
      <c r="M481">
        <v>2.8222999999999998</v>
      </c>
      <c r="N481">
        <v>391.27</v>
      </c>
      <c r="O481">
        <v>6.0073499999999997</v>
      </c>
      <c r="P481" s="1">
        <v>-5.3437100000000001E-2</v>
      </c>
      <c r="Q481" s="1">
        <v>-5.2119800000000001E-2</v>
      </c>
      <c r="R481">
        <v>-5.4826499999999996</v>
      </c>
      <c r="S481">
        <v>-5.3475000000000001</v>
      </c>
      <c r="T481">
        <v>2.70302</v>
      </c>
      <c r="U481">
        <v>2.70302</v>
      </c>
    </row>
    <row r="482" spans="4:21" x14ac:dyDescent="0.25">
      <c r="D482" s="9">
        <v>6.8222999999999798</v>
      </c>
      <c r="E482" s="10">
        <v>2.0361957550047398</v>
      </c>
      <c r="L482">
        <v>51</v>
      </c>
      <c r="M482">
        <v>2.8723000000000001</v>
      </c>
      <c r="N482">
        <v>391.488</v>
      </c>
      <c r="O482">
        <v>6.1588900000000004</v>
      </c>
      <c r="P482" s="1">
        <v>-5.3681399999999997E-2</v>
      </c>
      <c r="Q482" s="1">
        <v>-5.2341600000000002E-2</v>
      </c>
      <c r="R482">
        <v>-5.5077100000000003</v>
      </c>
      <c r="S482">
        <v>-5.3702500000000004</v>
      </c>
      <c r="T482">
        <v>2.7493300000000001</v>
      </c>
      <c r="U482">
        <v>2.7493300000000001</v>
      </c>
    </row>
    <row r="483" spans="4:21" x14ac:dyDescent="0.25">
      <c r="D483" s="9">
        <v>6.89729999999998</v>
      </c>
      <c r="E483" s="10">
        <v>2.51393365859977</v>
      </c>
      <c r="L483">
        <v>52</v>
      </c>
      <c r="M483">
        <v>2.9222999999999999</v>
      </c>
      <c r="N483">
        <v>391.70499999999998</v>
      </c>
      <c r="O483">
        <v>6.3110799999999996</v>
      </c>
      <c r="P483" s="1">
        <v>-5.3921200000000002E-2</v>
      </c>
      <c r="Q483" s="1">
        <v>-5.2558399999999998E-2</v>
      </c>
      <c r="R483">
        <v>-5.5323099999999998</v>
      </c>
      <c r="S483" s="1">
        <v>-5.3924899999999996</v>
      </c>
      <c r="T483">
        <v>2.7964000000000002</v>
      </c>
      <c r="U483">
        <v>2.7964000000000002</v>
      </c>
    </row>
    <row r="484" spans="4:21" x14ac:dyDescent="0.25">
      <c r="D484" s="9">
        <v>6.9972999999999796</v>
      </c>
      <c r="E484" s="10">
        <v>2.0648159980773499</v>
      </c>
      <c r="L484">
        <v>53</v>
      </c>
      <c r="M484">
        <v>2.9723000000000002</v>
      </c>
      <c r="N484">
        <v>391.92</v>
      </c>
      <c r="O484">
        <v>6.4639300000000004</v>
      </c>
      <c r="P484" s="1">
        <v>-5.4156099999999999E-2</v>
      </c>
      <c r="Q484" s="1">
        <v>-5.2769999999999997E-2</v>
      </c>
      <c r="R484" s="1">
        <v>-5.5564099999999996</v>
      </c>
      <c r="S484" s="1">
        <v>-5.4142000000000001</v>
      </c>
      <c r="T484">
        <v>2.8442400000000001</v>
      </c>
      <c r="U484">
        <v>2.8442400000000001</v>
      </c>
    </row>
    <row r="485" spans="4:21" x14ac:dyDescent="0.25">
      <c r="D485" s="9">
        <v>7.0972999999999802</v>
      </c>
      <c r="E485" s="10">
        <v>1.6956882476805999</v>
      </c>
      <c r="L485">
        <v>54</v>
      </c>
      <c r="M485">
        <v>3.0223</v>
      </c>
      <c r="N485">
        <v>392.13200000000001</v>
      </c>
      <c r="O485">
        <v>6.6174099999999996</v>
      </c>
      <c r="P485" s="1">
        <v>-5.4385900000000001E-2</v>
      </c>
      <c r="Q485" s="1">
        <v>-5.2976099999999998E-2</v>
      </c>
      <c r="R485" s="1">
        <v>-5.5799899999999996</v>
      </c>
      <c r="S485" s="1">
        <v>-5.4353499999999997</v>
      </c>
      <c r="T485">
        <v>2.8928600000000002</v>
      </c>
      <c r="U485">
        <v>2.8928600000000002</v>
      </c>
    </row>
    <row r="486" spans="4:21" x14ac:dyDescent="0.25">
      <c r="D486" s="9">
        <v>7.1972999999999798</v>
      </c>
      <c r="E486" s="10">
        <v>1.3930964469909</v>
      </c>
      <c r="L486">
        <v>55</v>
      </c>
      <c r="M486">
        <v>3.0722999999999998</v>
      </c>
      <c r="N486">
        <v>392.34300000000002</v>
      </c>
      <c r="O486">
        <v>6.7714999999999996</v>
      </c>
      <c r="P486" s="1">
        <v>-5.4610300000000001E-2</v>
      </c>
      <c r="Q486" s="1">
        <v>-5.3176399999999999E-2</v>
      </c>
      <c r="R486" s="1">
        <v>-5.6030100000000003</v>
      </c>
      <c r="S486" s="1">
        <v>-5.4558999999999997</v>
      </c>
      <c r="T486">
        <v>2.94225</v>
      </c>
      <c r="U486">
        <v>2.94225</v>
      </c>
    </row>
    <row r="487" spans="4:21" x14ac:dyDescent="0.25">
      <c r="D487" s="9">
        <v>7.2972999999999804</v>
      </c>
      <c r="E487" s="10">
        <v>1.1443204879759901</v>
      </c>
      <c r="L487">
        <v>56</v>
      </c>
      <c r="M487">
        <v>3.1223000000000001</v>
      </c>
      <c r="N487">
        <v>392.55200000000002</v>
      </c>
      <c r="O487">
        <v>6.9261999999999997</v>
      </c>
      <c r="P487" s="1">
        <v>-5.4829000000000003E-2</v>
      </c>
      <c r="Q487" s="1">
        <v>-5.33707E-2</v>
      </c>
      <c r="R487">
        <v>-5.6254499999999998</v>
      </c>
      <c r="S487">
        <v>-5.4758300000000002</v>
      </c>
      <c r="T487">
        <v>2.99241</v>
      </c>
      <c r="U487">
        <v>2.99241</v>
      </c>
    </row>
    <row r="488" spans="4:21" x14ac:dyDescent="0.25">
      <c r="D488" s="9">
        <v>7.39729999999998</v>
      </c>
      <c r="E488" s="10">
        <v>0.94006490707392298</v>
      </c>
      <c r="L488">
        <v>57</v>
      </c>
      <c r="M488">
        <v>3.1722999999999999</v>
      </c>
      <c r="N488">
        <v>392.75900000000001</v>
      </c>
      <c r="O488">
        <v>7.08148</v>
      </c>
      <c r="P488" s="1">
        <v>-5.5041600000000003E-2</v>
      </c>
      <c r="Q488" s="1">
        <v>-5.3558500000000002E-2</v>
      </c>
      <c r="R488">
        <v>-5.6472699999999998</v>
      </c>
      <c r="S488">
        <v>-5.4950999999999999</v>
      </c>
      <c r="T488">
        <v>3.0433599999999998</v>
      </c>
      <c r="U488">
        <v>3.0433599999999998</v>
      </c>
    </row>
    <row r="489" spans="4:21" x14ac:dyDescent="0.25">
      <c r="D489" s="9">
        <v>7.4972999999999796</v>
      </c>
      <c r="E489" s="10">
        <v>0.77250194549559303</v>
      </c>
      <c r="L489">
        <v>58</v>
      </c>
      <c r="M489">
        <v>3.2223000000000002</v>
      </c>
      <c r="N489">
        <v>392.964</v>
      </c>
      <c r="O489">
        <v>7.2373200000000004</v>
      </c>
      <c r="P489" s="1">
        <v>-5.5247999999999998E-2</v>
      </c>
      <c r="Q489" s="1">
        <v>-5.3739599999999998E-2</v>
      </c>
      <c r="R489">
        <v>-5.6684400000000004</v>
      </c>
      <c r="S489">
        <v>-5.5136900000000004</v>
      </c>
      <c r="T489">
        <v>3.0950799999999998</v>
      </c>
      <c r="U489">
        <v>3.0950799999999998</v>
      </c>
    </row>
    <row r="490" spans="4:21" x14ac:dyDescent="0.25">
      <c r="D490" s="9">
        <v>7.5972999999999802</v>
      </c>
      <c r="E490" s="10">
        <v>0.63502693176258496</v>
      </c>
      <c r="L490">
        <v>59</v>
      </c>
      <c r="M490">
        <v>3.2723</v>
      </c>
      <c r="N490">
        <v>393.166</v>
      </c>
      <c r="O490">
        <v>7.3936999999999999</v>
      </c>
      <c r="P490" s="1">
        <v>-5.54476E-2</v>
      </c>
      <c r="Q490" s="1">
        <v>-5.3913700000000002E-2</v>
      </c>
      <c r="R490">
        <v>-5.68893</v>
      </c>
      <c r="S490">
        <v>-5.5315500000000002</v>
      </c>
      <c r="T490">
        <v>3.14758</v>
      </c>
      <c r="U490">
        <v>3.14758</v>
      </c>
    </row>
    <row r="491" spans="4:21" x14ac:dyDescent="0.25">
      <c r="D491" s="9">
        <v>7.6972999999999798</v>
      </c>
      <c r="E491" s="10">
        <v>0.52201366424557505</v>
      </c>
      <c r="L491">
        <v>60</v>
      </c>
      <c r="M491">
        <v>3.3222999999999998</v>
      </c>
      <c r="N491">
        <v>393.36599999999999</v>
      </c>
      <c r="O491">
        <v>7.5506200000000003</v>
      </c>
      <c r="P491" s="1">
        <v>-5.5640200000000001E-2</v>
      </c>
      <c r="Q491" s="1">
        <v>-5.4080400000000001E-2</v>
      </c>
      <c r="R491">
        <v>-5.7086899999999998</v>
      </c>
      <c r="S491">
        <v>-5.5486500000000003</v>
      </c>
      <c r="T491">
        <v>3.20086</v>
      </c>
      <c r="U491">
        <v>3.20086</v>
      </c>
    </row>
    <row r="492" spans="4:21" x14ac:dyDescent="0.25">
      <c r="D492" s="9">
        <v>7.7972999999999804</v>
      </c>
      <c r="E492" s="10">
        <v>0.429059028625428</v>
      </c>
      <c r="L492">
        <v>61</v>
      </c>
      <c r="M492">
        <v>3.3723000000000001</v>
      </c>
      <c r="N492">
        <v>393.56400000000002</v>
      </c>
      <c r="O492">
        <v>7.7080299999999999</v>
      </c>
      <c r="P492" s="1">
        <v>-5.58255E-2</v>
      </c>
      <c r="Q492" s="1">
        <v>-5.4239299999999997E-2</v>
      </c>
      <c r="R492">
        <v>-5.7276999999999996</v>
      </c>
      <c r="S492">
        <v>-5.5649499999999996</v>
      </c>
      <c r="T492">
        <v>3.2549100000000002</v>
      </c>
      <c r="U492">
        <v>3.2549100000000002</v>
      </c>
    </row>
    <row r="493" spans="4:21" x14ac:dyDescent="0.25">
      <c r="D493" s="9">
        <v>7.89729999999998</v>
      </c>
      <c r="E493" s="10">
        <v>0.35298299789420001</v>
      </c>
      <c r="L493">
        <v>62</v>
      </c>
      <c r="M493">
        <v>3.4222999999999999</v>
      </c>
      <c r="N493">
        <v>393.75900000000001</v>
      </c>
      <c r="O493">
        <v>7.8659299999999996</v>
      </c>
      <c r="P493" s="1">
        <v>-5.6002999999999997E-2</v>
      </c>
      <c r="Q493" s="1">
        <v>-5.4390000000000001E-2</v>
      </c>
      <c r="R493">
        <v>-5.7458999999999998</v>
      </c>
      <c r="S493">
        <v>-5.5804200000000002</v>
      </c>
      <c r="T493">
        <v>3.3097300000000001</v>
      </c>
      <c r="U493">
        <v>3.3097300000000001</v>
      </c>
    </row>
    <row r="494" spans="4:21" x14ac:dyDescent="0.25">
      <c r="D494" s="9">
        <v>7.9972999999999796</v>
      </c>
      <c r="E494" s="10">
        <v>0.29036092758174198</v>
      </c>
      <c r="L494">
        <v>63</v>
      </c>
      <c r="M494">
        <v>3.4723000000000002</v>
      </c>
      <c r="N494">
        <v>393.95299999999997</v>
      </c>
      <c r="O494">
        <v>8.0242900000000006</v>
      </c>
      <c r="P494" s="1">
        <v>-5.6172300000000001E-2</v>
      </c>
      <c r="Q494" s="1">
        <v>-5.4532299999999999E-2</v>
      </c>
      <c r="R494">
        <v>-5.76328</v>
      </c>
      <c r="S494">
        <v>-5.5950199999999999</v>
      </c>
      <c r="T494">
        <v>3.3653200000000001</v>
      </c>
      <c r="U494">
        <v>3.3653200000000001</v>
      </c>
    </row>
    <row r="495" spans="4:21" x14ac:dyDescent="0.25">
      <c r="D495" s="9">
        <v>8.0972999999999793</v>
      </c>
      <c r="E495" s="10">
        <v>0.23899126052844899</v>
      </c>
      <c r="L495">
        <v>64</v>
      </c>
      <c r="M495">
        <v>3.5223</v>
      </c>
      <c r="N495">
        <v>394.14299999999997</v>
      </c>
      <c r="O495">
        <v>8.1830800000000004</v>
      </c>
      <c r="P495" s="1">
        <v>-5.63332E-2</v>
      </c>
      <c r="Q495" s="1">
        <v>-5.4665699999999998E-2</v>
      </c>
      <c r="R495">
        <v>-5.7797799999999997</v>
      </c>
      <c r="S495">
        <v>-5.6086999999999998</v>
      </c>
      <c r="T495">
        <v>3.4216700000000002</v>
      </c>
      <c r="U495">
        <v>3.4216700000000002</v>
      </c>
    </row>
    <row r="496" spans="4:21" x14ac:dyDescent="0.25">
      <c r="D496" s="9">
        <v>8.1972999999999807</v>
      </c>
      <c r="E496" s="10">
        <v>0.1966724395751</v>
      </c>
      <c r="L496">
        <v>65</v>
      </c>
      <c r="M496">
        <v>3.5722999999999998</v>
      </c>
      <c r="N496">
        <v>394.33100000000002</v>
      </c>
      <c r="O496">
        <v>8.3422800000000006</v>
      </c>
      <c r="P496" s="1">
        <v>-5.6485100000000003E-2</v>
      </c>
      <c r="Q496" s="1">
        <v>-5.47898E-2</v>
      </c>
      <c r="R496">
        <v>-5.7953700000000001</v>
      </c>
      <c r="S496">
        <v>-5.6214300000000001</v>
      </c>
      <c r="T496">
        <v>3.4787599999999999</v>
      </c>
      <c r="U496">
        <v>3.4787599999999999</v>
      </c>
    </row>
    <row r="497" spans="4:21" x14ac:dyDescent="0.25">
      <c r="D497" s="9">
        <v>8.2972999999999804</v>
      </c>
      <c r="E497" s="10">
        <v>0.16193675994869</v>
      </c>
      <c r="L497">
        <v>66</v>
      </c>
      <c r="M497">
        <v>3.6223000000000001</v>
      </c>
      <c r="N497">
        <v>394.51600000000002</v>
      </c>
      <c r="O497">
        <v>8.5018600000000006</v>
      </c>
      <c r="P497" s="1">
        <v>-5.6627700000000003E-2</v>
      </c>
      <c r="Q497" s="1">
        <v>-5.49042E-2</v>
      </c>
      <c r="R497">
        <v>-5.81</v>
      </c>
      <c r="S497">
        <v>-5.6331699999999998</v>
      </c>
      <c r="T497">
        <v>3.5366</v>
      </c>
      <c r="U497">
        <v>3.5366</v>
      </c>
    </row>
    <row r="498" spans="4:21" x14ac:dyDescent="0.25">
      <c r="D498" s="9">
        <v>8.39729999999998</v>
      </c>
      <c r="E498" s="10">
        <v>0.13356113433835901</v>
      </c>
      <c r="L498">
        <v>67</v>
      </c>
      <c r="M498">
        <v>3.6722999999999999</v>
      </c>
      <c r="N498">
        <v>394.69900000000001</v>
      </c>
      <c r="O498" s="1">
        <v>8.6617899999999999</v>
      </c>
      <c r="P498" s="1">
        <v>-5.6760499999999998E-2</v>
      </c>
      <c r="Q498" s="1">
        <v>-5.5008500000000002E-2</v>
      </c>
      <c r="R498" s="1">
        <v>-5.8236299999999996</v>
      </c>
      <c r="S498">
        <v>-5.6438699999999997</v>
      </c>
      <c r="T498">
        <v>3.5951599999999999</v>
      </c>
      <c r="U498">
        <v>3.5951599999999999</v>
      </c>
    </row>
    <row r="499" spans="4:21" x14ac:dyDescent="0.25">
      <c r="D499" s="9">
        <v>8.4972999999999796</v>
      </c>
      <c r="E499" s="10">
        <v>0.110077857971129</v>
      </c>
      <c r="L499">
        <v>68</v>
      </c>
      <c r="M499" s="1">
        <v>3.7223000000000002</v>
      </c>
      <c r="N499">
        <v>394.87900000000002</v>
      </c>
      <c r="O499" s="1">
        <v>8.8220500000000008</v>
      </c>
      <c r="P499" s="1">
        <v>-5.6883200000000002E-2</v>
      </c>
      <c r="Q499" s="1">
        <v>-5.51023E-2</v>
      </c>
      <c r="R499" s="1">
        <v>-5.8362100000000003</v>
      </c>
      <c r="S499">
        <v>-5.6534899999999997</v>
      </c>
      <c r="T499">
        <v>3.6544300000000001</v>
      </c>
      <c r="U499">
        <v>3.6544300000000001</v>
      </c>
    </row>
    <row r="500" spans="4:21" x14ac:dyDescent="0.25">
      <c r="D500" s="9">
        <v>8.5972999999999793</v>
      </c>
      <c r="E500" s="10">
        <v>9.0753078460627107E-2</v>
      </c>
      <c r="L500">
        <v>69</v>
      </c>
      <c r="M500">
        <v>3.7723</v>
      </c>
      <c r="N500">
        <v>395.05599999999998</v>
      </c>
      <c r="O500" s="1">
        <v>8.9825999999999997</v>
      </c>
      <c r="P500" s="1">
        <v>-5.69951E-2</v>
      </c>
      <c r="Q500" s="1">
        <v>-5.5184999999999998E-2</v>
      </c>
      <c r="R500" s="1">
        <v>-5.8476999999999997</v>
      </c>
      <c r="S500">
        <v>-5.6619799999999998</v>
      </c>
      <c r="T500">
        <v>3.7143899999999999</v>
      </c>
      <c r="U500">
        <v>3.7143899999999999</v>
      </c>
    </row>
    <row r="501" spans="4:21" x14ac:dyDescent="0.25">
      <c r="D501" s="9">
        <v>8.6972999999999807</v>
      </c>
      <c r="E501" s="10">
        <v>7.4852943420317397E-2</v>
      </c>
      <c r="L501">
        <v>70</v>
      </c>
      <c r="M501">
        <v>3.8222999999999998</v>
      </c>
      <c r="N501">
        <v>395.23099999999999</v>
      </c>
      <c r="O501" s="1">
        <v>9.1434200000000008</v>
      </c>
      <c r="P501" s="1">
        <v>-5.7096000000000001E-2</v>
      </c>
      <c r="Q501" s="1">
        <v>-5.5256300000000001E-2</v>
      </c>
      <c r="R501" s="1">
        <v>-5.8580500000000004</v>
      </c>
      <c r="S501">
        <v>-5.6692999999999998</v>
      </c>
      <c r="T501">
        <v>3.7750300000000001</v>
      </c>
      <c r="U501">
        <v>3.7750300000000001</v>
      </c>
    </row>
    <row r="502" spans="4:21" x14ac:dyDescent="0.25">
      <c r="D502" s="9">
        <v>8.7972999999999804</v>
      </c>
      <c r="E502" s="10">
        <v>6.1643600463874501E-2</v>
      </c>
      <c r="L502">
        <v>71</v>
      </c>
      <c r="M502">
        <v>3.8723000000000001</v>
      </c>
      <c r="N502">
        <v>395.40199999999999</v>
      </c>
      <c r="O502" s="1">
        <v>9.3044700000000002</v>
      </c>
      <c r="P502" s="1">
        <v>-5.7185300000000001E-2</v>
      </c>
      <c r="Q502" s="1">
        <v>-5.5315700000000002E-2</v>
      </c>
      <c r="R502" s="1">
        <v>-5.86721</v>
      </c>
      <c r="S502">
        <v>-5.6753900000000002</v>
      </c>
      <c r="T502">
        <v>3.8363299999999998</v>
      </c>
      <c r="U502">
        <v>3.8363299999999998</v>
      </c>
    </row>
    <row r="503" spans="4:21" x14ac:dyDescent="0.25">
      <c r="D503" s="9">
        <v>8.89729999999998</v>
      </c>
      <c r="E503" s="10">
        <v>5.0635814666676097E-2</v>
      </c>
      <c r="L503">
        <v>72</v>
      </c>
      <c r="M503">
        <v>3.9222999999999999</v>
      </c>
      <c r="N503">
        <v>395.57100000000003</v>
      </c>
      <c r="O503" s="1">
        <v>9.4657099999999996</v>
      </c>
      <c r="P503" s="1">
        <v>-5.7262399999999998E-2</v>
      </c>
      <c r="Q503" s="1">
        <v>-5.5362700000000001E-2</v>
      </c>
      <c r="R503" s="1">
        <v>-5.8751199999999999</v>
      </c>
      <c r="S503">
        <v>-5.6802099999999998</v>
      </c>
      <c r="T503">
        <v>3.89825</v>
      </c>
      <c r="U503">
        <v>3.89825</v>
      </c>
    </row>
    <row r="504" spans="4:21" x14ac:dyDescent="0.25">
      <c r="D504" s="9">
        <v>8.9972999999999796</v>
      </c>
      <c r="E504" s="10">
        <v>4.1584968566866498E-2</v>
      </c>
      <c r="L504">
        <v>73</v>
      </c>
      <c r="M504">
        <v>3.9723000000000002</v>
      </c>
      <c r="N504">
        <v>395.73700000000002</v>
      </c>
      <c r="O504" s="1">
        <v>9.6271100000000001</v>
      </c>
      <c r="P504" s="1">
        <v>-5.7327000000000003E-2</v>
      </c>
      <c r="Q504" s="1">
        <v>-5.5396800000000003E-2</v>
      </c>
      <c r="R504" s="1">
        <v>-5.8817500000000003</v>
      </c>
      <c r="S504">
        <v>-5.6837099999999996</v>
      </c>
      <c r="T504">
        <v>3.9607700000000001</v>
      </c>
      <c r="U504">
        <v>3.9607700000000001</v>
      </c>
    </row>
    <row r="505" spans="4:21" x14ac:dyDescent="0.25">
      <c r="D505" s="9">
        <v>9.0972999999999793</v>
      </c>
      <c r="E505" s="10">
        <v>3.4001827239891001E-2</v>
      </c>
      <c r="L505">
        <v>74</v>
      </c>
      <c r="M505">
        <v>4.0223000000000004</v>
      </c>
      <c r="N505">
        <v>395.899</v>
      </c>
      <c r="O505" s="1">
        <v>9.7886299999999995</v>
      </c>
      <c r="P505" s="1">
        <v>-5.7378499999999999E-2</v>
      </c>
      <c r="Q505" s="1">
        <v>-5.5417599999999997E-2</v>
      </c>
      <c r="R505" s="1">
        <v>-5.8870300000000002</v>
      </c>
      <c r="S505">
        <v>-5.6858399999999998</v>
      </c>
      <c r="T505">
        <v>4.02386</v>
      </c>
      <c r="U505">
        <v>4.02386</v>
      </c>
    </row>
    <row r="506" spans="4:21" x14ac:dyDescent="0.25">
      <c r="D506" s="9">
        <v>9.1972999999999807</v>
      </c>
      <c r="E506" s="10">
        <v>2.7641773223890401E-2</v>
      </c>
      <c r="L506">
        <v>75</v>
      </c>
      <c r="M506">
        <v>4.0723000000000003</v>
      </c>
      <c r="N506">
        <v>396.05900000000003</v>
      </c>
      <c r="O506" s="1">
        <v>9.9502400000000009</v>
      </c>
      <c r="P506" s="1">
        <v>-5.7416399999999999E-2</v>
      </c>
      <c r="Q506" s="1">
        <v>-5.5424399999999999E-2</v>
      </c>
      <c r="R506" s="1">
        <v>-5.8909200000000004</v>
      </c>
      <c r="S506">
        <v>-5.6865500000000004</v>
      </c>
      <c r="T506">
        <v>4.0874899999999998</v>
      </c>
      <c r="U506">
        <v>4.0874899999999998</v>
      </c>
    </row>
    <row r="507" spans="4:21" x14ac:dyDescent="0.25">
      <c r="D507" s="9">
        <v>9.2972999999999697</v>
      </c>
      <c r="E507" s="10">
        <v>2.2260189056394201E-2</v>
      </c>
      <c r="L507">
        <v>76</v>
      </c>
      <c r="M507">
        <v>4.1223000000000001</v>
      </c>
      <c r="N507">
        <v>396.21499999999997</v>
      </c>
      <c r="O507" s="1">
        <v>10.1119</v>
      </c>
      <c r="P507" s="1">
        <v>-5.7440100000000001E-2</v>
      </c>
      <c r="Q507" s="1">
        <v>-5.5416899999999998E-2</v>
      </c>
      <c r="R507" s="1">
        <v>-5.8933499999999999</v>
      </c>
      <c r="S507">
        <v>-5.6857699999999998</v>
      </c>
      <c r="T507">
        <v>4.1516200000000003</v>
      </c>
      <c r="U507">
        <v>4.1516200000000003</v>
      </c>
    </row>
    <row r="508" spans="4:21" x14ac:dyDescent="0.25">
      <c r="D508" s="9">
        <v>9.39729999999998</v>
      </c>
      <c r="E508" s="10">
        <v>1.7123222350998699E-2</v>
      </c>
      <c r="L508">
        <v>77</v>
      </c>
      <c r="M508">
        <v>4.1722999999999999</v>
      </c>
      <c r="N508">
        <v>396.36799999999999</v>
      </c>
      <c r="O508" s="1">
        <v>10.2735</v>
      </c>
      <c r="P508" s="1">
        <v>-5.7449100000000003E-2</v>
      </c>
      <c r="Q508" s="1">
        <v>-5.5394400000000003E-2</v>
      </c>
      <c r="R508" s="1">
        <v>-5.8942800000000002</v>
      </c>
      <c r="S508">
        <v>-5.6834699999999998</v>
      </c>
      <c r="T508">
        <v>4.2162100000000002</v>
      </c>
      <c r="U508">
        <v>4.2162100000000002</v>
      </c>
    </row>
    <row r="509" spans="4:21" x14ac:dyDescent="0.25">
      <c r="D509" s="9">
        <v>9.4972999999999708</v>
      </c>
      <c r="E509" s="10">
        <v>1.32093429564701E-2</v>
      </c>
      <c r="L509">
        <v>78</v>
      </c>
      <c r="M509">
        <v>4.2222999999999997</v>
      </c>
      <c r="N509">
        <v>396.51900000000001</v>
      </c>
      <c r="O509" s="1">
        <v>10.4352</v>
      </c>
      <c r="P509" s="1">
        <v>-5.7442800000000002E-2</v>
      </c>
      <c r="Q509" s="1">
        <v>-5.5356500000000003E-2</v>
      </c>
      <c r="R509" s="1">
        <v>-5.8936299999999999</v>
      </c>
      <c r="S509">
        <v>-5.67957</v>
      </c>
      <c r="T509">
        <v>4.2812099999999997</v>
      </c>
      <c r="U509">
        <v>4.2812099999999997</v>
      </c>
    </row>
    <row r="510" spans="4:21" x14ac:dyDescent="0.25">
      <c r="D510" s="9">
        <v>9.5972999999999793</v>
      </c>
      <c r="E510" s="10">
        <v>9.0508460998296805E-3</v>
      </c>
      <c r="L510">
        <v>79</v>
      </c>
      <c r="M510">
        <v>4.2723000000000004</v>
      </c>
      <c r="N510">
        <v>396.66500000000002</v>
      </c>
      <c r="O510" s="1">
        <v>10.5967</v>
      </c>
      <c r="P510" s="1">
        <v>-5.7420699999999998E-2</v>
      </c>
      <c r="Q510" s="1">
        <v>-5.5302499999999997E-2</v>
      </c>
      <c r="R510" s="1">
        <v>-5.8913700000000002</v>
      </c>
      <c r="S510">
        <v>-5.6740399999999998</v>
      </c>
      <c r="T510">
        <v>4.3465600000000002</v>
      </c>
      <c r="U510">
        <v>4.3465600000000002</v>
      </c>
    </row>
    <row r="511" spans="4:21" x14ac:dyDescent="0.25">
      <c r="D511" s="9">
        <v>9.6972999999999701</v>
      </c>
      <c r="E511" s="10">
        <v>5.3815841674891398E-3</v>
      </c>
      <c r="L511">
        <v>80</v>
      </c>
      <c r="M511">
        <v>4.3223000000000003</v>
      </c>
      <c r="N511">
        <v>396.80900000000003</v>
      </c>
      <c r="O511" s="1">
        <v>10.758100000000001</v>
      </c>
      <c r="P511" s="1">
        <v>-5.7382099999999998E-2</v>
      </c>
      <c r="Q511" s="1">
        <v>-5.52319E-2</v>
      </c>
      <c r="R511" s="1">
        <v>-5.88741</v>
      </c>
      <c r="S511">
        <v>-5.6668000000000003</v>
      </c>
      <c r="T511">
        <v>4.4122300000000001</v>
      </c>
      <c r="U511">
        <v>4.4122300000000001</v>
      </c>
    </row>
    <row r="512" spans="4:21" x14ac:dyDescent="0.25">
      <c r="D512" s="9">
        <v>9.7972999999999697</v>
      </c>
      <c r="E512" s="10">
        <v>1.9569396972098198E-3</v>
      </c>
      <c r="L512">
        <v>81</v>
      </c>
      <c r="M512">
        <v>4.3723000000000001</v>
      </c>
      <c r="N512">
        <v>396.94900000000001</v>
      </c>
      <c r="O512" s="1">
        <v>10.9193</v>
      </c>
      <c r="P512" s="1">
        <v>-5.7326599999999998E-2</v>
      </c>
      <c r="Q512" s="1">
        <v>-5.51443E-2</v>
      </c>
      <c r="R512" s="1">
        <v>-5.88171</v>
      </c>
      <c r="S512">
        <v>-5.6577999999999999</v>
      </c>
      <c r="T512">
        <v>4.4781399999999998</v>
      </c>
      <c r="U512">
        <v>4.4781399999999998</v>
      </c>
    </row>
    <row r="513" spans="4:21" ht="15.75" thickBot="1" x14ac:dyDescent="0.3">
      <c r="D513" s="11">
        <v>9.8472999999999704</v>
      </c>
      <c r="E513" s="12">
        <v>0</v>
      </c>
      <c r="L513">
        <v>82</v>
      </c>
      <c r="M513">
        <v>4.4222999999999999</v>
      </c>
      <c r="N513">
        <v>397.08600000000001</v>
      </c>
      <c r="O513" s="1">
        <v>11.080299999999999</v>
      </c>
      <c r="P513" s="1">
        <v>-5.7253400000000003E-2</v>
      </c>
      <c r="Q513" s="1">
        <v>-5.5038900000000002E-2</v>
      </c>
      <c r="R513" s="1">
        <v>-5.8742000000000001</v>
      </c>
      <c r="S513">
        <v>-5.6469899999999997</v>
      </c>
      <c r="T513">
        <v>4.5442299999999998</v>
      </c>
      <c r="U513">
        <v>4.5442299999999998</v>
      </c>
    </row>
    <row r="514" spans="4:21" x14ac:dyDescent="0.25">
      <c r="D514" s="15"/>
      <c r="E514" s="15"/>
      <c r="L514">
        <v>83</v>
      </c>
      <c r="M514">
        <v>4.4722999999999997</v>
      </c>
      <c r="N514">
        <v>397.22</v>
      </c>
      <c r="O514" s="1">
        <v>11.241</v>
      </c>
      <c r="P514" s="1">
        <v>-5.7161999999999998E-2</v>
      </c>
      <c r="Q514" s="1">
        <v>-5.4915199999999997E-2</v>
      </c>
      <c r="R514" s="1">
        <v>-5.8648199999999999</v>
      </c>
      <c r="S514">
        <v>-5.6342999999999996</v>
      </c>
      <c r="T514">
        <v>4.61043</v>
      </c>
      <c r="U514">
        <v>4.61043</v>
      </c>
    </row>
    <row r="515" spans="4:21" x14ac:dyDescent="0.25">
      <c r="D515" s="3" t="s">
        <v>9</v>
      </c>
      <c r="E515" s="3"/>
      <c r="L515">
        <v>84</v>
      </c>
      <c r="M515">
        <v>4.5223000000000004</v>
      </c>
      <c r="N515">
        <v>397.35</v>
      </c>
      <c r="O515" s="1">
        <v>11.401300000000001</v>
      </c>
      <c r="P515" s="1">
        <v>-5.7051699999999997E-2</v>
      </c>
      <c r="Q515" s="1">
        <v>-5.4772700000000001E-2</v>
      </c>
      <c r="R515" s="1">
        <v>-5.85351</v>
      </c>
      <c r="S515">
        <v>-5.6196700000000002</v>
      </c>
      <c r="T515">
        <v>4.6766699999999997</v>
      </c>
      <c r="U515">
        <v>4.6766699999999997</v>
      </c>
    </row>
    <row r="516" spans="4:21" x14ac:dyDescent="0.25">
      <c r="D516" s="3"/>
      <c r="E516" s="3"/>
      <c r="L516">
        <v>85</v>
      </c>
      <c r="M516">
        <v>4.5723000000000003</v>
      </c>
      <c r="N516">
        <v>397.47699999999998</v>
      </c>
      <c r="O516" s="1">
        <v>11.561299999999999</v>
      </c>
      <c r="P516" s="1">
        <v>-5.6922E-2</v>
      </c>
      <c r="Q516" s="1">
        <v>-5.4610699999999998E-2</v>
      </c>
      <c r="R516" s="1">
        <v>-5.8402000000000003</v>
      </c>
      <c r="S516">
        <v>-5.6030499999999996</v>
      </c>
      <c r="T516">
        <v>4.7428699999999999</v>
      </c>
      <c r="U516">
        <v>4.7428699999999999</v>
      </c>
    </row>
    <row r="517" spans="4:21" x14ac:dyDescent="0.25">
      <c r="D517" s="3" t="s">
        <v>10</v>
      </c>
      <c r="E517" s="3"/>
      <c r="L517">
        <v>86</v>
      </c>
      <c r="M517">
        <v>4.6223000000000001</v>
      </c>
      <c r="N517">
        <v>397.6</v>
      </c>
      <c r="O517" s="1">
        <v>11.720800000000001</v>
      </c>
      <c r="P517" s="1">
        <v>-5.6772099999999999E-2</v>
      </c>
      <c r="Q517" s="1">
        <v>-5.4428600000000001E-2</v>
      </c>
      <c r="R517" s="1">
        <v>-5.8248199999999999</v>
      </c>
      <c r="S517">
        <v>-5.5843699999999998</v>
      </c>
      <c r="T517">
        <v>4.8089199999999996</v>
      </c>
      <c r="U517">
        <v>4.8089199999999996</v>
      </c>
    </row>
    <row r="518" spans="4:21" x14ac:dyDescent="0.25">
      <c r="D518" s="3" t="s">
        <v>16</v>
      </c>
      <c r="E518" s="3"/>
      <c r="L518">
        <v>87</v>
      </c>
      <c r="M518">
        <v>4.6722999999999999</v>
      </c>
      <c r="N518">
        <v>397.72</v>
      </c>
      <c r="O518" s="1">
        <v>11.879899999999999</v>
      </c>
      <c r="P518" s="1">
        <v>-5.6601499999999999E-2</v>
      </c>
      <c r="Q518" s="1">
        <v>-5.42259E-2</v>
      </c>
      <c r="R518" s="1">
        <v>-5.8073199999999998</v>
      </c>
      <c r="S518">
        <v>-5.56358</v>
      </c>
      <c r="T518">
        <v>4.8747400000000001</v>
      </c>
      <c r="U518">
        <v>4.8747400000000001</v>
      </c>
    </row>
    <row r="519" spans="4:21" x14ac:dyDescent="0.25">
      <c r="D519" s="3" t="s">
        <v>12</v>
      </c>
      <c r="E519" s="3"/>
      <c r="L519">
        <v>88</v>
      </c>
      <c r="M519">
        <v>4.7222999999999997</v>
      </c>
      <c r="N519">
        <v>397.83699999999999</v>
      </c>
      <c r="O519" s="1">
        <v>12.0383</v>
      </c>
      <c r="P519" s="1">
        <v>-5.6409599999999997E-2</v>
      </c>
      <c r="Q519" s="1">
        <v>-5.4002000000000001E-2</v>
      </c>
      <c r="R519" s="1">
        <v>-5.7876200000000004</v>
      </c>
      <c r="S519">
        <v>-5.54061</v>
      </c>
      <c r="T519">
        <v>4.9402299999999997</v>
      </c>
      <c r="U519">
        <v>4.9402299999999997</v>
      </c>
    </row>
    <row r="520" spans="4:21" ht="15.75" thickBot="1" x14ac:dyDescent="0.3">
      <c r="D520" s="4"/>
      <c r="E520" s="4"/>
      <c r="L520">
        <v>89</v>
      </c>
      <c r="M520">
        <v>4.7723000000000004</v>
      </c>
      <c r="N520">
        <v>397.95</v>
      </c>
      <c r="O520" s="1">
        <v>12.196199999999999</v>
      </c>
      <c r="P520" s="1">
        <v>-5.6195500000000002E-2</v>
      </c>
      <c r="Q520" s="1">
        <v>-5.37563E-2</v>
      </c>
      <c r="R520" s="1">
        <v>-5.7656599999999996</v>
      </c>
      <c r="S520">
        <v>-5.5153999999999996</v>
      </c>
      <c r="T520">
        <v>5.0052599999999998</v>
      </c>
      <c r="U520">
        <v>5.0052599999999998</v>
      </c>
    </row>
    <row r="521" spans="4:21" ht="15.75" thickBot="1" x14ac:dyDescent="0.3">
      <c r="D521" s="5" t="s">
        <v>13</v>
      </c>
      <c r="E521" s="6" t="s">
        <v>14</v>
      </c>
      <c r="L521">
        <v>90</v>
      </c>
      <c r="M521">
        <v>4.8223000000000003</v>
      </c>
      <c r="N521">
        <v>398.05900000000003</v>
      </c>
      <c r="O521" s="1">
        <v>12.353300000000001</v>
      </c>
      <c r="P521" s="1">
        <v>-5.5958899999999999E-2</v>
      </c>
      <c r="Q521" s="1">
        <v>-5.3488300000000003E-2</v>
      </c>
      <c r="R521" s="1">
        <v>-5.7413800000000004</v>
      </c>
      <c r="S521">
        <v>-5.4878900000000002</v>
      </c>
      <c r="T521">
        <v>5.0697400000000004</v>
      </c>
      <c r="U521">
        <v>5.0697400000000004</v>
      </c>
    </row>
    <row r="522" spans="4:21" x14ac:dyDescent="0.25">
      <c r="D522" s="7">
        <v>0</v>
      </c>
      <c r="E522" s="8">
        <v>380.85751342773398</v>
      </c>
      <c r="L522">
        <v>91</v>
      </c>
      <c r="M522">
        <v>4.8723000000000001</v>
      </c>
      <c r="N522">
        <v>398.16500000000002</v>
      </c>
      <c r="O522" s="1">
        <v>12.5097</v>
      </c>
      <c r="P522" s="1">
        <v>-5.5698900000000003E-2</v>
      </c>
      <c r="Q522" s="1">
        <v>-5.31972E-2</v>
      </c>
      <c r="R522" s="1">
        <v>-5.7147100000000002</v>
      </c>
      <c r="S522">
        <v>-5.4580299999999999</v>
      </c>
      <c r="T522">
        <v>5.1335100000000002</v>
      </c>
      <c r="U522">
        <v>5.1335100000000002</v>
      </c>
    </row>
    <row r="523" spans="4:21" x14ac:dyDescent="0.25">
      <c r="D523" s="9">
        <v>5.39416666666667E-2</v>
      </c>
      <c r="E523" s="10">
        <v>380.88931274414102</v>
      </c>
      <c r="L523">
        <v>92</v>
      </c>
      <c r="M523">
        <v>4.9222999999999999</v>
      </c>
      <c r="N523">
        <v>398.267</v>
      </c>
      <c r="O523" s="1">
        <v>12.6652</v>
      </c>
      <c r="P523" s="1">
        <v>-5.5414999999999999E-2</v>
      </c>
      <c r="Q523" s="1">
        <v>-5.2882600000000002E-2</v>
      </c>
      <c r="R523" s="1">
        <v>-5.6855799999999999</v>
      </c>
      <c r="S523">
        <v>-5.4257600000000004</v>
      </c>
      <c r="T523">
        <v>5.1964600000000001</v>
      </c>
      <c r="U523">
        <v>5.1964600000000001</v>
      </c>
    </row>
    <row r="524" spans="4:21" x14ac:dyDescent="0.25">
      <c r="D524" s="9">
        <v>0.161825</v>
      </c>
      <c r="E524" s="10">
        <v>380.95111083984398</v>
      </c>
      <c r="L524">
        <v>93</v>
      </c>
      <c r="M524">
        <v>4.9722999999999997</v>
      </c>
      <c r="N524">
        <v>398.36599999999999</v>
      </c>
      <c r="O524" s="1">
        <v>12.819900000000001</v>
      </c>
      <c r="P524" s="1">
        <v>-5.5106500000000003E-2</v>
      </c>
      <c r="Q524" s="1">
        <v>-5.2543899999999998E-2</v>
      </c>
      <c r="R524" s="1">
        <v>-5.6539299999999999</v>
      </c>
      <c r="S524">
        <v>-5.3910099999999996</v>
      </c>
      <c r="T524">
        <v>5.2584299999999997</v>
      </c>
      <c r="U524">
        <v>5.2584299999999997</v>
      </c>
    </row>
    <row r="525" spans="4:21" x14ac:dyDescent="0.25">
      <c r="D525" s="9">
        <v>0.26970833333333299</v>
      </c>
      <c r="E525" s="10">
        <v>381.01101684570301</v>
      </c>
      <c r="L525">
        <v>94</v>
      </c>
      <c r="M525">
        <v>5.0223000000000004</v>
      </c>
      <c r="N525">
        <v>398.46199999999999</v>
      </c>
      <c r="O525" s="1">
        <v>12.973599999999999</v>
      </c>
      <c r="P525" s="1">
        <v>-5.4772899999999999E-2</v>
      </c>
      <c r="Q525" s="1">
        <v>-5.2180600000000001E-2</v>
      </c>
      <c r="R525" s="1">
        <v>-5.6196999999999999</v>
      </c>
      <c r="S525">
        <v>-5.3537299999999997</v>
      </c>
      <c r="T525">
        <v>5.3192700000000004</v>
      </c>
      <c r="U525">
        <v>5.3192700000000004</v>
      </c>
    </row>
    <row r="526" spans="4:21" x14ac:dyDescent="0.25">
      <c r="D526" s="9">
        <v>0.37759166666666699</v>
      </c>
      <c r="E526" s="10">
        <v>381.069091796875</v>
      </c>
      <c r="L526">
        <v>95</v>
      </c>
      <c r="M526">
        <v>5.0723000000000003</v>
      </c>
      <c r="N526">
        <v>398.55399999999997</v>
      </c>
      <c r="O526" s="1">
        <v>13.126300000000001</v>
      </c>
      <c r="P526" s="1">
        <v>-5.4413499999999997E-2</v>
      </c>
      <c r="Q526" s="1">
        <v>-5.1792199999999997E-2</v>
      </c>
      <c r="R526" s="1">
        <v>-5.5828199999999999</v>
      </c>
      <c r="S526">
        <v>-5.3138800000000002</v>
      </c>
      <c r="T526">
        <v>5.3788099999999996</v>
      </c>
      <c r="U526">
        <v>5.3788099999999996</v>
      </c>
    </row>
    <row r="527" spans="4:21" x14ac:dyDescent="0.25">
      <c r="D527" s="9">
        <v>0.48547499999999999</v>
      </c>
      <c r="E527" s="10">
        <v>381.12530517578102</v>
      </c>
      <c r="L527">
        <v>96</v>
      </c>
      <c r="M527">
        <v>5.1223000000000001</v>
      </c>
      <c r="N527">
        <v>398.642</v>
      </c>
      <c r="O527" s="1">
        <v>13.277900000000001</v>
      </c>
      <c r="P527" s="1">
        <v>-5.4027600000000002E-2</v>
      </c>
      <c r="Q527" s="1">
        <v>-5.1378100000000003E-2</v>
      </c>
      <c r="R527" s="1">
        <v>-5.5432399999999999</v>
      </c>
      <c r="S527">
        <v>-5.2713900000000002</v>
      </c>
      <c r="T527">
        <v>5.4368800000000004</v>
      </c>
      <c r="U527">
        <v>5.4368800000000004</v>
      </c>
    </row>
    <row r="528" spans="4:21" x14ac:dyDescent="0.25">
      <c r="D528" s="9">
        <v>0.59335833333333299</v>
      </c>
      <c r="E528" s="10">
        <v>381.17971801757801</v>
      </c>
      <c r="L528">
        <v>97</v>
      </c>
      <c r="M528">
        <v>5.1722999999999999</v>
      </c>
      <c r="N528">
        <v>398.72699999999998</v>
      </c>
      <c r="O528" s="1">
        <v>13.4282</v>
      </c>
      <c r="P528" s="1">
        <v>-5.36149E-2</v>
      </c>
      <c r="Q528" s="1">
        <v>-5.0937799999999998E-2</v>
      </c>
      <c r="R528" s="1">
        <v>-5.5008900000000001</v>
      </c>
      <c r="S528">
        <v>-5.2262199999999996</v>
      </c>
      <c r="T528">
        <v>5.49329</v>
      </c>
      <c r="U528">
        <v>5.49329</v>
      </c>
    </row>
    <row r="529" spans="4:21" x14ac:dyDescent="0.25">
      <c r="D529" s="9">
        <v>0.67230000000000001</v>
      </c>
      <c r="E529" s="10">
        <v>399.15899658203102</v>
      </c>
      <c r="L529">
        <v>98</v>
      </c>
      <c r="M529">
        <v>5.2222999999999997</v>
      </c>
      <c r="N529">
        <v>398.80900000000003</v>
      </c>
      <c r="O529" s="1">
        <v>13.577299999999999</v>
      </c>
      <c r="P529" s="1">
        <v>-5.3174600000000002E-2</v>
      </c>
      <c r="Q529" s="1">
        <v>-5.0471000000000002E-2</v>
      </c>
      <c r="R529" s="1">
        <v>-5.4557200000000003</v>
      </c>
      <c r="S529">
        <v>-5.1783200000000003</v>
      </c>
      <c r="T529">
        <v>5.5478500000000004</v>
      </c>
      <c r="U529">
        <v>5.5478500000000004</v>
      </c>
    </row>
    <row r="530" spans="4:21" x14ac:dyDescent="0.25">
      <c r="D530" s="9">
        <v>0.72230000000000005</v>
      </c>
      <c r="E530" s="10">
        <v>399.16015625</v>
      </c>
      <c r="L530">
        <v>99</v>
      </c>
      <c r="M530">
        <v>5.2723000000000004</v>
      </c>
      <c r="N530">
        <v>398.887</v>
      </c>
      <c r="O530" s="1">
        <v>13.725099999999999</v>
      </c>
      <c r="P530" s="1">
        <v>-5.2706299999999998E-2</v>
      </c>
      <c r="Q530" s="1">
        <v>-4.9977100000000003E-2</v>
      </c>
      <c r="R530" s="1">
        <v>-5.4076700000000004</v>
      </c>
      <c r="S530">
        <v>-5.12765</v>
      </c>
      <c r="T530">
        <v>5.6003400000000001</v>
      </c>
      <c r="U530">
        <v>5.6003400000000001</v>
      </c>
    </row>
    <row r="531" spans="4:21" x14ac:dyDescent="0.25">
      <c r="D531" s="9">
        <v>0.77229999999999999</v>
      </c>
      <c r="E531" s="10">
        <v>399.16140747070301</v>
      </c>
      <c r="L531">
        <v>100</v>
      </c>
      <c r="M531">
        <v>5.3223000000000003</v>
      </c>
      <c r="N531">
        <v>398.96199999999999</v>
      </c>
      <c r="O531" s="1">
        <v>13.871499999999999</v>
      </c>
      <c r="P531" s="1">
        <v>-5.2209499999999999E-2</v>
      </c>
      <c r="Q531" s="1">
        <v>-4.9455899999999997E-2</v>
      </c>
      <c r="R531" s="1">
        <v>-5.3567</v>
      </c>
      <c r="S531">
        <v>-5.0741699999999996</v>
      </c>
      <c r="T531">
        <v>5.65055</v>
      </c>
      <c r="U531">
        <v>5.65055</v>
      </c>
    </row>
    <row r="532" spans="4:21" x14ac:dyDescent="0.25">
      <c r="D532" s="9">
        <v>0.82230000000000003</v>
      </c>
      <c r="E532" s="10">
        <v>399.16271972656199</v>
      </c>
      <c r="L532">
        <v>101</v>
      </c>
      <c r="M532">
        <v>5.3723000000000001</v>
      </c>
      <c r="N532">
        <v>399.03399999999999</v>
      </c>
      <c r="O532" s="1">
        <v>14.016299999999999</v>
      </c>
      <c r="P532" s="1">
        <v>-5.1683800000000002E-2</v>
      </c>
      <c r="Q532" s="1">
        <v>-4.8906900000000003E-2</v>
      </c>
      <c r="R532" s="1">
        <v>-5.3027600000000001</v>
      </c>
      <c r="S532">
        <v>-5.0178399999999996</v>
      </c>
      <c r="T532">
        <v>5.6982400000000002</v>
      </c>
      <c r="U532">
        <v>5.6982400000000002</v>
      </c>
    </row>
    <row r="533" spans="4:21" x14ac:dyDescent="0.25">
      <c r="D533" s="9">
        <v>0.87229999999999996</v>
      </c>
      <c r="E533" s="10">
        <v>399.16412353515602</v>
      </c>
      <c r="L533">
        <v>102</v>
      </c>
      <c r="M533">
        <v>5.4222999999999999</v>
      </c>
      <c r="N533">
        <v>399.10199999999998</v>
      </c>
      <c r="O533" s="1">
        <v>14.159599999999999</v>
      </c>
      <c r="P533" s="1">
        <v>-5.1128600000000003E-2</v>
      </c>
      <c r="Q533" s="1">
        <v>-4.8329799999999999E-2</v>
      </c>
      <c r="R533" s="1">
        <v>-5.2458</v>
      </c>
      <c r="S533">
        <v>-4.9586399999999999</v>
      </c>
      <c r="T533">
        <v>5.7431700000000001</v>
      </c>
      <c r="U533">
        <v>5.7431700000000001</v>
      </c>
    </row>
    <row r="534" spans="4:21" x14ac:dyDescent="0.25">
      <c r="D534" s="9">
        <v>0.92230000000000001</v>
      </c>
      <c r="E534" s="10">
        <v>399.16561889648398</v>
      </c>
      <c r="L534">
        <v>103</v>
      </c>
      <c r="M534">
        <v>5.4722999999999997</v>
      </c>
      <c r="N534">
        <v>399.16699999999997</v>
      </c>
      <c r="O534" s="1">
        <v>14.3012</v>
      </c>
      <c r="P534" s="1">
        <v>-5.0543699999999997E-2</v>
      </c>
      <c r="Q534" s="1">
        <v>-4.7724500000000003E-2</v>
      </c>
      <c r="R534" s="1">
        <v>-5.1857899999999999</v>
      </c>
      <c r="S534">
        <v>-4.8965300000000003</v>
      </c>
      <c r="T534">
        <v>5.7850900000000003</v>
      </c>
      <c r="U534">
        <v>5.7850900000000003</v>
      </c>
    </row>
    <row r="535" spans="4:21" x14ac:dyDescent="0.25">
      <c r="D535" s="9">
        <v>0.97230000000000005</v>
      </c>
      <c r="E535" s="10">
        <v>399.16717529296898</v>
      </c>
      <c r="L535">
        <v>104</v>
      </c>
      <c r="M535">
        <v>5.5223000000000004</v>
      </c>
      <c r="N535">
        <v>399.22899999999998</v>
      </c>
      <c r="O535" s="1">
        <v>14.4411</v>
      </c>
      <c r="P535" s="1">
        <v>-4.9928800000000002E-2</v>
      </c>
      <c r="Q535" s="1">
        <v>-4.7090699999999999E-2</v>
      </c>
      <c r="R535" s="1">
        <v>-5.1226900000000004</v>
      </c>
      <c r="S535">
        <v>-4.8315099999999997</v>
      </c>
      <c r="T535">
        <v>5.8237199999999998</v>
      </c>
      <c r="U535">
        <v>5.8237199999999998</v>
      </c>
    </row>
    <row r="536" spans="4:21" x14ac:dyDescent="0.25">
      <c r="D536" s="9">
        <v>1.0223</v>
      </c>
      <c r="E536" s="10">
        <v>399.16882324218801</v>
      </c>
      <c r="L536">
        <v>105</v>
      </c>
      <c r="M536">
        <v>5.5723000000000003</v>
      </c>
      <c r="N536">
        <v>399.28699999999998</v>
      </c>
      <c r="O536" s="1">
        <v>14.5791</v>
      </c>
      <c r="P536" s="1">
        <v>-4.9283500000000001E-2</v>
      </c>
      <c r="Q536" s="1">
        <v>-4.6428400000000002E-2</v>
      </c>
      <c r="R536" s="1">
        <v>-5.0564900000000002</v>
      </c>
      <c r="S536">
        <v>-4.7635500000000004</v>
      </c>
      <c r="T536">
        <v>5.8587899999999999</v>
      </c>
      <c r="U536">
        <v>5.8587899999999999</v>
      </c>
    </row>
    <row r="537" spans="4:21" x14ac:dyDescent="0.25">
      <c r="D537" s="9">
        <v>1.0723</v>
      </c>
      <c r="E537" s="10">
        <v>399.17056274414102</v>
      </c>
      <c r="L537">
        <v>106</v>
      </c>
      <c r="M537">
        <v>5.6223000000000001</v>
      </c>
      <c r="N537">
        <v>399.34300000000002</v>
      </c>
      <c r="O537" s="1">
        <v>14.715299999999999</v>
      </c>
      <c r="P537" s="1">
        <v>-4.86078E-2</v>
      </c>
      <c r="Q537" s="1">
        <v>-4.5737399999999998E-2</v>
      </c>
      <c r="R537" s="1">
        <v>-4.9871600000000003</v>
      </c>
      <c r="S537">
        <v>-4.6926600000000001</v>
      </c>
      <c r="T537">
        <v>5.89</v>
      </c>
      <c r="U537">
        <v>5.89</v>
      </c>
    </row>
    <row r="538" spans="4:21" x14ac:dyDescent="0.25">
      <c r="D538" s="9">
        <v>1.1223000000000001</v>
      </c>
      <c r="E538" s="10">
        <v>399.17239379882801</v>
      </c>
      <c r="L538">
        <v>107</v>
      </c>
      <c r="M538">
        <v>5.6722999999999999</v>
      </c>
      <c r="N538">
        <v>399.39499999999998</v>
      </c>
      <c r="O538" s="1">
        <v>14.849399999999999</v>
      </c>
      <c r="P538" s="1">
        <v>-4.7901399999999997E-2</v>
      </c>
      <c r="Q538" s="1">
        <v>-4.5017799999999997E-2</v>
      </c>
      <c r="R538" s="1">
        <v>-4.9146799999999997</v>
      </c>
      <c r="S538">
        <v>-4.61883</v>
      </c>
      <c r="T538">
        <v>5.9170600000000002</v>
      </c>
      <c r="U538">
        <v>5.9170600000000002</v>
      </c>
    </row>
    <row r="539" spans="4:21" x14ac:dyDescent="0.25">
      <c r="D539" s="9">
        <v>1.1722999999999999</v>
      </c>
      <c r="E539" s="10">
        <v>399.17428588867199</v>
      </c>
      <c r="L539">
        <v>108</v>
      </c>
      <c r="M539">
        <v>5.7222999999999997</v>
      </c>
      <c r="N539">
        <v>399.44499999999999</v>
      </c>
      <c r="O539" s="1">
        <v>14.981400000000001</v>
      </c>
      <c r="P539" s="1">
        <v>-4.7164400000000002E-2</v>
      </c>
      <c r="Q539" s="1">
        <v>-4.4269799999999998E-2</v>
      </c>
      <c r="R539" s="1">
        <v>-4.8390700000000004</v>
      </c>
      <c r="S539">
        <v>-4.5420800000000003</v>
      </c>
      <c r="T539">
        <v>5.9396399999999998</v>
      </c>
      <c r="U539">
        <v>5.9396399999999998</v>
      </c>
    </row>
    <row r="540" spans="4:21" x14ac:dyDescent="0.25">
      <c r="D540" s="9">
        <v>1.2222999999999999</v>
      </c>
      <c r="E540" s="10">
        <v>399.17630004882801</v>
      </c>
      <c r="L540">
        <v>109</v>
      </c>
      <c r="M540">
        <v>5.7723000000000004</v>
      </c>
      <c r="N540">
        <v>399.49200000000002</v>
      </c>
      <c r="O540" s="1">
        <v>15.1113</v>
      </c>
      <c r="P540" s="1">
        <v>-4.6396800000000002E-2</v>
      </c>
      <c r="Q540" s="1">
        <v>-4.34936E-2</v>
      </c>
      <c r="R540" s="1">
        <v>-4.7603099999999996</v>
      </c>
      <c r="S540">
        <v>-4.46244</v>
      </c>
      <c r="T540">
        <v>5.9574299999999996</v>
      </c>
      <c r="U540">
        <v>5.9574299999999996</v>
      </c>
    </row>
    <row r="541" spans="4:21" x14ac:dyDescent="0.25">
      <c r="D541" s="9">
        <v>1.2723</v>
      </c>
      <c r="E541" s="10">
        <v>399.17837524414102</v>
      </c>
      <c r="L541">
        <v>110</v>
      </c>
      <c r="M541">
        <v>5.8223000000000003</v>
      </c>
      <c r="N541">
        <v>399.536</v>
      </c>
      <c r="O541" s="1">
        <v>15.238899999999999</v>
      </c>
      <c r="P541" s="1">
        <v>-4.5598800000000002E-2</v>
      </c>
      <c r="Q541" s="1">
        <v>-4.2689400000000002E-2</v>
      </c>
      <c r="R541" s="1">
        <v>-4.6784400000000002</v>
      </c>
      <c r="S541">
        <v>-4.3799299999999999</v>
      </c>
      <c r="T541">
        <v>5.9701000000000004</v>
      </c>
      <c r="U541">
        <v>5.9701000000000004</v>
      </c>
    </row>
    <row r="542" spans="4:21" x14ac:dyDescent="0.25">
      <c r="D542" s="9">
        <v>1.3223</v>
      </c>
      <c r="E542" s="10">
        <v>399.18057250976602</v>
      </c>
      <c r="L542">
        <v>111</v>
      </c>
      <c r="M542">
        <v>5.8723000000000001</v>
      </c>
      <c r="N542">
        <v>399.577</v>
      </c>
      <c r="O542" s="1">
        <v>15.3642</v>
      </c>
      <c r="P542" s="1">
        <v>-4.4770699999999997E-2</v>
      </c>
      <c r="Q542" s="1">
        <v>-4.1857800000000001E-2</v>
      </c>
      <c r="R542" s="1">
        <v>-4.5934699999999999</v>
      </c>
      <c r="S542">
        <v>-4.2946099999999996</v>
      </c>
      <c r="T542">
        <v>5.97729</v>
      </c>
      <c r="U542">
        <v>5.97729</v>
      </c>
    </row>
    <row r="543" spans="4:21" x14ac:dyDescent="0.25">
      <c r="D543" s="9">
        <v>1.3723000000000001</v>
      </c>
      <c r="E543" s="10">
        <v>399.182861328125</v>
      </c>
      <c r="L543">
        <v>112</v>
      </c>
      <c r="M543">
        <v>5.9222999999999999</v>
      </c>
      <c r="N543">
        <v>399.61500000000001</v>
      </c>
      <c r="O543" s="1">
        <v>15.487</v>
      </c>
      <c r="P543" s="1">
        <v>-4.3912800000000002E-2</v>
      </c>
      <c r="Q543" s="1">
        <v>-4.09992E-2</v>
      </c>
      <c r="R543" s="1">
        <v>-4.5054499999999997</v>
      </c>
      <c r="S543">
        <v>-4.2065200000000003</v>
      </c>
      <c r="T543">
        <v>5.97865</v>
      </c>
      <c r="U543">
        <v>5.97865</v>
      </c>
    </row>
    <row r="544" spans="4:21" x14ac:dyDescent="0.25">
      <c r="D544" s="9">
        <v>1.4222999999999999</v>
      </c>
      <c r="E544" s="10">
        <v>399.18524169921898</v>
      </c>
      <c r="L544">
        <v>113</v>
      </c>
      <c r="M544">
        <v>5.9722999999999997</v>
      </c>
      <c r="N544">
        <v>399.65100000000001</v>
      </c>
      <c r="O544" s="1">
        <v>15.6074</v>
      </c>
      <c r="P544" s="1">
        <v>-4.30257E-2</v>
      </c>
      <c r="Q544" s="1">
        <v>-4.0114499999999997E-2</v>
      </c>
      <c r="R544" s="1">
        <v>-4.4144399999999999</v>
      </c>
      <c r="S544">
        <v>-4.1157500000000002</v>
      </c>
      <c r="T544">
        <v>5.97384</v>
      </c>
      <c r="U544">
        <v>5.97384</v>
      </c>
    </row>
    <row r="545" spans="4:21" x14ac:dyDescent="0.25">
      <c r="D545" s="9">
        <v>1.4722999999999999</v>
      </c>
      <c r="E545" s="10">
        <v>399.187744140625</v>
      </c>
      <c r="L545">
        <v>114</v>
      </c>
      <c r="M545">
        <v>6.0223100000000001</v>
      </c>
      <c r="N545">
        <v>399.685</v>
      </c>
      <c r="O545" s="1">
        <v>15.725199999999999</v>
      </c>
      <c r="P545" s="1">
        <v>-4.2110099999999998E-2</v>
      </c>
      <c r="Q545" s="1">
        <v>-3.92044E-2</v>
      </c>
      <c r="R545" s="1">
        <v>-4.3205</v>
      </c>
      <c r="S545">
        <v>-4.0223699999999996</v>
      </c>
      <c r="T545">
        <v>5.9624899999999998</v>
      </c>
      <c r="U545">
        <v>5.9624899999999998</v>
      </c>
    </row>
    <row r="546" spans="4:21" x14ac:dyDescent="0.25">
      <c r="D546" s="9">
        <v>1.5223</v>
      </c>
      <c r="E546" s="10">
        <v>399.19030761718801</v>
      </c>
      <c r="L546">
        <v>115</v>
      </c>
      <c r="M546">
        <v>6.0723099999999999</v>
      </c>
      <c r="N546">
        <v>399.71600000000001</v>
      </c>
      <c r="O546" s="1">
        <v>15.840299999999999</v>
      </c>
      <c r="P546" s="1">
        <v>-4.1166800000000003E-2</v>
      </c>
      <c r="Q546" s="1">
        <v>-3.8269999999999998E-2</v>
      </c>
      <c r="R546" s="1">
        <v>-4.2237200000000001</v>
      </c>
      <c r="S546">
        <v>-3.9264999999999999</v>
      </c>
      <c r="T546">
        <v>5.9442300000000001</v>
      </c>
      <c r="U546">
        <v>5.9442300000000001</v>
      </c>
    </row>
    <row r="547" spans="4:21" x14ac:dyDescent="0.25">
      <c r="D547" s="9">
        <v>1.5723</v>
      </c>
      <c r="E547" s="10">
        <v>399.19302368164102</v>
      </c>
      <c r="L547">
        <v>116</v>
      </c>
      <c r="M547">
        <v>6.1223099999999997</v>
      </c>
      <c r="N547">
        <v>399.745</v>
      </c>
      <c r="O547" s="1">
        <v>15.9527</v>
      </c>
      <c r="P547" s="1">
        <v>-4.0196799999999998E-2</v>
      </c>
      <c r="Q547" s="1">
        <v>-3.7312499999999998E-2</v>
      </c>
      <c r="R547" s="1">
        <v>-4.1241899999999996</v>
      </c>
      <c r="S547">
        <v>-3.8282600000000002</v>
      </c>
      <c r="T547">
        <v>5.9187099999999999</v>
      </c>
      <c r="U547">
        <v>5.9187099999999999</v>
      </c>
    </row>
    <row r="548" spans="4:21" x14ac:dyDescent="0.25">
      <c r="D548" s="9">
        <v>1.6223000000000001</v>
      </c>
      <c r="E548" s="10">
        <v>399.19580078125</v>
      </c>
      <c r="L548">
        <v>117</v>
      </c>
      <c r="M548">
        <v>6.1723100000000004</v>
      </c>
      <c r="N548">
        <v>399.77100000000002</v>
      </c>
      <c r="O548" s="1">
        <v>16.0623</v>
      </c>
      <c r="P548" s="1">
        <v>-3.9201300000000001E-2</v>
      </c>
      <c r="Q548" s="1">
        <v>-3.63331E-2</v>
      </c>
      <c r="R548" s="1">
        <v>-4.0220500000000001</v>
      </c>
      <c r="S548">
        <v>-3.7277800000000001</v>
      </c>
      <c r="T548">
        <v>5.8855500000000003</v>
      </c>
      <c r="U548">
        <v>5.8855500000000003</v>
      </c>
    </row>
    <row r="549" spans="4:21" x14ac:dyDescent="0.25">
      <c r="D549" s="9">
        <v>1.6722999999999999</v>
      </c>
      <c r="E549" s="10">
        <v>399.19873046875</v>
      </c>
      <c r="L549">
        <v>118</v>
      </c>
      <c r="M549">
        <v>6.2223100000000002</v>
      </c>
      <c r="N549">
        <v>399.79599999999999</v>
      </c>
      <c r="O549" s="1">
        <v>16.1691</v>
      </c>
      <c r="P549" s="1">
        <v>-3.8181600000000003E-2</v>
      </c>
      <c r="Q549" s="1">
        <v>-3.5333499999999997E-2</v>
      </c>
      <c r="R549" s="1">
        <v>-3.91744</v>
      </c>
      <c r="S549">
        <v>-3.6252200000000001</v>
      </c>
      <c r="T549">
        <v>5.8443899999999998</v>
      </c>
      <c r="U549">
        <v>5.8443899999999998</v>
      </c>
    </row>
    <row r="550" spans="4:21" x14ac:dyDescent="0.25">
      <c r="D550" s="9">
        <v>1.7222999999999999</v>
      </c>
      <c r="E550" s="10">
        <v>399.20175170898398</v>
      </c>
      <c r="L550">
        <v>119</v>
      </c>
      <c r="M550">
        <v>6.2723100000000001</v>
      </c>
      <c r="N550">
        <v>399.81799999999998</v>
      </c>
      <c r="O550" s="1">
        <v>16.2729</v>
      </c>
      <c r="P550" s="1">
        <v>-3.7139499999999999E-2</v>
      </c>
      <c r="Q550" s="1">
        <v>-3.4315400000000003E-2</v>
      </c>
      <c r="R550" s="1">
        <v>-3.8105099999999998</v>
      </c>
      <c r="S550">
        <v>-3.5207600000000001</v>
      </c>
      <c r="T550">
        <v>5.7948700000000004</v>
      </c>
      <c r="U550">
        <v>5.7948700000000004</v>
      </c>
    </row>
    <row r="551" spans="4:21" x14ac:dyDescent="0.25">
      <c r="D551" s="9">
        <v>1.7723</v>
      </c>
      <c r="E551" s="10">
        <v>399.20489501953102</v>
      </c>
      <c r="L551">
        <v>120</v>
      </c>
      <c r="M551">
        <v>6.3223099999999999</v>
      </c>
      <c r="N551">
        <v>399.839</v>
      </c>
      <c r="O551" s="1">
        <v>16.373699999999999</v>
      </c>
      <c r="P551" s="1">
        <v>-3.60766E-2</v>
      </c>
      <c r="Q551" s="1">
        <v>-3.3280900000000002E-2</v>
      </c>
      <c r="R551" s="1">
        <v>-3.70146</v>
      </c>
      <c r="S551">
        <v>-3.4146200000000002</v>
      </c>
      <c r="T551">
        <v>5.7366599999999996</v>
      </c>
      <c r="U551">
        <v>5.7366599999999996</v>
      </c>
    </row>
    <row r="552" spans="4:21" x14ac:dyDescent="0.25">
      <c r="D552" s="9">
        <v>1.8223</v>
      </c>
      <c r="E552" s="10">
        <v>399.20812988281199</v>
      </c>
      <c r="L552">
        <v>121</v>
      </c>
      <c r="M552">
        <v>6.3723099999999997</v>
      </c>
      <c r="N552">
        <v>399.858</v>
      </c>
      <c r="O552" s="1">
        <v>16.471499999999999</v>
      </c>
      <c r="P552" s="1">
        <v>-3.4994999999999998E-2</v>
      </c>
      <c r="Q552" s="1">
        <v>-3.22321E-2</v>
      </c>
      <c r="R552" s="1">
        <v>-3.59049</v>
      </c>
      <c r="S552">
        <v>-3.3070200000000001</v>
      </c>
      <c r="T552">
        <v>5.6694000000000004</v>
      </c>
      <c r="U552">
        <v>5.6694000000000004</v>
      </c>
    </row>
    <row r="553" spans="4:21" x14ac:dyDescent="0.25">
      <c r="D553" s="9">
        <v>1.8723000000000001</v>
      </c>
      <c r="E553" s="10">
        <v>399.21151733398398</v>
      </c>
      <c r="L553">
        <v>122</v>
      </c>
      <c r="M553">
        <v>6.4223100000000004</v>
      </c>
      <c r="N553">
        <v>399.875</v>
      </c>
      <c r="O553" s="1">
        <v>16.566299999999998</v>
      </c>
      <c r="P553" s="1">
        <v>-3.3897099999999999E-2</v>
      </c>
      <c r="Q553" s="1">
        <v>-3.1171600000000001E-2</v>
      </c>
      <c r="R553" s="1">
        <v>-3.4778500000000001</v>
      </c>
      <c r="S553">
        <v>-3.19821</v>
      </c>
      <c r="T553">
        <v>5.5927699999999998</v>
      </c>
      <c r="U553">
        <v>5.5927699999999998</v>
      </c>
    </row>
    <row r="554" spans="4:21" x14ac:dyDescent="0.25">
      <c r="D554" s="9">
        <v>1.9222999999999999</v>
      </c>
      <c r="E554" s="10">
        <v>399.21499633789102</v>
      </c>
      <c r="L554">
        <v>123</v>
      </c>
      <c r="M554">
        <v>6.4723100000000002</v>
      </c>
      <c r="N554">
        <v>399.89</v>
      </c>
      <c r="O554" s="1">
        <v>16.657900000000001</v>
      </c>
      <c r="P554" s="1">
        <v>-3.2785599999999998E-2</v>
      </c>
      <c r="Q554" s="1">
        <v>-3.01021E-2</v>
      </c>
      <c r="R554" s="1">
        <v>-3.3637999999999999</v>
      </c>
      <c r="S554">
        <v>-3.0884800000000001</v>
      </c>
      <c r="T554">
        <v>5.5064599999999997</v>
      </c>
      <c r="U554">
        <v>5.5064599999999997</v>
      </c>
    </row>
    <row r="555" spans="4:21" x14ac:dyDescent="0.25">
      <c r="D555" s="9">
        <v>1.9722999999999999</v>
      </c>
      <c r="E555" s="10">
        <v>399.21862792968699</v>
      </c>
      <c r="L555">
        <v>124</v>
      </c>
      <c r="M555">
        <v>6.5223100000000001</v>
      </c>
      <c r="N555">
        <v>399.904</v>
      </c>
      <c r="O555" s="1">
        <v>16.746400000000001</v>
      </c>
      <c r="P555" s="1">
        <v>-3.16631E-2</v>
      </c>
      <c r="Q555" s="1">
        <v>-2.90266E-2</v>
      </c>
      <c r="R555" s="1">
        <v>-3.24864</v>
      </c>
      <c r="S555">
        <v>-2.9781300000000002</v>
      </c>
      <c r="T555">
        <v>5.4101600000000003</v>
      </c>
      <c r="U555">
        <v>5.4101600000000003</v>
      </c>
    </row>
    <row r="556" spans="4:21" x14ac:dyDescent="0.25">
      <c r="D556" s="9">
        <v>2.0223</v>
      </c>
      <c r="E556" s="10">
        <v>399.22235107421898</v>
      </c>
      <c r="L556">
        <v>125</v>
      </c>
      <c r="M556">
        <v>6.5723099999999999</v>
      </c>
      <c r="N556">
        <v>399.91699999999997</v>
      </c>
      <c r="O556" s="1">
        <v>16.831700000000001</v>
      </c>
      <c r="P556" s="1">
        <v>-3.05332E-2</v>
      </c>
      <c r="Q556" s="1">
        <v>-2.7948500000000001E-2</v>
      </c>
      <c r="R556" s="1">
        <v>-3.1326999999999998</v>
      </c>
      <c r="S556">
        <v>-2.8675199999999998</v>
      </c>
      <c r="T556">
        <v>5.3036099999999999</v>
      </c>
      <c r="U556">
        <v>5.3036099999999999</v>
      </c>
    </row>
    <row r="557" spans="4:21" x14ac:dyDescent="0.25">
      <c r="D557" s="9">
        <v>2.0722999999999998</v>
      </c>
      <c r="E557" s="10">
        <v>399.22622680664102</v>
      </c>
      <c r="L557">
        <v>126</v>
      </c>
      <c r="M557">
        <v>6.6223099999999997</v>
      </c>
      <c r="N557">
        <v>399.928</v>
      </c>
      <c r="O557" s="1">
        <v>16.913900000000002</v>
      </c>
      <c r="P557" s="1">
        <v>-2.9399100000000001E-2</v>
      </c>
      <c r="Q557" s="1">
        <v>-2.6871599999999999E-2</v>
      </c>
      <c r="R557" s="1">
        <v>-3.0163500000000001</v>
      </c>
      <c r="S557">
        <v>-2.7570199999999998</v>
      </c>
      <c r="T557">
        <v>5.1865199999999998</v>
      </c>
      <c r="U557">
        <v>5.1865199999999998</v>
      </c>
    </row>
    <row r="558" spans="4:21" x14ac:dyDescent="0.25">
      <c r="D558" s="9">
        <v>2.1223000000000001</v>
      </c>
      <c r="E558" s="10">
        <v>399.230224609375</v>
      </c>
      <c r="L558">
        <v>127</v>
      </c>
      <c r="M558">
        <v>6.6723100000000004</v>
      </c>
      <c r="N558">
        <v>399.93799999999999</v>
      </c>
      <c r="O558" s="1">
        <v>16.991900000000001</v>
      </c>
      <c r="P558" s="1">
        <v>-2.7559699999999999E-2</v>
      </c>
      <c r="Q558" s="1">
        <v>-2.5153600000000002E-2</v>
      </c>
      <c r="R558" s="1">
        <v>-2.8276300000000001</v>
      </c>
      <c r="S558">
        <v>-2.5807600000000002</v>
      </c>
      <c r="T558">
        <v>4.9372299999999996</v>
      </c>
      <c r="U558">
        <v>4.9372299999999996</v>
      </c>
    </row>
    <row r="559" spans="4:21" x14ac:dyDescent="0.25">
      <c r="D559" s="9">
        <v>2.1722999999999999</v>
      </c>
      <c r="E559" s="10">
        <v>399.234375</v>
      </c>
      <c r="L559">
        <v>128</v>
      </c>
      <c r="M559">
        <v>6.7223100000000002</v>
      </c>
      <c r="N559">
        <v>399.947</v>
      </c>
      <c r="O559" s="1">
        <v>17.0641</v>
      </c>
      <c r="P559" s="1">
        <v>-2.5153600000000002E-2</v>
      </c>
      <c r="Q559" s="1">
        <v>-2.2919800000000001E-2</v>
      </c>
      <c r="R559" s="1">
        <v>-2.5807600000000002</v>
      </c>
      <c r="S559">
        <v>-2.3515700000000002</v>
      </c>
      <c r="T559">
        <v>4.5839299999999996</v>
      </c>
      <c r="U559">
        <v>4.5839299999999996</v>
      </c>
    </row>
    <row r="560" spans="4:21" x14ac:dyDescent="0.25">
      <c r="D560" s="9">
        <v>2.2223000000000002</v>
      </c>
      <c r="E560" s="10">
        <v>399.23864746093699</v>
      </c>
      <c r="L560">
        <v>129</v>
      </c>
      <c r="M560">
        <v>6.7723100000000001</v>
      </c>
      <c r="N560">
        <v>399.95400000000001</v>
      </c>
      <c r="O560" s="1">
        <v>17.129799999999999</v>
      </c>
      <c r="P560" s="1">
        <v>-2.2919800000000001E-2</v>
      </c>
      <c r="Q560" s="1">
        <v>-2.0842800000000002E-2</v>
      </c>
      <c r="R560" s="1">
        <v>-2.3515700000000002</v>
      </c>
      <c r="S560">
        <v>-2.1384699999999999</v>
      </c>
      <c r="T560">
        <v>4.2619999999999996</v>
      </c>
      <c r="U560">
        <v>4.2619999999999996</v>
      </c>
    </row>
    <row r="561" spans="4:21" x14ac:dyDescent="0.25">
      <c r="D561" s="9">
        <v>2.2723</v>
      </c>
      <c r="E561" s="10">
        <v>399.24304199218801</v>
      </c>
      <c r="L561">
        <v>130</v>
      </c>
      <c r="M561">
        <v>6.8223099999999999</v>
      </c>
      <c r="N561">
        <v>399.96</v>
      </c>
      <c r="O561" s="1">
        <v>17.189599999999999</v>
      </c>
      <c r="P561" s="1">
        <v>-2.0842800000000002E-2</v>
      </c>
      <c r="Q561" s="1">
        <v>-1.8908500000000002E-2</v>
      </c>
      <c r="R561" s="1">
        <v>-2.1384699999999999</v>
      </c>
      <c r="S561">
        <v>-1.94001</v>
      </c>
      <c r="T561">
        <v>3.9692400000000001</v>
      </c>
      <c r="U561">
        <v>3.9692400000000001</v>
      </c>
    </row>
    <row r="562" spans="4:21" x14ac:dyDescent="0.25">
      <c r="D562" s="9">
        <v>2.3222999999999998</v>
      </c>
      <c r="E562" s="10">
        <v>399.24758911132801</v>
      </c>
      <c r="L562">
        <v>131</v>
      </c>
      <c r="M562">
        <v>6.8723099999999997</v>
      </c>
      <c r="N562">
        <v>399.96600000000001</v>
      </c>
      <c r="O562" s="1">
        <v>17.254999999999999</v>
      </c>
      <c r="P562" s="1">
        <v>-2.6950999999999999E-2</v>
      </c>
      <c r="Q562" s="1">
        <v>-2.4416500000000001E-2</v>
      </c>
      <c r="R562" s="1">
        <v>-2.76518</v>
      </c>
      <c r="S562">
        <v>-2.5051299999999999</v>
      </c>
      <c r="T562">
        <v>5.2009699999999999</v>
      </c>
      <c r="U562">
        <v>5.2009699999999999</v>
      </c>
    </row>
    <row r="563" spans="4:21" x14ac:dyDescent="0.25">
      <c r="D563" s="9">
        <v>2.3723000000000001</v>
      </c>
      <c r="E563" s="10">
        <v>399.25228881835898</v>
      </c>
      <c r="L563">
        <v>132</v>
      </c>
      <c r="M563">
        <v>6.9223100000000004</v>
      </c>
      <c r="N563">
        <v>399.97199999999998</v>
      </c>
      <c r="O563" s="1">
        <v>17.325099999999999</v>
      </c>
      <c r="P563" s="1">
        <v>-2.4416500000000001E-2</v>
      </c>
      <c r="Q563" s="1">
        <v>-2.21202E-2</v>
      </c>
      <c r="R563" s="1">
        <v>-2.5051299999999999</v>
      </c>
      <c r="S563">
        <v>-2.26953</v>
      </c>
      <c r="T563">
        <v>4.7118799999999998</v>
      </c>
      <c r="U563">
        <v>4.7118799999999998</v>
      </c>
    </row>
    <row r="564" spans="4:21" x14ac:dyDescent="0.25">
      <c r="D564" s="9">
        <v>2.4222999999999999</v>
      </c>
      <c r="E564" s="10">
        <v>399.25711059570301</v>
      </c>
      <c r="L564">
        <v>133</v>
      </c>
      <c r="M564">
        <v>6.9723100000000002</v>
      </c>
      <c r="N564">
        <v>399.97699999999998</v>
      </c>
      <c r="O564" s="1">
        <v>17.388500000000001</v>
      </c>
      <c r="P564" s="1">
        <v>-2.21202E-2</v>
      </c>
      <c r="Q564" s="1">
        <v>-2.0039899999999999E-2</v>
      </c>
      <c r="R564" s="1">
        <v>-2.2695400000000001</v>
      </c>
      <c r="S564">
        <v>-2.0560999999999998</v>
      </c>
      <c r="T564">
        <v>4.2687900000000001</v>
      </c>
      <c r="U564">
        <v>4.2687900000000001</v>
      </c>
    </row>
    <row r="565" spans="4:21" x14ac:dyDescent="0.25">
      <c r="D565" s="9">
        <v>2.4723000000000002</v>
      </c>
      <c r="E565" s="10">
        <v>399.26208496093699</v>
      </c>
      <c r="L565">
        <v>134</v>
      </c>
      <c r="M565">
        <v>7.0223100000000001</v>
      </c>
      <c r="N565">
        <v>399.98099999999999</v>
      </c>
      <c r="O565" s="1">
        <v>17.446000000000002</v>
      </c>
      <c r="P565" s="1">
        <v>-2.0039899999999999E-2</v>
      </c>
      <c r="Q565" s="1">
        <v>-1.8155299999999999E-2</v>
      </c>
      <c r="R565" s="1">
        <v>-2.0560999999999998</v>
      </c>
      <c r="S565">
        <v>-1.86273</v>
      </c>
      <c r="T565">
        <v>3.8673600000000001</v>
      </c>
      <c r="U565">
        <v>3.8673600000000001</v>
      </c>
    </row>
    <row r="566" spans="4:21" x14ac:dyDescent="0.25">
      <c r="D566" s="9">
        <v>2.5223</v>
      </c>
      <c r="E566" s="10">
        <v>399.26721191406301</v>
      </c>
      <c r="L566">
        <v>135</v>
      </c>
      <c r="M566">
        <v>7.0723099999999999</v>
      </c>
      <c r="N566">
        <v>399.98500000000001</v>
      </c>
      <c r="O566" s="1">
        <v>17.498100000000001</v>
      </c>
      <c r="P566" s="1">
        <v>-1.8155299999999999E-2</v>
      </c>
      <c r="Q566" s="1">
        <v>-1.6447799999999999E-2</v>
      </c>
      <c r="R566" s="1">
        <v>-1.86273</v>
      </c>
      <c r="S566">
        <v>-1.6875500000000001</v>
      </c>
      <c r="T566">
        <v>3.5036800000000001</v>
      </c>
      <c r="U566">
        <v>3.5036800000000001</v>
      </c>
    </row>
    <row r="567" spans="4:21" x14ac:dyDescent="0.25">
      <c r="D567" s="9">
        <v>2.5722999999999998</v>
      </c>
      <c r="E567" s="10">
        <v>399.27252197265602</v>
      </c>
      <c r="L567">
        <v>136</v>
      </c>
      <c r="M567">
        <v>7.1223099999999997</v>
      </c>
      <c r="N567">
        <v>399.98700000000002</v>
      </c>
      <c r="O567" s="1">
        <v>17.545300000000001</v>
      </c>
      <c r="P567" s="1">
        <v>-1.6447799999999999E-2</v>
      </c>
      <c r="Q567" s="1">
        <v>-1.49009E-2</v>
      </c>
      <c r="R567" s="1">
        <v>-1.6875500000000001</v>
      </c>
      <c r="S567">
        <v>-1.52884</v>
      </c>
      <c r="T567">
        <v>3.1741999999999999</v>
      </c>
      <c r="U567">
        <v>3.1741999999999999</v>
      </c>
    </row>
    <row r="568" spans="4:21" x14ac:dyDescent="0.25">
      <c r="D568" s="9">
        <v>2.6223000000000001</v>
      </c>
      <c r="E568" s="10">
        <v>399.27795410156199</v>
      </c>
      <c r="L568">
        <v>137</v>
      </c>
      <c r="M568">
        <v>7.1723100000000004</v>
      </c>
      <c r="N568">
        <v>399.99</v>
      </c>
      <c r="O568" s="1">
        <v>17.588100000000001</v>
      </c>
      <c r="P568" s="1">
        <v>-1.49009E-2</v>
      </c>
      <c r="Q568" s="1">
        <v>-1.3499499999999999E-2</v>
      </c>
      <c r="R568" s="1">
        <v>-1.52884</v>
      </c>
      <c r="S568">
        <v>-1.3850499999999999</v>
      </c>
      <c r="T568">
        <v>2.8757000000000001</v>
      </c>
      <c r="U568">
        <v>2.8757000000000001</v>
      </c>
    </row>
    <row r="569" spans="4:21" x14ac:dyDescent="0.25">
      <c r="D569" s="9">
        <v>2.6722999999999999</v>
      </c>
      <c r="E569" s="10">
        <v>399.28353881835898</v>
      </c>
      <c r="L569">
        <v>138</v>
      </c>
      <c r="M569">
        <v>7.2223100000000002</v>
      </c>
      <c r="N569">
        <v>399.99200000000002</v>
      </c>
      <c r="O569" s="1">
        <v>17.626799999999999</v>
      </c>
      <c r="P569" s="1">
        <v>-1.3499499999999999E-2</v>
      </c>
      <c r="Q569" s="1">
        <v>-1.22299E-2</v>
      </c>
      <c r="R569" s="1">
        <v>-1.3850499999999999</v>
      </c>
      <c r="S569">
        <v>-1.2547900000000001</v>
      </c>
      <c r="T569">
        <v>2.60528</v>
      </c>
      <c r="U569">
        <v>2.60528</v>
      </c>
    </row>
    <row r="570" spans="4:21" x14ac:dyDescent="0.25">
      <c r="D570" s="9">
        <v>2.7223000000000002</v>
      </c>
      <c r="E570" s="10">
        <v>399.289306640625</v>
      </c>
      <c r="L570">
        <v>139</v>
      </c>
      <c r="M570">
        <v>7.2723100000000001</v>
      </c>
      <c r="N570">
        <v>399.99299999999999</v>
      </c>
      <c r="O570" s="1">
        <v>17.661899999999999</v>
      </c>
      <c r="P570" s="1">
        <v>-1.22299E-2</v>
      </c>
      <c r="Q570" s="1">
        <v>-1.10797E-2</v>
      </c>
      <c r="R570" s="1">
        <v>-1.2547900000000001</v>
      </c>
      <c r="S570">
        <v>-1.1367700000000001</v>
      </c>
      <c r="T570">
        <v>2.36029</v>
      </c>
      <c r="U570">
        <v>2.36029</v>
      </c>
    </row>
    <row r="571" spans="4:21" x14ac:dyDescent="0.25">
      <c r="D571" s="9">
        <v>2.7723</v>
      </c>
      <c r="E571" s="10">
        <v>399.29522705078102</v>
      </c>
      <c r="L571">
        <v>140</v>
      </c>
      <c r="M571">
        <v>7.3223099999999999</v>
      </c>
      <c r="N571">
        <v>399.99400000000003</v>
      </c>
      <c r="O571" s="1">
        <v>17.6937</v>
      </c>
      <c r="P571" s="1">
        <v>-1.10797E-2</v>
      </c>
      <c r="Q571" s="1">
        <v>-1.0037600000000001E-2</v>
      </c>
      <c r="R571" s="1">
        <v>-1.1367700000000001</v>
      </c>
      <c r="S571">
        <v>-1.02986</v>
      </c>
      <c r="T571">
        <v>2.1383299999999998</v>
      </c>
      <c r="U571">
        <v>2.1383299999999998</v>
      </c>
    </row>
    <row r="572" spans="4:21" x14ac:dyDescent="0.25">
      <c r="D572" s="9">
        <v>2.8222999999999998</v>
      </c>
      <c r="E572" s="10">
        <v>399.30130004882801</v>
      </c>
      <c r="L572">
        <v>141</v>
      </c>
      <c r="M572">
        <v>7.3723099999999997</v>
      </c>
      <c r="N572">
        <v>399.995</v>
      </c>
      <c r="O572" s="1">
        <v>17.7225</v>
      </c>
      <c r="P572" s="1">
        <v>-1.0037600000000001E-2</v>
      </c>
      <c r="Q572" s="1">
        <v>-9.0935200000000008E-3</v>
      </c>
      <c r="R572" s="1">
        <v>-1.02986</v>
      </c>
      <c r="S572">
        <v>-0.93299500000000002</v>
      </c>
      <c r="T572">
        <v>1.93726</v>
      </c>
      <c r="U572">
        <v>1.93726</v>
      </c>
    </row>
    <row r="573" spans="4:21" x14ac:dyDescent="0.25">
      <c r="D573" s="9">
        <v>2.8723000000000001</v>
      </c>
      <c r="E573" s="10">
        <v>399.30755615234398</v>
      </c>
      <c r="L573">
        <v>142</v>
      </c>
      <c r="M573">
        <v>7.4223100000000004</v>
      </c>
      <c r="N573">
        <v>399.99599999999998</v>
      </c>
      <c r="O573" s="1">
        <v>17.7486</v>
      </c>
      <c r="P573" s="1">
        <v>-9.0935200000000008E-3</v>
      </c>
      <c r="Q573" s="1">
        <v>-8.2382199999999992E-3</v>
      </c>
      <c r="R573" s="1">
        <v>-0.93299600000000005</v>
      </c>
      <c r="S573">
        <v>-0.84524100000000002</v>
      </c>
      <c r="T573">
        <v>1.75509</v>
      </c>
      <c r="U573">
        <v>1.75509</v>
      </c>
    </row>
    <row r="574" spans="4:21" x14ac:dyDescent="0.25">
      <c r="D574" s="9">
        <v>2.9222999999999999</v>
      </c>
      <c r="E574" s="10">
        <v>399.31399536132801</v>
      </c>
      <c r="L574">
        <v>143</v>
      </c>
      <c r="M574">
        <v>7.4723100000000002</v>
      </c>
      <c r="N574">
        <v>399.99700000000001</v>
      </c>
      <c r="O574" s="1">
        <v>17.772200000000002</v>
      </c>
      <c r="P574" s="1">
        <v>-8.2382199999999992E-3</v>
      </c>
      <c r="Q574" s="1">
        <v>-7.4633299999999998E-3</v>
      </c>
      <c r="R574" s="1">
        <v>-0.84524100000000002</v>
      </c>
      <c r="S574">
        <v>-0.76573800000000003</v>
      </c>
      <c r="T574">
        <v>1.59006</v>
      </c>
      <c r="U574">
        <v>1.59006</v>
      </c>
    </row>
    <row r="575" spans="4:21" x14ac:dyDescent="0.25">
      <c r="D575" s="9">
        <v>2.9723000000000002</v>
      </c>
      <c r="E575" s="10">
        <v>399.32058715820301</v>
      </c>
      <c r="L575">
        <v>144</v>
      </c>
      <c r="M575">
        <v>7.5223100000000001</v>
      </c>
      <c r="N575">
        <v>399.99700000000001</v>
      </c>
      <c r="O575" s="1">
        <v>17.793700000000001</v>
      </c>
      <c r="P575" s="1">
        <v>-7.4633399999999997E-3</v>
      </c>
      <c r="Q575" s="1">
        <v>-6.7613100000000004E-3</v>
      </c>
      <c r="R575" s="1">
        <v>-0.76573800000000003</v>
      </c>
      <c r="S575">
        <v>-0.69371099999999997</v>
      </c>
      <c r="T575">
        <v>1.44055</v>
      </c>
      <c r="U575">
        <v>1.44055</v>
      </c>
    </row>
    <row r="576" spans="4:21" x14ac:dyDescent="0.25">
      <c r="D576" s="9">
        <v>3.0223</v>
      </c>
      <c r="E576" s="10">
        <v>399.32736206054699</v>
      </c>
      <c r="L576">
        <v>145</v>
      </c>
      <c r="M576">
        <v>7.5723099999999999</v>
      </c>
      <c r="N576">
        <v>399.99799999999999</v>
      </c>
      <c r="O576" s="1">
        <v>17.813099999999999</v>
      </c>
      <c r="P576" s="1">
        <v>-6.7613200000000004E-3</v>
      </c>
      <c r="Q576" s="1">
        <v>-6.1253000000000002E-3</v>
      </c>
      <c r="R576" s="1">
        <v>-0.69371099999999997</v>
      </c>
      <c r="S576">
        <v>-0.62845600000000001</v>
      </c>
      <c r="T576">
        <v>1.30511</v>
      </c>
      <c r="U576">
        <v>1.30511</v>
      </c>
    </row>
    <row r="577" spans="4:21" x14ac:dyDescent="0.25">
      <c r="D577" s="9">
        <v>3.0722999999999998</v>
      </c>
      <c r="E577" s="10">
        <v>399.33428955078102</v>
      </c>
      <c r="L577">
        <v>146</v>
      </c>
      <c r="M577">
        <v>7.6223099999999997</v>
      </c>
      <c r="N577">
        <v>399.99799999999999</v>
      </c>
      <c r="O577" s="1">
        <v>17.8306</v>
      </c>
      <c r="P577" s="1">
        <v>-6.1253000000000002E-3</v>
      </c>
      <c r="Q577" s="1">
        <v>-5.5490799999999996E-3</v>
      </c>
      <c r="R577" s="1">
        <v>-0.62845600000000001</v>
      </c>
      <c r="S577">
        <v>-0.56933599999999995</v>
      </c>
      <c r="T577">
        <v>1.1823999999999999</v>
      </c>
      <c r="U577">
        <v>1.1823999999999999</v>
      </c>
    </row>
    <row r="578" spans="4:21" x14ac:dyDescent="0.25">
      <c r="D578" s="9">
        <v>3.1223000000000001</v>
      </c>
      <c r="E578" s="10">
        <v>399.34140014648398</v>
      </c>
      <c r="L578">
        <v>147</v>
      </c>
      <c r="M578">
        <v>7.6723100000000004</v>
      </c>
      <c r="N578">
        <v>399.99900000000002</v>
      </c>
      <c r="O578" s="1">
        <v>17.846599999999999</v>
      </c>
      <c r="P578" s="1">
        <v>-5.5490899999999996E-3</v>
      </c>
      <c r="Q578" s="1">
        <v>-5.02704E-3</v>
      </c>
      <c r="R578" s="1">
        <v>-0.56933599999999995</v>
      </c>
      <c r="S578">
        <v>-0.51577399999999995</v>
      </c>
      <c r="T578">
        <v>1.07124</v>
      </c>
      <c r="U578">
        <v>1.07124</v>
      </c>
    </row>
    <row r="579" spans="4:21" x14ac:dyDescent="0.25">
      <c r="D579" s="9">
        <v>3.1722999999999999</v>
      </c>
      <c r="E579" s="10">
        <v>399.34872436523398</v>
      </c>
      <c r="L579">
        <v>148</v>
      </c>
      <c r="M579">
        <v>7.7223100000000002</v>
      </c>
      <c r="N579">
        <v>399.99900000000002</v>
      </c>
      <c r="O579" s="1">
        <v>17.861000000000001</v>
      </c>
      <c r="P579" s="1">
        <v>-5.02704E-3</v>
      </c>
      <c r="Q579" s="1">
        <v>-4.5540700000000003E-3</v>
      </c>
      <c r="R579" s="1">
        <v>-0.51577399999999995</v>
      </c>
      <c r="S579">
        <v>-0.467248</v>
      </c>
      <c r="T579">
        <v>0.97053599999999995</v>
      </c>
      <c r="U579">
        <v>0.97053599999999995</v>
      </c>
    </row>
    <row r="580" spans="4:21" x14ac:dyDescent="0.25">
      <c r="D580" s="9">
        <v>3.2223000000000002</v>
      </c>
      <c r="E580" s="10">
        <v>399.356201171875</v>
      </c>
      <c r="L580">
        <v>149</v>
      </c>
      <c r="M580">
        <v>7.7723100000000001</v>
      </c>
      <c r="N580">
        <v>399.99900000000002</v>
      </c>
      <c r="O580" s="1">
        <v>17.873999999999999</v>
      </c>
      <c r="P580" s="1">
        <v>-4.5540700000000003E-3</v>
      </c>
      <c r="Q580" s="1">
        <v>-4.1255600000000003E-3</v>
      </c>
      <c r="R580" s="1">
        <v>-0.467248</v>
      </c>
      <c r="S580">
        <v>-0.42328300000000002</v>
      </c>
      <c r="T580">
        <v>0.87930600000000003</v>
      </c>
      <c r="U580">
        <v>0.87930600000000003</v>
      </c>
    </row>
    <row r="581" spans="4:21" x14ac:dyDescent="0.25">
      <c r="D581" s="9">
        <v>3.2723</v>
      </c>
      <c r="E581" s="10">
        <v>399.36386108398398</v>
      </c>
      <c r="L581">
        <v>150</v>
      </c>
      <c r="M581">
        <v>7.8223099999999999</v>
      </c>
      <c r="N581">
        <v>399.99900000000002</v>
      </c>
      <c r="O581" s="1">
        <v>17.885899999999999</v>
      </c>
      <c r="P581" s="1">
        <v>-4.1255600000000003E-3</v>
      </c>
      <c r="Q581" s="1">
        <v>-3.7373300000000001E-3</v>
      </c>
      <c r="R581" s="1">
        <v>-0.42328300000000002</v>
      </c>
      <c r="S581">
        <v>-0.38345000000000001</v>
      </c>
      <c r="T581">
        <v>0.79666099999999995</v>
      </c>
      <c r="U581">
        <v>0.79666099999999995</v>
      </c>
    </row>
    <row r="582" spans="4:21" x14ac:dyDescent="0.25">
      <c r="D582" s="9">
        <v>3.3222999999999998</v>
      </c>
      <c r="E582" s="10">
        <v>399.37170410156199</v>
      </c>
      <c r="L582">
        <v>151</v>
      </c>
      <c r="M582">
        <v>7.8723099999999997</v>
      </c>
      <c r="N582">
        <v>399.99900000000002</v>
      </c>
      <c r="O582" s="1">
        <v>17.896599999999999</v>
      </c>
      <c r="P582" s="1">
        <v>-3.7373300000000001E-3</v>
      </c>
      <c r="Q582" s="1">
        <v>-3.38558E-3</v>
      </c>
      <c r="R582" s="1">
        <v>-0.38345000000000001</v>
      </c>
      <c r="S582">
        <v>-0.34736</v>
      </c>
      <c r="T582">
        <v>0.72179199999999999</v>
      </c>
      <c r="U582">
        <v>0.72179199999999999</v>
      </c>
    </row>
    <row r="583" spans="4:21" x14ac:dyDescent="0.25">
      <c r="D583" s="9">
        <v>3.3723000000000001</v>
      </c>
      <c r="E583" s="10">
        <v>399.37976074218801</v>
      </c>
      <c r="L583">
        <v>152</v>
      </c>
      <c r="M583">
        <v>7.9223100000000004</v>
      </c>
      <c r="N583">
        <v>399.99900000000002</v>
      </c>
      <c r="O583" s="1">
        <v>17.906300000000002</v>
      </c>
      <c r="P583" s="1">
        <v>-3.38558E-3</v>
      </c>
      <c r="Q583" s="1">
        <v>-3.0668800000000001E-3</v>
      </c>
      <c r="R583" s="1">
        <v>-0.34736099999999998</v>
      </c>
      <c r="S583">
        <v>-0.314662</v>
      </c>
      <c r="T583">
        <v>0.65397000000000005</v>
      </c>
      <c r="U583">
        <v>0.65397000000000005</v>
      </c>
    </row>
    <row r="584" spans="4:21" x14ac:dyDescent="0.25">
      <c r="D584" s="9">
        <v>3.4222999999999999</v>
      </c>
      <c r="E584" s="10">
        <v>399.38796997070301</v>
      </c>
      <c r="L584">
        <v>153</v>
      </c>
      <c r="M584">
        <v>7.9723100000000002</v>
      </c>
      <c r="N584">
        <v>400</v>
      </c>
      <c r="O584" s="1">
        <v>17.915099999999999</v>
      </c>
      <c r="P584" s="1">
        <v>-3.0668800000000001E-3</v>
      </c>
      <c r="Q584" s="1">
        <v>-2.7781300000000002E-3</v>
      </c>
      <c r="R584" s="1">
        <v>-0.314662</v>
      </c>
      <c r="S584">
        <v>-0.28503600000000001</v>
      </c>
      <c r="T584">
        <v>0.59253299999999998</v>
      </c>
      <c r="U584">
        <v>0.59253299999999998</v>
      </c>
    </row>
    <row r="585" spans="4:21" x14ac:dyDescent="0.25">
      <c r="D585" s="9">
        <v>3.4723000000000002</v>
      </c>
      <c r="E585" s="10">
        <v>399.39639282226602</v>
      </c>
      <c r="L585">
        <v>154</v>
      </c>
      <c r="M585">
        <v>8.0223099999999992</v>
      </c>
      <c r="N585">
        <v>400</v>
      </c>
      <c r="O585" s="1">
        <v>17.923100000000002</v>
      </c>
      <c r="P585" s="1">
        <v>-2.7781300000000002E-3</v>
      </c>
      <c r="Q585" s="1">
        <v>-2.5164900000000001E-3</v>
      </c>
      <c r="R585" s="1">
        <v>-0.28503600000000001</v>
      </c>
      <c r="S585">
        <v>-0.25819199999999998</v>
      </c>
      <c r="T585">
        <v>0.53688000000000002</v>
      </c>
      <c r="U585">
        <v>0.53688000000000002</v>
      </c>
    </row>
    <row r="586" spans="4:21" x14ac:dyDescent="0.25">
      <c r="D586" s="9">
        <v>3.5223</v>
      </c>
      <c r="E586" s="10">
        <v>399.40499877929699</v>
      </c>
      <c r="L586">
        <v>155</v>
      </c>
      <c r="M586">
        <v>8.0723099999999999</v>
      </c>
      <c r="N586">
        <v>400</v>
      </c>
      <c r="O586" s="1">
        <v>17.930299999999999</v>
      </c>
      <c r="P586" s="1">
        <v>-2.5164900000000001E-3</v>
      </c>
      <c r="Q586" s="1">
        <v>-2.2794199999999999E-3</v>
      </c>
      <c r="R586" s="1">
        <v>-0.25819199999999998</v>
      </c>
      <c r="S586">
        <v>-0.23386899999999999</v>
      </c>
      <c r="T586">
        <v>0.48646800000000001</v>
      </c>
      <c r="U586">
        <v>0.48646800000000001</v>
      </c>
    </row>
    <row r="587" spans="4:21" x14ac:dyDescent="0.25">
      <c r="D587" s="9">
        <v>3.5722999999999998</v>
      </c>
      <c r="E587" s="10">
        <v>399.41378784179699</v>
      </c>
      <c r="L587">
        <v>156</v>
      </c>
      <c r="M587">
        <v>8.1223100000000006</v>
      </c>
      <c r="N587">
        <v>400</v>
      </c>
      <c r="O587" s="1">
        <v>17.936900000000001</v>
      </c>
      <c r="P587" s="1">
        <v>-2.2794199999999999E-3</v>
      </c>
      <c r="Q587" s="1">
        <v>-2.0646100000000001E-3</v>
      </c>
      <c r="R587" s="1">
        <v>-0.23386899999999999</v>
      </c>
      <c r="S587">
        <v>-0.21182899999999999</v>
      </c>
      <c r="T587">
        <v>0.440805</v>
      </c>
      <c r="U587">
        <v>0.440805</v>
      </c>
    </row>
    <row r="588" spans="4:21" x14ac:dyDescent="0.25">
      <c r="D588" s="9">
        <v>3.6223000000000001</v>
      </c>
      <c r="E588" s="10">
        <v>399.42279052734398</v>
      </c>
      <c r="L588">
        <v>157</v>
      </c>
      <c r="M588">
        <v>8.1723099999999995</v>
      </c>
      <c r="N588">
        <v>400</v>
      </c>
      <c r="O588" s="1">
        <v>17.942799999999998</v>
      </c>
      <c r="P588" s="1">
        <v>-2.0646100000000001E-3</v>
      </c>
      <c r="Q588" s="1">
        <v>-1.86995E-3</v>
      </c>
      <c r="R588" s="1">
        <v>-0.21182899999999999</v>
      </c>
      <c r="S588">
        <v>-0.191856</v>
      </c>
      <c r="T588">
        <v>0.39944499999999999</v>
      </c>
      <c r="U588">
        <v>0.39944499999999999</v>
      </c>
    </row>
    <row r="589" spans="4:21" x14ac:dyDescent="0.25">
      <c r="D589" s="9">
        <v>3.6722999999999999</v>
      </c>
      <c r="E589" s="10">
        <v>399.43197631835898</v>
      </c>
      <c r="L589">
        <v>158</v>
      </c>
      <c r="M589">
        <v>8.2223100000000002</v>
      </c>
      <c r="N589">
        <v>400</v>
      </c>
      <c r="O589" s="1">
        <v>17.9481</v>
      </c>
      <c r="P589" s="1">
        <v>-1.86995E-3</v>
      </c>
      <c r="Q589" s="1">
        <v>-1.6935400000000001E-3</v>
      </c>
      <c r="R589" s="1">
        <v>-0.191857</v>
      </c>
      <c r="S589">
        <v>-0.17375699999999999</v>
      </c>
      <c r="T589">
        <v>0.361985</v>
      </c>
      <c r="U589">
        <v>0.361985</v>
      </c>
    </row>
    <row r="590" spans="4:21" x14ac:dyDescent="0.25">
      <c r="D590" s="9">
        <v>3.7223000000000002</v>
      </c>
      <c r="E590" s="10">
        <v>399.44134521484398</v>
      </c>
      <c r="L590">
        <v>159</v>
      </c>
      <c r="M590">
        <v>8.2723099999999992</v>
      </c>
      <c r="N590">
        <v>400</v>
      </c>
      <c r="O590" s="1">
        <v>17.952999999999999</v>
      </c>
      <c r="P590" s="1">
        <v>-1.6935400000000001E-3</v>
      </c>
      <c r="Q590" s="1">
        <v>-1.53367E-3</v>
      </c>
      <c r="R590" s="1">
        <v>-0.17375699999999999</v>
      </c>
      <c r="S590">
        <v>-0.15735499999999999</v>
      </c>
      <c r="T590">
        <v>0.32805899999999999</v>
      </c>
      <c r="U590">
        <v>0.32805899999999999</v>
      </c>
    </row>
    <row r="591" spans="4:21" x14ac:dyDescent="0.25">
      <c r="D591" s="9">
        <v>3.7723</v>
      </c>
      <c r="E591" s="10">
        <v>399.450927734375</v>
      </c>
      <c r="L591">
        <v>160</v>
      </c>
      <c r="M591">
        <v>8.3223099999999999</v>
      </c>
      <c r="N591">
        <v>400</v>
      </c>
      <c r="O591" s="1">
        <v>17.9574</v>
      </c>
      <c r="P591" s="1">
        <v>-1.53367E-3</v>
      </c>
      <c r="Q591" s="1">
        <v>-1.3887699999999999E-3</v>
      </c>
      <c r="R591" s="1">
        <v>-0.15735499999999999</v>
      </c>
      <c r="S591">
        <v>-0.142488</v>
      </c>
      <c r="T591">
        <v>0.29733599999999999</v>
      </c>
      <c r="U591">
        <v>0.29733599999999999</v>
      </c>
    </row>
    <row r="592" spans="4:21" x14ac:dyDescent="0.25">
      <c r="D592" s="9">
        <v>3.8222999999999998</v>
      </c>
      <c r="E592" s="10">
        <v>399.460693359375</v>
      </c>
      <c r="L592">
        <v>161</v>
      </c>
      <c r="M592">
        <v>8.3723100000000006</v>
      </c>
      <c r="N592">
        <v>400</v>
      </c>
      <c r="O592" s="1">
        <v>17.961400000000001</v>
      </c>
      <c r="P592" s="1">
        <v>-1.3887699999999999E-3</v>
      </c>
      <c r="Q592" s="1">
        <v>-1.2574299999999999E-3</v>
      </c>
      <c r="R592" s="1">
        <v>-0.142488</v>
      </c>
      <c r="S592">
        <v>-0.12901199999999999</v>
      </c>
      <c r="T592">
        <v>0.269515</v>
      </c>
      <c r="U592">
        <v>0.269515</v>
      </c>
    </row>
    <row r="593" spans="4:21" x14ac:dyDescent="0.25">
      <c r="D593" s="9">
        <v>3.8722999999999899</v>
      </c>
      <c r="E593" s="10">
        <v>399.47064208984398</v>
      </c>
      <c r="L593">
        <v>162</v>
      </c>
      <c r="M593">
        <v>8.4223099999999995</v>
      </c>
      <c r="N593">
        <v>400</v>
      </c>
      <c r="O593" s="1">
        <v>17.965</v>
      </c>
      <c r="P593" s="1">
        <v>-1.2574299999999999E-3</v>
      </c>
      <c r="Q593" s="1">
        <v>-1.1383599999999999E-3</v>
      </c>
      <c r="R593" s="1">
        <v>-0.12901199999999999</v>
      </c>
      <c r="S593">
        <v>-0.116796</v>
      </c>
      <c r="T593">
        <v>0.24432599999999999</v>
      </c>
      <c r="U593">
        <v>0.24432599999999999</v>
      </c>
    </row>
    <row r="594" spans="4:21" x14ac:dyDescent="0.25">
      <c r="D594" s="9">
        <v>3.9222999999999901</v>
      </c>
      <c r="E594" s="10">
        <v>399.48080444335898</v>
      </c>
      <c r="L594">
        <v>163</v>
      </c>
      <c r="M594">
        <v>8.4723100000000002</v>
      </c>
      <c r="N594">
        <v>400</v>
      </c>
      <c r="O594" s="1">
        <v>17.968299999999999</v>
      </c>
      <c r="P594" s="1">
        <v>-1.1383599999999999E-3</v>
      </c>
      <c r="Q594" s="1">
        <v>-1.03041E-3</v>
      </c>
      <c r="R594" s="1">
        <v>-0.116796</v>
      </c>
      <c r="S594">
        <v>-0.10571999999999999</v>
      </c>
      <c r="T594">
        <v>0.221521</v>
      </c>
      <c r="U594">
        <v>0.221521</v>
      </c>
    </row>
    <row r="595" spans="4:21" x14ac:dyDescent="0.25">
      <c r="D595" s="9">
        <v>3.97229999999999</v>
      </c>
      <c r="E595" s="10">
        <v>399.49111938476602</v>
      </c>
      <c r="L595">
        <v>164</v>
      </c>
      <c r="M595">
        <v>8.5223099999999992</v>
      </c>
      <c r="N595">
        <v>400</v>
      </c>
      <c r="O595" s="1">
        <v>17.9712</v>
      </c>
      <c r="P595" s="1">
        <v>-1.03041E-3</v>
      </c>
      <c r="Q595" s="1">
        <v>-9.32517E-4</v>
      </c>
      <c r="R595" s="1">
        <v>-0.10571999999999999</v>
      </c>
      <c r="S595" s="1">
        <v>-9.5676200000000003E-2</v>
      </c>
      <c r="T595">
        <v>0.200879</v>
      </c>
      <c r="U595">
        <v>0.200879</v>
      </c>
    </row>
    <row r="596" spans="4:21" x14ac:dyDescent="0.25">
      <c r="D596" s="9">
        <v>4.0222999999999898</v>
      </c>
      <c r="E596" s="10">
        <v>399.50164794921898</v>
      </c>
      <c r="L596">
        <v>165</v>
      </c>
      <c r="M596">
        <v>8.5723199999999995</v>
      </c>
      <c r="N596">
        <v>400</v>
      </c>
      <c r="O596" s="1">
        <v>17.9739</v>
      </c>
      <c r="P596" s="1">
        <v>-9.3251800000000002E-4</v>
      </c>
      <c r="Q596" s="1">
        <v>-8.4372699999999995E-4</v>
      </c>
      <c r="R596" s="1">
        <v>-9.5676300000000006E-2</v>
      </c>
      <c r="S596" s="1">
        <v>-8.6566400000000002E-2</v>
      </c>
      <c r="T596">
        <v>0.182198</v>
      </c>
      <c r="U596">
        <v>0.182198</v>
      </c>
    </row>
    <row r="597" spans="4:21" x14ac:dyDescent="0.25">
      <c r="D597" s="9">
        <v>4.0722999999999896</v>
      </c>
      <c r="E597" s="10">
        <v>399.51235961914102</v>
      </c>
      <c r="L597">
        <v>166</v>
      </c>
      <c r="M597">
        <v>8.6223100000000006</v>
      </c>
      <c r="N597">
        <v>400</v>
      </c>
      <c r="O597" s="1">
        <v>17.976299999999998</v>
      </c>
      <c r="P597" s="1">
        <v>-8.4372799999999997E-4</v>
      </c>
      <c r="Q597" s="1">
        <v>-7.6317400000000004E-4</v>
      </c>
      <c r="R597" s="1">
        <v>-8.6566500000000005E-2</v>
      </c>
      <c r="S597" s="1">
        <v>-7.8301700000000002E-2</v>
      </c>
      <c r="T597">
        <v>0.165296</v>
      </c>
      <c r="U597">
        <v>0.165296</v>
      </c>
    </row>
    <row r="598" spans="4:21" x14ac:dyDescent="0.25">
      <c r="D598" s="9">
        <v>4.1222999999999903</v>
      </c>
      <c r="E598" s="10">
        <v>399.52328491210898</v>
      </c>
      <c r="L598">
        <v>167</v>
      </c>
      <c r="M598">
        <v>8.6723199999999991</v>
      </c>
      <c r="N598">
        <v>400</v>
      </c>
      <c r="O598" s="1">
        <v>17.9785</v>
      </c>
      <c r="P598" s="1">
        <v>-7.6317500000000005E-4</v>
      </c>
      <c r="Q598" s="1">
        <v>-6.9007200000000002E-4</v>
      </c>
      <c r="R598" s="1">
        <v>-7.8301800000000005E-2</v>
      </c>
      <c r="S598" s="1">
        <v>-7.08014E-2</v>
      </c>
      <c r="T598">
        <v>0.150008</v>
      </c>
      <c r="U598">
        <v>0.150008</v>
      </c>
    </row>
    <row r="599" spans="4:21" x14ac:dyDescent="0.25">
      <c r="D599" s="9">
        <v>4.1722999999999901</v>
      </c>
      <c r="E599" s="10">
        <v>399.53436279296898</v>
      </c>
      <c r="L599">
        <v>168</v>
      </c>
      <c r="M599">
        <v>8.7223100000000002</v>
      </c>
      <c r="N599">
        <v>400</v>
      </c>
      <c r="O599" s="1">
        <v>17.980499999999999</v>
      </c>
      <c r="P599" s="1">
        <v>-6.9007300000000003E-4</v>
      </c>
      <c r="Q599" s="1">
        <v>-6.2370600000000002E-4</v>
      </c>
      <c r="R599" s="1">
        <v>-7.0801500000000003E-2</v>
      </c>
      <c r="S599" s="1">
        <v>-6.3992300000000002E-2</v>
      </c>
      <c r="T599">
        <v>0.136184</v>
      </c>
      <c r="U599">
        <v>0.136184</v>
      </c>
    </row>
    <row r="600" spans="4:21" x14ac:dyDescent="0.25">
      <c r="D600" s="9">
        <v>4.22229999999999</v>
      </c>
      <c r="E600" s="10">
        <v>399.54562377929699</v>
      </c>
      <c r="L600">
        <v>169</v>
      </c>
      <c r="M600">
        <v>8.7723200000000006</v>
      </c>
      <c r="N600">
        <v>400</v>
      </c>
      <c r="O600" s="1">
        <v>17.982299999999999</v>
      </c>
      <c r="P600" s="1">
        <v>-6.2370700000000004E-4</v>
      </c>
      <c r="Q600" s="1">
        <v>-5.6342999999999996E-4</v>
      </c>
      <c r="R600" s="1">
        <v>-6.3992300000000002E-2</v>
      </c>
      <c r="S600" s="1">
        <v>-5.7807900000000002E-2</v>
      </c>
      <c r="T600">
        <v>0.12368899999999999</v>
      </c>
      <c r="U600">
        <v>0.12368899999999999</v>
      </c>
    </row>
    <row r="601" spans="4:21" x14ac:dyDescent="0.25">
      <c r="D601" s="9">
        <v>4.2722999999999898</v>
      </c>
      <c r="E601" s="10">
        <v>399.55706787109398</v>
      </c>
      <c r="L601">
        <v>170</v>
      </c>
      <c r="M601">
        <v>8.8223199999999995</v>
      </c>
      <c r="N601">
        <v>400</v>
      </c>
      <c r="O601" s="1">
        <v>17.983899999999998</v>
      </c>
      <c r="P601" s="1">
        <v>-5.6342999999999996E-4</v>
      </c>
      <c r="Q601" s="1">
        <v>-5.0865299999999997E-4</v>
      </c>
      <c r="R601" s="1">
        <v>-5.7807900000000002E-2</v>
      </c>
      <c r="S601" s="1">
        <v>-5.2187799999999999E-2</v>
      </c>
      <c r="T601">
        <v>0.112402</v>
      </c>
      <c r="U601">
        <v>0.112402</v>
      </c>
    </row>
    <row r="602" spans="4:21" x14ac:dyDescent="0.25">
      <c r="D602" s="9">
        <v>4.3222999999999896</v>
      </c>
      <c r="E602" s="10">
        <v>399.56866455078102</v>
      </c>
      <c r="L602">
        <v>171</v>
      </c>
      <c r="M602">
        <v>8.8723200000000002</v>
      </c>
      <c r="N602">
        <v>400</v>
      </c>
      <c r="O602" s="1">
        <v>17.985399999999998</v>
      </c>
      <c r="P602" s="1">
        <v>-5.0865399999999999E-4</v>
      </c>
      <c r="Q602" s="1">
        <v>-4.5884300000000001E-4</v>
      </c>
      <c r="R602" s="1">
        <v>-5.2187900000000002E-2</v>
      </c>
      <c r="S602" s="1">
        <v>-4.7077300000000002E-2</v>
      </c>
      <c r="T602">
        <v>0.102213</v>
      </c>
      <c r="U602">
        <v>0.102213</v>
      </c>
    </row>
    <row r="603" spans="4:21" x14ac:dyDescent="0.25">
      <c r="D603" s="9">
        <v>4.3722999999999903</v>
      </c>
      <c r="E603" s="10">
        <v>399.58047485351602</v>
      </c>
      <c r="L603">
        <v>172</v>
      </c>
      <c r="M603">
        <v>8.9223199999999991</v>
      </c>
      <c r="N603">
        <v>400</v>
      </c>
      <c r="O603" s="1">
        <v>17.986699999999999</v>
      </c>
      <c r="P603" s="1">
        <v>-4.5884300000000001E-4</v>
      </c>
      <c r="Q603" s="1">
        <v>-4.1351199999999999E-4</v>
      </c>
      <c r="R603" s="1">
        <v>-4.7077300000000002E-2</v>
      </c>
      <c r="S603" s="1">
        <v>-4.24263E-2</v>
      </c>
      <c r="T603" s="1">
        <v>9.3020699999999998E-2</v>
      </c>
      <c r="U603" s="1">
        <v>9.3020699999999998E-2</v>
      </c>
    </row>
    <row r="604" spans="4:21" x14ac:dyDescent="0.25">
      <c r="D604" s="9">
        <v>4.4222999999999901</v>
      </c>
      <c r="E604" s="10">
        <v>399.59240722656199</v>
      </c>
      <c r="L604">
        <v>173</v>
      </c>
      <c r="M604">
        <v>8.9723199999999999</v>
      </c>
      <c r="N604">
        <v>400</v>
      </c>
      <c r="O604" s="1">
        <v>17.9879</v>
      </c>
      <c r="P604" s="1">
        <v>-4.1351199999999999E-4</v>
      </c>
      <c r="Q604" s="1">
        <v>-3.7221699999999999E-4</v>
      </c>
      <c r="R604" s="1">
        <v>-4.24263E-2</v>
      </c>
      <c r="S604" s="1">
        <v>-3.8189500000000001E-2</v>
      </c>
      <c r="T604" s="1">
        <v>8.4737000000000007E-2</v>
      </c>
      <c r="U604" s="1">
        <v>8.4737000000000007E-2</v>
      </c>
    </row>
    <row r="605" spans="4:21" x14ac:dyDescent="0.25">
      <c r="D605" s="9">
        <v>4.47229999999999</v>
      </c>
      <c r="E605" s="10">
        <v>399.60452270507801</v>
      </c>
      <c r="L605">
        <v>174</v>
      </c>
      <c r="M605">
        <v>9.0223200000000006</v>
      </c>
      <c r="N605">
        <v>400</v>
      </c>
      <c r="O605" s="1">
        <v>17.988900000000001</v>
      </c>
      <c r="P605" s="1">
        <v>-3.7221800000000001E-4</v>
      </c>
      <c r="Q605" s="1">
        <v>-3.3455699999999998E-4</v>
      </c>
      <c r="R605" s="1">
        <v>-3.8189500000000001E-2</v>
      </c>
      <c r="S605" s="1">
        <v>-3.4325500000000002E-2</v>
      </c>
      <c r="T605" s="1">
        <v>7.7280399999999999E-2</v>
      </c>
      <c r="U605" s="1">
        <v>7.7280399999999999E-2</v>
      </c>
    </row>
    <row r="606" spans="4:21" x14ac:dyDescent="0.25">
      <c r="D606" s="9">
        <v>4.5222999999999898</v>
      </c>
      <c r="E606" s="10">
        <v>399.61676025390602</v>
      </c>
      <c r="L606">
        <v>175</v>
      </c>
      <c r="M606">
        <v>9.0723199999999995</v>
      </c>
      <c r="N606">
        <v>400</v>
      </c>
      <c r="O606" s="1">
        <v>17.989899999999999</v>
      </c>
      <c r="P606" s="1">
        <v>-3.3455699999999998E-4</v>
      </c>
      <c r="Q606" s="1">
        <v>-3.0016199999999998E-4</v>
      </c>
      <c r="R606" s="1">
        <v>-3.4325599999999998E-2</v>
      </c>
      <c r="S606" s="1">
        <v>-3.07967E-2</v>
      </c>
      <c r="T606" s="1">
        <v>7.0578299999999997E-2</v>
      </c>
      <c r="U606" s="1">
        <v>7.0578299999999997E-2</v>
      </c>
    </row>
    <row r="607" spans="4:21" x14ac:dyDescent="0.25">
      <c r="D607" s="9">
        <v>4.5722999999999896</v>
      </c>
      <c r="E607" s="10">
        <v>399.62918090820301</v>
      </c>
      <c r="L607">
        <v>176</v>
      </c>
      <c r="M607">
        <v>9.1223200000000002</v>
      </c>
      <c r="N607">
        <v>400</v>
      </c>
      <c r="O607" s="1">
        <v>17.9908</v>
      </c>
      <c r="P607" s="1">
        <v>-3.0016299999999999E-4</v>
      </c>
      <c r="Q607" s="1">
        <v>-2.6869799999999999E-4</v>
      </c>
      <c r="R607" s="1">
        <v>-3.07967E-2</v>
      </c>
      <c r="S607" s="1">
        <v>-2.75684E-2</v>
      </c>
      <c r="T607" s="1">
        <v>6.4565300000000006E-2</v>
      </c>
      <c r="U607" s="1">
        <v>6.4565300000000006E-2</v>
      </c>
    </row>
    <row r="608" spans="4:21" x14ac:dyDescent="0.25">
      <c r="D608" s="9">
        <v>4.6222999999999903</v>
      </c>
      <c r="E608" s="10">
        <v>399.64172363281199</v>
      </c>
      <c r="L608">
        <v>177</v>
      </c>
      <c r="M608">
        <v>9.1723199999999991</v>
      </c>
      <c r="N608">
        <v>400</v>
      </c>
      <c r="O608" s="1">
        <v>17.991499999999998</v>
      </c>
      <c r="P608" s="1">
        <v>-2.6869900000000001E-4</v>
      </c>
      <c r="Q608" s="1">
        <v>-2.39857E-4</v>
      </c>
      <c r="R608" s="1">
        <v>-2.7568499999999999E-2</v>
      </c>
      <c r="S608" s="1">
        <v>-2.46094E-2</v>
      </c>
      <c r="T608" s="1">
        <v>5.9182499999999999E-2</v>
      </c>
      <c r="U608" s="1">
        <v>5.9182499999999999E-2</v>
      </c>
    </row>
    <row r="609" spans="4:21" x14ac:dyDescent="0.25">
      <c r="D609" s="9">
        <v>4.6722999999999901</v>
      </c>
      <c r="E609" s="10">
        <v>399.65438842773398</v>
      </c>
      <c r="L609">
        <v>178</v>
      </c>
      <c r="M609">
        <v>9.2223199999999999</v>
      </c>
      <c r="N609">
        <v>400</v>
      </c>
      <c r="O609" s="1">
        <v>17.9922</v>
      </c>
      <c r="P609" s="1">
        <v>-2.3985799999999999E-4</v>
      </c>
      <c r="Q609" s="1">
        <v>-2.13358E-4</v>
      </c>
      <c r="R609" s="1">
        <v>-2.46094E-2</v>
      </c>
      <c r="S609" s="1">
        <v>-2.18905E-2</v>
      </c>
      <c r="T609" s="1">
        <v>5.4377500000000002E-2</v>
      </c>
      <c r="U609" s="1">
        <v>5.4377500000000002E-2</v>
      </c>
    </row>
    <row r="610" spans="4:21" x14ac:dyDescent="0.25">
      <c r="D610" s="9">
        <v>4.72229999999999</v>
      </c>
      <c r="E610" s="10">
        <v>399.66720581054699</v>
      </c>
      <c r="L610">
        <v>179</v>
      </c>
      <c r="M610">
        <v>9.2723200000000006</v>
      </c>
      <c r="N610">
        <v>400</v>
      </c>
      <c r="O610" s="1">
        <v>17.992799999999999</v>
      </c>
      <c r="P610" s="1">
        <v>-2.13358E-4</v>
      </c>
      <c r="Q610" s="1">
        <v>-1.8894199999999999E-4</v>
      </c>
      <c r="R610" s="1">
        <v>-2.18906E-2</v>
      </c>
      <c r="S610" s="1">
        <v>-1.9385400000000001E-2</v>
      </c>
      <c r="T610" s="1">
        <v>5.0103399999999999E-2</v>
      </c>
      <c r="U610" s="1">
        <v>5.0103399999999999E-2</v>
      </c>
    </row>
    <row r="611" spans="4:21" x14ac:dyDescent="0.25">
      <c r="D611" s="9">
        <v>4.7722999999999898</v>
      </c>
      <c r="E611" s="10">
        <v>399.68011474609398</v>
      </c>
      <c r="L611">
        <v>180</v>
      </c>
      <c r="M611">
        <v>9.3223199999999995</v>
      </c>
      <c r="N611">
        <v>400</v>
      </c>
      <c r="O611" s="1">
        <v>17.993400000000001</v>
      </c>
      <c r="P611" s="1">
        <v>-1.8894199999999999E-4</v>
      </c>
      <c r="Q611" s="1">
        <v>-1.6636999999999999E-4</v>
      </c>
      <c r="R611" s="1">
        <v>-1.9385400000000001E-2</v>
      </c>
      <c r="S611" s="1">
        <v>-1.7069500000000001E-2</v>
      </c>
      <c r="T611" s="1">
        <v>4.63183E-2</v>
      </c>
      <c r="U611" s="1">
        <v>4.63183E-2</v>
      </c>
    </row>
    <row r="612" spans="4:21" x14ac:dyDescent="0.25">
      <c r="D612" s="9">
        <v>4.8222999999999896</v>
      </c>
      <c r="E612" s="10">
        <v>399.693115234375</v>
      </c>
      <c r="L612">
        <v>181</v>
      </c>
      <c r="M612">
        <v>9.3723200000000002</v>
      </c>
      <c r="N612">
        <v>400</v>
      </c>
      <c r="O612" s="1">
        <v>17.9938</v>
      </c>
      <c r="P612" s="1">
        <v>-1.6636999999999999E-4</v>
      </c>
      <c r="Q612" s="1">
        <v>-1.45422E-4</v>
      </c>
      <c r="R612" s="1">
        <v>-1.7069600000000001E-2</v>
      </c>
      <c r="S612" s="1">
        <v>-1.4920299999999999E-2</v>
      </c>
      <c r="T612" s="1">
        <v>4.2985500000000003E-2</v>
      </c>
      <c r="U612" s="1">
        <v>4.2985500000000003E-2</v>
      </c>
    </row>
    <row r="613" spans="4:21" x14ac:dyDescent="0.25">
      <c r="D613" s="9">
        <v>4.8722999999999903</v>
      </c>
      <c r="E613" s="10">
        <v>399.70623779296898</v>
      </c>
      <c r="L613">
        <v>182</v>
      </c>
      <c r="M613">
        <v>9.4223199999999991</v>
      </c>
      <c r="N613">
        <v>400</v>
      </c>
      <c r="O613" s="1">
        <v>17.994299999999999</v>
      </c>
      <c r="P613" s="1">
        <v>-1.45422E-4</v>
      </c>
      <c r="Q613" s="1">
        <v>-1.2589400000000001E-4</v>
      </c>
      <c r="R613" s="1">
        <v>-1.4920299999999999E-2</v>
      </c>
      <c r="S613" s="1">
        <v>-1.29167E-2</v>
      </c>
      <c r="T613" s="1">
        <v>4.0072299999999998E-2</v>
      </c>
      <c r="U613" s="1">
        <v>4.0072299999999998E-2</v>
      </c>
    </row>
    <row r="614" spans="4:21" x14ac:dyDescent="0.25">
      <c r="D614" s="9">
        <v>4.9222999999999901</v>
      </c>
      <c r="E614" s="10">
        <v>399.71942138671898</v>
      </c>
      <c r="L614">
        <v>183</v>
      </c>
      <c r="M614">
        <v>9.4723199999999999</v>
      </c>
      <c r="N614">
        <v>400</v>
      </c>
      <c r="O614">
        <v>17.994599999999998</v>
      </c>
      <c r="P614" s="1">
        <v>-1.2589400000000001E-4</v>
      </c>
      <c r="Q614" s="1">
        <v>-1.07595E-4</v>
      </c>
      <c r="R614" s="1">
        <v>-1.29167E-2</v>
      </c>
      <c r="S614" s="1">
        <v>-1.1039200000000001E-2</v>
      </c>
      <c r="T614" s="1">
        <v>3.7550300000000002E-2</v>
      </c>
      <c r="U614" s="1">
        <v>3.7550300000000002E-2</v>
      </c>
    </row>
    <row r="615" spans="4:21" x14ac:dyDescent="0.25">
      <c r="D615" s="9">
        <v>4.97229999999999</v>
      </c>
      <c r="E615" s="10">
        <v>399.73269653320301</v>
      </c>
      <c r="L615">
        <v>184</v>
      </c>
      <c r="M615">
        <v>9.5223200000000006</v>
      </c>
      <c r="N615">
        <v>400</v>
      </c>
      <c r="O615">
        <v>17.994900000000001</v>
      </c>
      <c r="P615" s="1">
        <v>-1.07595E-4</v>
      </c>
      <c r="Q615" s="1">
        <v>-9.0346099999999999E-5</v>
      </c>
      <c r="R615" s="1">
        <v>-1.10393E-2</v>
      </c>
      <c r="S615" s="1">
        <v>-9.2695099999999999E-3</v>
      </c>
      <c r="T615" s="1">
        <v>3.53949E-2</v>
      </c>
      <c r="U615" s="1">
        <v>3.53949E-2</v>
      </c>
    </row>
    <row r="616" spans="4:21" x14ac:dyDescent="0.25">
      <c r="D616" s="9">
        <v>5.0222999999999898</v>
      </c>
      <c r="E616" s="10">
        <v>399.74600219726602</v>
      </c>
      <c r="L616">
        <v>185</v>
      </c>
      <c r="M616">
        <v>9.5723199999999995</v>
      </c>
      <c r="N616">
        <v>400</v>
      </c>
      <c r="O616">
        <v>17.995200000000001</v>
      </c>
      <c r="P616" s="1">
        <v>-9.0346400000000006E-5</v>
      </c>
      <c r="Q616" s="1">
        <v>-7.3979499999999999E-5</v>
      </c>
      <c r="R616" s="1">
        <v>-9.2695399999999997E-3</v>
      </c>
      <c r="S616" s="1">
        <v>-7.5903000000000003E-3</v>
      </c>
      <c r="T616" s="1">
        <v>3.3584999999999997E-2</v>
      </c>
      <c r="U616" s="1">
        <v>3.3584999999999997E-2</v>
      </c>
    </row>
    <row r="617" spans="4:21" x14ac:dyDescent="0.25">
      <c r="D617" s="9">
        <v>5.0722999999999896</v>
      </c>
      <c r="E617" s="10">
        <v>399.75936889648398</v>
      </c>
      <c r="L617">
        <v>186</v>
      </c>
      <c r="M617">
        <v>9.6223200000000002</v>
      </c>
      <c r="N617">
        <v>400</v>
      </c>
      <c r="O617">
        <v>17.9954</v>
      </c>
      <c r="P617" s="1">
        <v>-7.3979800000000006E-5</v>
      </c>
      <c r="Q617" s="1">
        <v>-5.8335100000000003E-5</v>
      </c>
      <c r="R617" s="1">
        <v>-7.5903300000000002E-3</v>
      </c>
      <c r="S617" s="1">
        <v>-5.9851799999999997E-3</v>
      </c>
      <c r="T617" s="1">
        <v>3.2103E-2</v>
      </c>
      <c r="U617" s="1">
        <v>3.2103E-2</v>
      </c>
    </row>
    <row r="618" spans="4:21" x14ac:dyDescent="0.25">
      <c r="D618" s="9">
        <v>5.1222999999999903</v>
      </c>
      <c r="E618" s="10">
        <v>399.77276611328102</v>
      </c>
      <c r="L618">
        <v>187</v>
      </c>
      <c r="M618">
        <v>9.6723199999999991</v>
      </c>
      <c r="N618">
        <v>400</v>
      </c>
      <c r="O618">
        <v>17.9956</v>
      </c>
      <c r="P618" s="1">
        <v>-5.8335399999999997E-5</v>
      </c>
      <c r="Q618" s="1">
        <v>-4.3260100000000003E-5</v>
      </c>
      <c r="R618" s="1">
        <v>-5.9852100000000004E-3</v>
      </c>
      <c r="S618" s="1">
        <v>-4.4384899999999998E-3</v>
      </c>
      <c r="T618" s="1">
        <v>3.0934300000000001E-2</v>
      </c>
      <c r="U618" s="1">
        <v>3.0934300000000001E-2</v>
      </c>
    </row>
    <row r="619" spans="4:21" x14ac:dyDescent="0.25">
      <c r="D619" s="9">
        <v>5.1722999999999901</v>
      </c>
      <c r="E619" s="10">
        <v>399.78619384765602</v>
      </c>
      <c r="L619">
        <v>188</v>
      </c>
      <c r="M619">
        <v>9.7223199999999999</v>
      </c>
      <c r="N619">
        <v>400</v>
      </c>
      <c r="O619">
        <v>17.995699999999999</v>
      </c>
      <c r="P619" s="1">
        <v>-4.3260399999999997E-5</v>
      </c>
      <c r="Q619" s="1">
        <v>-2.86075E-5</v>
      </c>
      <c r="R619" s="1">
        <v>-4.4385199999999996E-3</v>
      </c>
      <c r="S619" s="1">
        <v>-2.9351300000000002E-3</v>
      </c>
      <c r="T619" s="1">
        <v>3.0067699999999999E-2</v>
      </c>
      <c r="U619" s="1">
        <v>3.0067699999999999E-2</v>
      </c>
    </row>
    <row r="620" spans="4:21" x14ac:dyDescent="0.25">
      <c r="D620" s="9">
        <v>5.22229999999999</v>
      </c>
      <c r="E620" s="10">
        <v>399.79959106445301</v>
      </c>
      <c r="L620">
        <v>189</v>
      </c>
      <c r="M620">
        <v>9.7723200000000006</v>
      </c>
      <c r="N620">
        <v>400</v>
      </c>
      <c r="O620">
        <v>17.995799999999999</v>
      </c>
      <c r="P620" s="1">
        <v>-2.8607800000000001E-5</v>
      </c>
      <c r="Q620" s="1">
        <v>-1.42342E-5</v>
      </c>
      <c r="R620" s="1">
        <v>-2.93516E-3</v>
      </c>
      <c r="S620" s="1">
        <v>-1.46043E-3</v>
      </c>
      <c r="T620" s="1">
        <v>2.9494599999999999E-2</v>
      </c>
      <c r="U620" s="1">
        <v>2.9494599999999999E-2</v>
      </c>
    </row>
    <row r="621" spans="4:21" x14ac:dyDescent="0.25">
      <c r="D621" s="9">
        <v>5.2722999999999898</v>
      </c>
      <c r="E621" s="10">
        <v>399.81298828125</v>
      </c>
      <c r="L621">
        <v>190</v>
      </c>
      <c r="M621">
        <v>9.8223199999999995</v>
      </c>
      <c r="N621">
        <v>400</v>
      </c>
      <c r="O621">
        <v>17.995799999999999</v>
      </c>
      <c r="P621" s="1">
        <v>-1.4234500000000001E-5</v>
      </c>
      <c r="Q621" s="1">
        <v>1.3969300000000001E-10</v>
      </c>
      <c r="R621" s="1">
        <v>-1.46046E-3</v>
      </c>
      <c r="S621" s="1">
        <v>1.4332499999999999E-8</v>
      </c>
      <c r="T621" s="1">
        <v>2.9209499999999999E-2</v>
      </c>
      <c r="U621" s="1">
        <v>2.9209499999999999E-2</v>
      </c>
    </row>
    <row r="622" spans="4:21" x14ac:dyDescent="0.25">
      <c r="D622" s="9">
        <v>5.3222999999999896</v>
      </c>
      <c r="E622" s="10">
        <v>399.82635498046898</v>
      </c>
    </row>
    <row r="623" spans="4:21" x14ac:dyDescent="0.25">
      <c r="D623" s="9">
        <v>5.3722999999999903</v>
      </c>
      <c r="E623" s="10">
        <v>399.83966064453102</v>
      </c>
    </row>
    <row r="624" spans="4:21" x14ac:dyDescent="0.25">
      <c r="D624" s="9">
        <v>5.4222999999999901</v>
      </c>
      <c r="E624" s="10">
        <v>399.85287475585898</v>
      </c>
      <c r="L624" t="s">
        <v>42</v>
      </c>
      <c r="M624" t="s">
        <v>65</v>
      </c>
      <c r="N624" t="s">
        <v>66</v>
      </c>
    </row>
    <row r="625" spans="4:18" x14ac:dyDescent="0.25">
      <c r="D625" s="9">
        <v>5.47229999999999</v>
      </c>
      <c r="E625" s="10">
        <v>399.86602783203102</v>
      </c>
      <c r="L625" t="s">
        <v>17</v>
      </c>
      <c r="M625" t="s">
        <v>18</v>
      </c>
      <c r="N625" t="s">
        <v>25</v>
      </c>
    </row>
    <row r="626" spans="4:18" x14ac:dyDescent="0.25">
      <c r="D626" s="9">
        <v>5.5222999999999898</v>
      </c>
      <c r="E626" s="10">
        <v>399.87905883789102</v>
      </c>
    </row>
    <row r="627" spans="4:18" x14ac:dyDescent="0.25">
      <c r="D627" s="9">
        <v>5.5722999999999896</v>
      </c>
      <c r="E627" s="10">
        <v>399.89196777343801</v>
      </c>
    </row>
    <row r="628" spans="4:18" x14ac:dyDescent="0.25">
      <c r="D628" s="9">
        <v>5.6222999999999903</v>
      </c>
      <c r="E628" s="10">
        <v>399.90472412109398</v>
      </c>
      <c r="L628" t="s">
        <v>60</v>
      </c>
      <c r="M628" t="s">
        <v>67</v>
      </c>
      <c r="N628" t="s">
        <v>68</v>
      </c>
      <c r="O628" t="s">
        <v>69</v>
      </c>
      <c r="P628" t="s">
        <v>70</v>
      </c>
    </row>
    <row r="629" spans="4:18" x14ac:dyDescent="0.25">
      <c r="D629" s="9">
        <v>5.6722999999999901</v>
      </c>
      <c r="E629" s="10">
        <v>399.91729736328102</v>
      </c>
      <c r="L629" t="s">
        <v>53</v>
      </c>
      <c r="M629" t="s">
        <v>71</v>
      </c>
      <c r="N629" t="s">
        <v>72</v>
      </c>
      <c r="O629" t="s">
        <v>73</v>
      </c>
      <c r="P629" t="s">
        <v>74</v>
      </c>
    </row>
    <row r="630" spans="4:18" x14ac:dyDescent="0.25">
      <c r="D630" s="9">
        <v>5.72229999999999</v>
      </c>
      <c r="E630" s="10">
        <v>399.92965698242199</v>
      </c>
    </row>
    <row r="631" spans="4:18" x14ac:dyDescent="0.25">
      <c r="D631" s="9">
        <v>5.7722999999999898</v>
      </c>
      <c r="E631" s="10">
        <v>399.94183349609398</v>
      </c>
    </row>
    <row r="632" spans="4:18" x14ac:dyDescent="0.25">
      <c r="D632" s="9">
        <v>5.8222999999999896</v>
      </c>
      <c r="E632" s="10">
        <v>399.95376586914102</v>
      </c>
    </row>
    <row r="633" spans="4:18" x14ac:dyDescent="0.25">
      <c r="D633" s="9">
        <v>5.8722999999999903</v>
      </c>
      <c r="E633" s="10">
        <v>399.96542358398398</v>
      </c>
      <c r="L633">
        <v>1</v>
      </c>
      <c r="M633">
        <v>0</v>
      </c>
      <c r="N633">
        <v>1</v>
      </c>
      <c r="O633" s="1">
        <v>-4.7136799999999996E-3</v>
      </c>
      <c r="P633">
        <v>-471.36799999999999</v>
      </c>
      <c r="Q633">
        <v>123.384</v>
      </c>
      <c r="R633" s="1">
        <v>2.3568399999999998E-3</v>
      </c>
    </row>
    <row r="634" spans="4:18" x14ac:dyDescent="0.25">
      <c r="D634" s="9">
        <v>5.9222999999999901</v>
      </c>
      <c r="E634" s="10">
        <v>399.97677612304699</v>
      </c>
      <c r="L634">
        <v>2</v>
      </c>
      <c r="M634">
        <v>0.10788300000000001</v>
      </c>
      <c r="N634">
        <v>1</v>
      </c>
      <c r="O634" s="1">
        <v>-4.58057E-3</v>
      </c>
      <c r="P634">
        <v>-458.05700000000002</v>
      </c>
      <c r="Q634">
        <v>123.29</v>
      </c>
      <c r="R634" s="1">
        <v>2.29028E-3</v>
      </c>
    </row>
    <row r="635" spans="4:18" x14ac:dyDescent="0.25">
      <c r="D635" s="9">
        <v>5.97229999999999</v>
      </c>
      <c r="E635" s="10">
        <v>399.98785400390602</v>
      </c>
      <c r="L635">
        <v>3</v>
      </c>
      <c r="M635">
        <v>0.21576699999999999</v>
      </c>
      <c r="N635">
        <v>1</v>
      </c>
      <c r="O635" s="1">
        <v>-4.44766E-3</v>
      </c>
      <c r="P635">
        <v>-444.76600000000002</v>
      </c>
      <c r="Q635">
        <v>123.105</v>
      </c>
      <c r="R635" s="1">
        <v>2.22383E-3</v>
      </c>
    </row>
    <row r="636" spans="4:18" x14ac:dyDescent="0.25">
      <c r="D636" s="9">
        <v>6.0222999999999898</v>
      </c>
      <c r="E636" s="10">
        <v>399.99859619140602</v>
      </c>
      <c r="L636">
        <v>4</v>
      </c>
      <c r="M636">
        <v>0.32364999999999999</v>
      </c>
      <c r="N636">
        <v>1</v>
      </c>
      <c r="O636" s="1">
        <v>-4.3149399999999997E-3</v>
      </c>
      <c r="P636">
        <v>-431.49400000000003</v>
      </c>
      <c r="Q636">
        <v>122.926</v>
      </c>
      <c r="R636" s="1">
        <v>2.1574699999999999E-3</v>
      </c>
    </row>
    <row r="637" spans="4:18" x14ac:dyDescent="0.25">
      <c r="D637" s="9">
        <v>6.0722999999999896</v>
      </c>
      <c r="E637" s="10">
        <v>400.00900268554699</v>
      </c>
      <c r="L637">
        <v>5</v>
      </c>
      <c r="M637">
        <v>0.431533</v>
      </c>
      <c r="N637">
        <v>1</v>
      </c>
      <c r="O637" s="1">
        <v>-4.1824200000000001E-3</v>
      </c>
      <c r="P637">
        <v>-418.24200000000002</v>
      </c>
      <c r="Q637">
        <v>122.751</v>
      </c>
      <c r="R637" s="1">
        <v>2.09121E-3</v>
      </c>
    </row>
    <row r="638" spans="4:18" x14ac:dyDescent="0.25">
      <c r="D638" s="9">
        <v>6.1222999999999903</v>
      </c>
      <c r="E638" s="10">
        <v>400.01901245117199</v>
      </c>
      <c r="L638">
        <v>6</v>
      </c>
      <c r="M638">
        <v>0.53941700000000004</v>
      </c>
      <c r="N638">
        <v>1</v>
      </c>
      <c r="O638" s="1">
        <v>-4.0500900000000001E-3</v>
      </c>
      <c r="P638">
        <v>-405.00900000000001</v>
      </c>
      <c r="Q638">
        <v>122.58199999999999</v>
      </c>
      <c r="R638" s="1">
        <v>2.0250400000000001E-3</v>
      </c>
    </row>
    <row r="639" spans="4:18" x14ac:dyDescent="0.25">
      <c r="D639" s="9">
        <v>6.1722999999999901</v>
      </c>
      <c r="E639" s="10">
        <v>400.02865600585898</v>
      </c>
      <c r="L639">
        <v>7</v>
      </c>
      <c r="M639">
        <v>0.64729999999999999</v>
      </c>
      <c r="N639">
        <v>1</v>
      </c>
      <c r="O639" s="1">
        <v>-2.25916E-2</v>
      </c>
      <c r="P639">
        <v>-389.87700000000001</v>
      </c>
      <c r="Q639">
        <v>121.667</v>
      </c>
      <c r="R639" s="1">
        <v>1.12958E-2</v>
      </c>
    </row>
    <row r="640" spans="4:18" x14ac:dyDescent="0.25">
      <c r="D640" s="9">
        <v>6.22229999999999</v>
      </c>
      <c r="E640" s="10">
        <v>400.03787231445301</v>
      </c>
      <c r="L640">
        <v>8</v>
      </c>
      <c r="M640">
        <v>0.69730000000000003</v>
      </c>
      <c r="N640">
        <v>0.99437500000000001</v>
      </c>
      <c r="O640" s="1">
        <v>-4.1085499999999997E-2</v>
      </c>
      <c r="P640">
        <v>-381.87200000000001</v>
      </c>
      <c r="Q640">
        <v>120.432</v>
      </c>
      <c r="R640" s="1">
        <v>2.04272E-2</v>
      </c>
    </row>
    <row r="641" spans="4:18" x14ac:dyDescent="0.25">
      <c r="D641" s="9">
        <v>6.2722999999999898</v>
      </c>
      <c r="E641" s="10">
        <v>400.04669189453102</v>
      </c>
      <c r="L641">
        <v>9</v>
      </c>
      <c r="M641">
        <v>0.74729999999999996</v>
      </c>
      <c r="N641">
        <v>0.98875000000000002</v>
      </c>
      <c r="O641" s="1">
        <v>-4.1363900000000002E-2</v>
      </c>
      <c r="P641">
        <v>-375.77499999999998</v>
      </c>
      <c r="Q641">
        <v>119.625</v>
      </c>
      <c r="R641" s="1">
        <v>2.04493E-2</v>
      </c>
    </row>
    <row r="642" spans="4:18" x14ac:dyDescent="0.25">
      <c r="D642" s="9">
        <v>6.3222999999999896</v>
      </c>
      <c r="E642" s="10">
        <v>400.05505371093699</v>
      </c>
      <c r="L642">
        <v>10</v>
      </c>
      <c r="M642">
        <v>0.79730000000000001</v>
      </c>
      <c r="N642">
        <v>0.98312500000000003</v>
      </c>
      <c r="O642" s="1">
        <v>-4.1643199999999998E-2</v>
      </c>
      <c r="P642">
        <v>-369.71699999999998</v>
      </c>
      <c r="Q642">
        <v>118.812</v>
      </c>
      <c r="R642" s="1">
        <v>2.0470200000000001E-2</v>
      </c>
    </row>
    <row r="643" spans="4:18" x14ac:dyDescent="0.25">
      <c r="D643" s="9">
        <v>6.3722999999999903</v>
      </c>
      <c r="E643" s="10">
        <v>400.06295776367199</v>
      </c>
      <c r="L643">
        <v>11</v>
      </c>
      <c r="M643">
        <v>0.84730000000000005</v>
      </c>
      <c r="N643">
        <v>0.97750000000000004</v>
      </c>
      <c r="O643" s="1">
        <v>-4.19234E-2</v>
      </c>
      <c r="P643">
        <v>-363.69900000000001</v>
      </c>
      <c r="Q643">
        <v>117.992</v>
      </c>
      <c r="R643" s="1">
        <v>2.0490100000000001E-2</v>
      </c>
    </row>
    <row r="644" spans="4:18" x14ac:dyDescent="0.25">
      <c r="D644" s="9">
        <v>6.4222999999999901</v>
      </c>
      <c r="E644" s="10">
        <v>400.07043457031301</v>
      </c>
      <c r="L644">
        <v>12</v>
      </c>
      <c r="M644">
        <v>0.89729999999999999</v>
      </c>
      <c r="N644">
        <v>0.97187500000000004</v>
      </c>
      <c r="O644" s="1">
        <v>-4.2204499999999999E-2</v>
      </c>
      <c r="P644">
        <v>-357.721</v>
      </c>
      <c r="Q644">
        <v>117.166</v>
      </c>
      <c r="R644" s="1">
        <v>2.0508700000000001E-2</v>
      </c>
    </row>
    <row r="645" spans="4:18" x14ac:dyDescent="0.25">
      <c r="D645" s="9">
        <v>6.47229999999999</v>
      </c>
      <c r="E645" s="10">
        <v>400.077392578125</v>
      </c>
      <c r="L645">
        <v>13</v>
      </c>
      <c r="M645">
        <v>0.94730000000000003</v>
      </c>
      <c r="N645">
        <v>0.96625000000000005</v>
      </c>
      <c r="O645" s="1">
        <v>-4.2486299999999998E-2</v>
      </c>
      <c r="P645">
        <v>-351.78300000000002</v>
      </c>
      <c r="Q645">
        <v>116.334</v>
      </c>
      <c r="R645" s="1">
        <v>2.0526200000000001E-2</v>
      </c>
    </row>
    <row r="646" spans="4:18" x14ac:dyDescent="0.25">
      <c r="D646" s="9">
        <v>6.5222999999999898</v>
      </c>
      <c r="E646" s="10">
        <v>400.08389282226602</v>
      </c>
      <c r="L646">
        <v>14</v>
      </c>
      <c r="M646">
        <v>0.99729999999999996</v>
      </c>
      <c r="N646">
        <v>0.96062499999999995</v>
      </c>
      <c r="O646" s="1">
        <v>-4.2768800000000003E-2</v>
      </c>
      <c r="P646">
        <v>-345.88600000000002</v>
      </c>
      <c r="Q646">
        <v>115.495</v>
      </c>
      <c r="R646" s="1">
        <v>2.0542399999999999E-2</v>
      </c>
    </row>
    <row r="647" spans="4:18" x14ac:dyDescent="0.25">
      <c r="D647" s="9">
        <v>6.5722999999999896</v>
      </c>
      <c r="E647" s="10">
        <v>400.08990478515602</v>
      </c>
      <c r="L647">
        <v>15</v>
      </c>
      <c r="M647">
        <v>1.0472999999999999</v>
      </c>
      <c r="N647">
        <v>0.95499999999999996</v>
      </c>
      <c r="O647" s="1">
        <v>-4.3052100000000003E-2</v>
      </c>
      <c r="P647">
        <v>-340.029</v>
      </c>
      <c r="Q647">
        <v>114.65</v>
      </c>
      <c r="R647" s="1">
        <v>2.05574E-2</v>
      </c>
    </row>
    <row r="648" spans="4:18" x14ac:dyDescent="0.25">
      <c r="D648" s="9">
        <v>6.6222999999999796</v>
      </c>
      <c r="E648" s="10">
        <v>400.09539794921898</v>
      </c>
      <c r="L648">
        <v>16</v>
      </c>
      <c r="M648">
        <v>1.0972999999999999</v>
      </c>
      <c r="N648">
        <v>0.94937499999999997</v>
      </c>
      <c r="O648" s="1">
        <v>-4.3335899999999997E-2</v>
      </c>
      <c r="P648">
        <v>-334.214</v>
      </c>
      <c r="Q648">
        <v>113.798</v>
      </c>
      <c r="R648" s="1">
        <v>2.0570999999999999E-2</v>
      </c>
    </row>
    <row r="649" spans="4:18" x14ac:dyDescent="0.25">
      <c r="D649" s="9">
        <v>6.6722999999999901</v>
      </c>
      <c r="E649" s="10">
        <v>400.10015869140602</v>
      </c>
      <c r="L649">
        <v>17</v>
      </c>
      <c r="M649">
        <v>1.1473</v>
      </c>
      <c r="N649">
        <v>0.94374999999999998</v>
      </c>
      <c r="O649" s="1">
        <v>-4.3620300000000001E-2</v>
      </c>
      <c r="P649">
        <v>-328.43900000000002</v>
      </c>
      <c r="Q649">
        <v>112.94</v>
      </c>
      <c r="R649" s="1">
        <v>2.0583299999999999E-2</v>
      </c>
    </row>
    <row r="650" spans="4:18" x14ac:dyDescent="0.25">
      <c r="D650" s="9">
        <v>6.7222999999999802</v>
      </c>
      <c r="E650" s="10">
        <v>400.10391235351602</v>
      </c>
      <c r="L650">
        <v>18</v>
      </c>
      <c r="M650">
        <v>1.1973</v>
      </c>
      <c r="N650">
        <v>0.93812499999999999</v>
      </c>
      <c r="O650" s="1">
        <v>-4.3905199999999998E-2</v>
      </c>
      <c r="P650">
        <v>-322.70699999999999</v>
      </c>
      <c r="Q650">
        <v>112.07599999999999</v>
      </c>
      <c r="R650" s="1">
        <v>2.0594299999999999E-2</v>
      </c>
    </row>
    <row r="651" spans="4:18" x14ac:dyDescent="0.25">
      <c r="D651" s="9">
        <v>6.7722999999999898</v>
      </c>
      <c r="E651" s="10">
        <v>400.10675048828102</v>
      </c>
      <c r="L651">
        <v>19</v>
      </c>
      <c r="M651">
        <v>1.2473000000000001</v>
      </c>
      <c r="N651">
        <v>0.9325</v>
      </c>
      <c r="O651" s="1">
        <v>-4.4190399999999998E-2</v>
      </c>
      <c r="P651">
        <v>-317.017</v>
      </c>
      <c r="Q651">
        <v>111.205</v>
      </c>
      <c r="R651" s="1">
        <v>2.0603799999999999E-2</v>
      </c>
    </row>
    <row r="652" spans="4:18" x14ac:dyDescent="0.25">
      <c r="D652" s="9">
        <v>6.8222999999999798</v>
      </c>
      <c r="E652" s="10">
        <v>400.10876464843801</v>
      </c>
      <c r="L652">
        <v>20</v>
      </c>
      <c r="M652">
        <v>1.2972999999999999</v>
      </c>
      <c r="N652">
        <v>0.926875</v>
      </c>
      <c r="O652" s="1">
        <v>-4.4476000000000002E-2</v>
      </c>
      <c r="P652">
        <v>-311.36900000000003</v>
      </c>
      <c r="Q652">
        <v>110.328</v>
      </c>
      <c r="R652" s="1">
        <v>2.0611899999999999E-2</v>
      </c>
    </row>
    <row r="653" spans="4:18" x14ac:dyDescent="0.25">
      <c r="D653" s="9">
        <v>6.89729999999998</v>
      </c>
      <c r="E653" s="10">
        <v>400.11492919921898</v>
      </c>
      <c r="L653">
        <v>21</v>
      </c>
      <c r="M653">
        <v>1.3472999999999999</v>
      </c>
      <c r="N653">
        <v>0.92125000000000001</v>
      </c>
      <c r="O653" s="1">
        <v>-4.47619E-2</v>
      </c>
      <c r="P653">
        <v>-305.76400000000001</v>
      </c>
      <c r="Q653">
        <v>109.444</v>
      </c>
      <c r="R653" s="1">
        <v>2.0618399999999999E-2</v>
      </c>
    </row>
    <row r="654" spans="4:18" x14ac:dyDescent="0.25">
      <c r="D654" s="9">
        <v>6.9972999999999796</v>
      </c>
      <c r="E654" s="10">
        <v>400.12020874023398</v>
      </c>
      <c r="L654">
        <v>22</v>
      </c>
      <c r="M654">
        <v>1.3973</v>
      </c>
      <c r="N654">
        <v>0.91562500000000002</v>
      </c>
      <c r="O654" s="1">
        <v>-4.5047900000000002E-2</v>
      </c>
      <c r="P654">
        <v>-300.202</v>
      </c>
      <c r="Q654">
        <v>108.553</v>
      </c>
      <c r="R654" s="1">
        <v>2.0623499999999999E-2</v>
      </c>
    </row>
    <row r="655" spans="4:18" x14ac:dyDescent="0.25">
      <c r="D655" s="9">
        <v>7.0972999999999802</v>
      </c>
      <c r="E655" s="10">
        <v>400.12228393554699</v>
      </c>
      <c r="L655">
        <v>23</v>
      </c>
      <c r="M655">
        <v>1.4473</v>
      </c>
      <c r="N655">
        <v>0.91</v>
      </c>
      <c r="O655" s="1">
        <v>-4.5333999999999999E-2</v>
      </c>
      <c r="P655">
        <v>-294.68299999999999</v>
      </c>
      <c r="Q655">
        <v>107.65600000000001</v>
      </c>
      <c r="R655" s="1">
        <v>2.0627E-2</v>
      </c>
    </row>
    <row r="656" spans="4:18" x14ac:dyDescent="0.25">
      <c r="D656" s="9">
        <v>7.1972999999999798</v>
      </c>
      <c r="E656" s="10">
        <v>400.12219238281199</v>
      </c>
      <c r="L656">
        <v>24</v>
      </c>
      <c r="M656">
        <v>1.4973000000000001</v>
      </c>
      <c r="N656">
        <v>0.90437500000000004</v>
      </c>
      <c r="O656" s="1">
        <v>-4.56202E-2</v>
      </c>
      <c r="P656">
        <v>-289.20699999999999</v>
      </c>
      <c r="Q656">
        <v>106.753</v>
      </c>
      <c r="R656" s="1">
        <v>2.0628899999999999E-2</v>
      </c>
    </row>
    <row r="657" spans="4:18" x14ac:dyDescent="0.25">
      <c r="D657" s="9">
        <v>7.2972999999999804</v>
      </c>
      <c r="E657" s="10">
        <v>400.12060546875</v>
      </c>
      <c r="L657">
        <v>25</v>
      </c>
      <c r="M657">
        <v>1.5472999999999999</v>
      </c>
      <c r="N657">
        <v>0.89875000000000005</v>
      </c>
      <c r="O657" s="1">
        <v>-4.5906200000000001E-2</v>
      </c>
      <c r="P657">
        <v>-283.77600000000001</v>
      </c>
      <c r="Q657">
        <v>105.843</v>
      </c>
      <c r="R657" s="1">
        <v>2.0629100000000001E-2</v>
      </c>
    </row>
    <row r="658" spans="4:18" x14ac:dyDescent="0.25">
      <c r="D658" s="9">
        <v>7.39729999999998</v>
      </c>
      <c r="E658" s="10">
        <v>400.11804199218801</v>
      </c>
      <c r="L658">
        <v>26</v>
      </c>
      <c r="M658">
        <v>1.5972999999999999</v>
      </c>
      <c r="N658">
        <v>0.89312499999999995</v>
      </c>
      <c r="O658" s="1">
        <v>-4.61921E-2</v>
      </c>
      <c r="P658">
        <v>-278.38900000000001</v>
      </c>
      <c r="Q658">
        <v>104.926</v>
      </c>
      <c r="R658" s="1">
        <v>2.0627699999999999E-2</v>
      </c>
    </row>
    <row r="659" spans="4:18" x14ac:dyDescent="0.25">
      <c r="D659" s="9">
        <v>7.4972999999999796</v>
      </c>
      <c r="E659" s="10">
        <v>400.11480712890602</v>
      </c>
      <c r="L659">
        <v>27</v>
      </c>
      <c r="M659">
        <v>1.6473</v>
      </c>
      <c r="N659">
        <v>0.88749999999999996</v>
      </c>
      <c r="O659" s="1">
        <v>-4.6477699999999997E-2</v>
      </c>
      <c r="P659">
        <v>-273.04599999999999</v>
      </c>
      <c r="Q659">
        <v>104.002</v>
      </c>
      <c r="R659" s="1">
        <v>2.06245E-2</v>
      </c>
    </row>
    <row r="660" spans="4:18" x14ac:dyDescent="0.25">
      <c r="D660" s="9">
        <v>7.5972999999999802</v>
      </c>
      <c r="E660" s="10">
        <v>400.11111450195301</v>
      </c>
      <c r="L660">
        <v>28</v>
      </c>
      <c r="M660">
        <v>1.6973</v>
      </c>
      <c r="N660">
        <v>0.88187499999999996</v>
      </c>
      <c r="O660" s="1">
        <v>-4.6762900000000003E-2</v>
      </c>
      <c r="P660">
        <v>-267.74799999999999</v>
      </c>
      <c r="Q660">
        <v>103.072</v>
      </c>
      <c r="R660" s="1">
        <v>2.0619499999999999E-2</v>
      </c>
    </row>
    <row r="661" spans="4:18" x14ac:dyDescent="0.25">
      <c r="D661" s="9">
        <v>7.6972999999999798</v>
      </c>
      <c r="E661" s="10">
        <v>400.10714721679699</v>
      </c>
      <c r="L661">
        <v>29</v>
      </c>
      <c r="M661">
        <v>1.7473000000000001</v>
      </c>
      <c r="N661">
        <v>0.87624999999999997</v>
      </c>
      <c r="O661" s="1">
        <v>-4.7047600000000002E-2</v>
      </c>
      <c r="P661">
        <v>-262.49599999999998</v>
      </c>
      <c r="Q661">
        <v>102.136</v>
      </c>
      <c r="R661" s="1">
        <v>2.0612800000000001E-2</v>
      </c>
    </row>
    <row r="662" spans="4:18" x14ac:dyDescent="0.25">
      <c r="D662" s="9">
        <v>7.7972999999999804</v>
      </c>
      <c r="E662" s="10">
        <v>400.10296630859398</v>
      </c>
      <c r="L662">
        <v>30</v>
      </c>
      <c r="M662">
        <v>1.7972999999999999</v>
      </c>
      <c r="N662">
        <v>0.87062499999999998</v>
      </c>
      <c r="O662" s="1">
        <v>-4.73318E-2</v>
      </c>
      <c r="P662">
        <v>-257.28899999999999</v>
      </c>
      <c r="Q662">
        <v>101.19199999999999</v>
      </c>
      <c r="R662" s="1">
        <v>2.06041E-2</v>
      </c>
    </row>
    <row r="663" spans="4:18" x14ac:dyDescent="0.25">
      <c r="D663" s="9">
        <v>7.89729999999998</v>
      </c>
      <c r="E663" s="10">
        <v>400.0986328125</v>
      </c>
      <c r="L663">
        <v>31</v>
      </c>
      <c r="M663">
        <v>1.8472999999999999</v>
      </c>
      <c r="N663">
        <v>0.86499999999999999</v>
      </c>
      <c r="O663" s="1">
        <v>-4.76151E-2</v>
      </c>
      <c r="P663">
        <v>-252.12700000000001</v>
      </c>
      <c r="Q663">
        <v>100.242</v>
      </c>
      <c r="R663" s="1">
        <v>2.05936E-2</v>
      </c>
    </row>
    <row r="664" spans="4:18" x14ac:dyDescent="0.25">
      <c r="D664" s="9">
        <v>7.9972999999999796</v>
      </c>
      <c r="E664" s="10">
        <v>400.09420776367199</v>
      </c>
      <c r="L664">
        <v>32</v>
      </c>
      <c r="M664">
        <v>1.8973</v>
      </c>
      <c r="N664">
        <v>0.859375</v>
      </c>
      <c r="O664" s="1">
        <v>-4.7897700000000001E-2</v>
      </c>
      <c r="P664">
        <v>-247.012</v>
      </c>
      <c r="Q664">
        <v>99.285700000000006</v>
      </c>
      <c r="R664" s="1">
        <v>2.0580999999999999E-2</v>
      </c>
    </row>
    <row r="665" spans="4:18" x14ac:dyDescent="0.25">
      <c r="D665" s="9">
        <v>8.0972999999999793</v>
      </c>
      <c r="E665" s="10">
        <v>400.08972167968699</v>
      </c>
      <c r="L665">
        <v>33</v>
      </c>
      <c r="M665">
        <v>1.9473</v>
      </c>
      <c r="N665">
        <v>0.85375000000000001</v>
      </c>
      <c r="O665" s="1">
        <v>-4.8179300000000001E-2</v>
      </c>
      <c r="P665">
        <v>-241.94300000000001</v>
      </c>
      <c r="Q665">
        <v>98.322400000000002</v>
      </c>
      <c r="R665" s="1">
        <v>2.0566500000000001E-2</v>
      </c>
    </row>
    <row r="666" spans="4:18" x14ac:dyDescent="0.25">
      <c r="D666" s="9">
        <v>8.1972999999999807</v>
      </c>
      <c r="E666" s="10">
        <v>400.085205078125</v>
      </c>
      <c r="L666">
        <v>34</v>
      </c>
      <c r="M666">
        <v>1.9973000000000001</v>
      </c>
      <c r="N666">
        <v>0.84812500000000002</v>
      </c>
      <c r="O666" s="1">
        <v>-4.8459700000000001E-2</v>
      </c>
      <c r="P666">
        <v>-236.92099999999999</v>
      </c>
      <c r="Q666">
        <v>97.352500000000006</v>
      </c>
      <c r="R666" s="1">
        <v>2.0549999999999999E-2</v>
      </c>
    </row>
    <row r="667" spans="4:18" x14ac:dyDescent="0.25">
      <c r="D667" s="9">
        <v>8.2972999999999804</v>
      </c>
      <c r="E667" s="10">
        <v>400.08065795898398</v>
      </c>
      <c r="L667">
        <v>35</v>
      </c>
      <c r="M667">
        <v>2.0472999999999999</v>
      </c>
      <c r="N667">
        <v>0.84250000000000003</v>
      </c>
      <c r="O667" s="1">
        <v>-4.8738999999999998E-2</v>
      </c>
      <c r="P667">
        <v>-231.946</v>
      </c>
      <c r="Q667">
        <v>96.376000000000005</v>
      </c>
      <c r="R667" s="1">
        <v>2.0531299999999999E-2</v>
      </c>
    </row>
    <row r="668" spans="4:18" x14ac:dyDescent="0.25">
      <c r="D668" s="9">
        <v>8.39729999999998</v>
      </c>
      <c r="E668" s="10">
        <v>400.07608032226602</v>
      </c>
      <c r="L668">
        <v>36</v>
      </c>
      <c r="M668">
        <v>2.0973000000000002</v>
      </c>
      <c r="N668">
        <v>0.83687500000000004</v>
      </c>
      <c r="O668" s="1">
        <v>-4.9016799999999999E-2</v>
      </c>
      <c r="P668">
        <v>-227.01900000000001</v>
      </c>
      <c r="Q668">
        <v>95.392899999999997</v>
      </c>
      <c r="R668" s="1">
        <v>2.0510500000000001E-2</v>
      </c>
    </row>
    <row r="669" spans="4:18" x14ac:dyDescent="0.25">
      <c r="D669" s="9">
        <v>8.4972999999999796</v>
      </c>
      <c r="E669" s="10">
        <v>400.07150268554699</v>
      </c>
      <c r="L669">
        <v>37</v>
      </c>
      <c r="M669">
        <v>2.1473</v>
      </c>
      <c r="N669">
        <v>0.83125000000000004</v>
      </c>
      <c r="O669" s="1">
        <v>-4.9293099999999999E-2</v>
      </c>
      <c r="P669">
        <v>-222.13900000000001</v>
      </c>
      <c r="Q669">
        <v>94.403099999999995</v>
      </c>
      <c r="R669" s="1">
        <v>2.0487399999999999E-2</v>
      </c>
    </row>
    <row r="670" spans="4:18" x14ac:dyDescent="0.25">
      <c r="D670" s="9">
        <v>8.5972999999999793</v>
      </c>
      <c r="E670" s="10">
        <v>400.06692504882801</v>
      </c>
      <c r="L670">
        <v>38</v>
      </c>
      <c r="M670">
        <v>2.1972999999999998</v>
      </c>
      <c r="N670">
        <v>0.82562500000000005</v>
      </c>
      <c r="O670" s="1">
        <v>-4.9567699999999999E-2</v>
      </c>
      <c r="P670">
        <v>-217.30699999999999</v>
      </c>
      <c r="Q670">
        <v>93.406800000000004</v>
      </c>
      <c r="R670" s="1">
        <v>2.04622E-2</v>
      </c>
    </row>
    <row r="671" spans="4:18" x14ac:dyDescent="0.25">
      <c r="D671" s="9">
        <v>8.6972999999999807</v>
      </c>
      <c r="E671" s="10">
        <v>400.06231689453102</v>
      </c>
      <c r="L671">
        <v>39</v>
      </c>
      <c r="M671">
        <v>2.2473000000000001</v>
      </c>
      <c r="N671">
        <v>0.82</v>
      </c>
      <c r="O671" s="1">
        <v>-4.9840500000000003E-2</v>
      </c>
      <c r="P671">
        <v>-212.523</v>
      </c>
      <c r="Q671">
        <v>92.403899999999993</v>
      </c>
      <c r="R671" s="1">
        <v>2.0434600000000001E-2</v>
      </c>
    </row>
    <row r="672" spans="4:18" x14ac:dyDescent="0.25">
      <c r="D672" s="9">
        <v>8.7972999999999804</v>
      </c>
      <c r="E672" s="10">
        <v>400.05770874023398</v>
      </c>
      <c r="L672">
        <v>40</v>
      </c>
      <c r="M672">
        <v>2.2972999999999999</v>
      </c>
      <c r="N672">
        <v>0.81437499999999996</v>
      </c>
      <c r="O672" s="1">
        <v>-5.0111200000000002E-2</v>
      </c>
      <c r="P672">
        <v>-207.78899999999999</v>
      </c>
      <c r="Q672">
        <v>91.394499999999994</v>
      </c>
      <c r="R672" s="1">
        <v>2.0404700000000001E-2</v>
      </c>
    </row>
    <row r="673" spans="4:18" x14ac:dyDescent="0.25">
      <c r="D673" s="9">
        <v>8.89729999999998</v>
      </c>
      <c r="E673" s="10">
        <v>400.05310058593699</v>
      </c>
      <c r="L673">
        <v>41</v>
      </c>
      <c r="M673">
        <v>2.3473000000000002</v>
      </c>
      <c r="N673">
        <v>0.80874999999999997</v>
      </c>
      <c r="O673" s="1">
        <v>-5.0379699999999999E-2</v>
      </c>
      <c r="P673">
        <v>-203.10300000000001</v>
      </c>
      <c r="Q673">
        <v>90.378600000000006</v>
      </c>
      <c r="R673" s="1">
        <v>2.0372299999999999E-2</v>
      </c>
    </row>
    <row r="674" spans="4:18" x14ac:dyDescent="0.25">
      <c r="D674" s="9">
        <v>8.9972999999999796</v>
      </c>
      <c r="E674" s="10">
        <v>400.04849243164102</v>
      </c>
      <c r="L674">
        <v>42</v>
      </c>
      <c r="M674">
        <v>2.3973</v>
      </c>
      <c r="N674">
        <v>0.80312499999999998</v>
      </c>
      <c r="O674" s="1">
        <v>-5.0645900000000001E-2</v>
      </c>
      <c r="P674">
        <v>-198.46600000000001</v>
      </c>
      <c r="Q674">
        <v>89.356200000000001</v>
      </c>
      <c r="R674" s="1">
        <v>2.0337500000000001E-2</v>
      </c>
    </row>
    <row r="675" spans="4:18" x14ac:dyDescent="0.25">
      <c r="D675" s="9">
        <v>9.0972999999999793</v>
      </c>
      <c r="E675" s="10">
        <v>400.04388427734398</v>
      </c>
      <c r="L675">
        <v>43</v>
      </c>
      <c r="M675">
        <v>2.4472999999999998</v>
      </c>
      <c r="N675">
        <v>0.79749999999999999</v>
      </c>
      <c r="O675" s="1">
        <v>-5.0909500000000003E-2</v>
      </c>
      <c r="P675">
        <v>-193.87899999999999</v>
      </c>
      <c r="Q675">
        <v>88.327399999999997</v>
      </c>
      <c r="R675" s="1">
        <v>2.0300100000000001E-2</v>
      </c>
    </row>
    <row r="676" spans="4:18" x14ac:dyDescent="0.25">
      <c r="D676" s="9">
        <v>9.1972999999999807</v>
      </c>
      <c r="E676" s="10">
        <v>400.03927612304699</v>
      </c>
      <c r="L676">
        <v>44</v>
      </c>
      <c r="M676">
        <v>2.4973000000000001</v>
      </c>
      <c r="N676">
        <v>0.791875</v>
      </c>
      <c r="O676" s="1">
        <v>-5.1170300000000002E-2</v>
      </c>
      <c r="P676">
        <v>-189.34100000000001</v>
      </c>
      <c r="Q676">
        <v>87.292199999999994</v>
      </c>
      <c r="R676" s="1">
        <v>2.0260199999999999E-2</v>
      </c>
    </row>
    <row r="677" spans="4:18" x14ac:dyDescent="0.25">
      <c r="D677" s="9">
        <v>9.2972999999999697</v>
      </c>
      <c r="E677" s="10">
        <v>400.03466796875</v>
      </c>
      <c r="L677">
        <v>45</v>
      </c>
      <c r="M677">
        <v>2.5472999999999999</v>
      </c>
      <c r="N677">
        <v>0.78625</v>
      </c>
      <c r="O677" s="1">
        <v>-5.1428099999999997E-2</v>
      </c>
      <c r="P677">
        <v>-184.85400000000001</v>
      </c>
      <c r="Q677">
        <v>86.250600000000006</v>
      </c>
      <c r="R677" s="1">
        <v>2.0217700000000002E-2</v>
      </c>
    </row>
    <row r="678" spans="4:18" x14ac:dyDescent="0.25">
      <c r="D678" s="9">
        <v>9.39729999999998</v>
      </c>
      <c r="E678" s="10">
        <v>400.03005981445301</v>
      </c>
      <c r="L678">
        <v>46</v>
      </c>
      <c r="M678">
        <v>2.5973000000000002</v>
      </c>
      <c r="N678">
        <v>0.78062500000000001</v>
      </c>
      <c r="O678" s="1">
        <v>-5.1682800000000001E-2</v>
      </c>
      <c r="P678">
        <v>-180.41800000000001</v>
      </c>
      <c r="Q678">
        <v>85.202699999999993</v>
      </c>
      <c r="R678" s="1">
        <v>2.01724E-2</v>
      </c>
    </row>
    <row r="679" spans="4:18" x14ac:dyDescent="0.25">
      <c r="D679" s="9">
        <v>9.4972999999999708</v>
      </c>
      <c r="E679" s="10">
        <v>400.02545166015602</v>
      </c>
      <c r="L679">
        <v>47</v>
      </c>
      <c r="M679">
        <v>2.6473</v>
      </c>
      <c r="N679">
        <v>0.77500000000000002</v>
      </c>
      <c r="O679" s="1">
        <v>-5.1934099999999997E-2</v>
      </c>
      <c r="P679">
        <v>-176.03200000000001</v>
      </c>
      <c r="Q679">
        <v>84.148600000000002</v>
      </c>
      <c r="R679" s="1">
        <v>2.01245E-2</v>
      </c>
    </row>
    <row r="680" spans="4:18" x14ac:dyDescent="0.25">
      <c r="D680" s="9">
        <v>9.5972999999999793</v>
      </c>
      <c r="E680" s="10">
        <v>400.02084350585898</v>
      </c>
      <c r="L680">
        <v>48</v>
      </c>
      <c r="M680">
        <v>2.6972999999999998</v>
      </c>
      <c r="N680">
        <v>0.76937500000000003</v>
      </c>
      <c r="O680" s="1">
        <v>-5.2181699999999998E-2</v>
      </c>
      <c r="P680">
        <v>-171.697</v>
      </c>
      <c r="Q680">
        <v>83.088200000000001</v>
      </c>
      <c r="R680" s="1">
        <v>2.00737E-2</v>
      </c>
    </row>
    <row r="681" spans="4:18" x14ac:dyDescent="0.25">
      <c r="D681" s="9">
        <v>9.6972999999999701</v>
      </c>
      <c r="E681" s="10">
        <v>400.01623535156199</v>
      </c>
      <c r="L681">
        <v>49</v>
      </c>
      <c r="M681">
        <v>2.7473000000000001</v>
      </c>
      <c r="N681">
        <v>0.76375000000000004</v>
      </c>
      <c r="O681" s="1">
        <v>-5.2425600000000003E-2</v>
      </c>
      <c r="P681">
        <v>-167.41300000000001</v>
      </c>
      <c r="Q681">
        <v>82.021799999999999</v>
      </c>
      <c r="R681" s="1">
        <v>2.002E-2</v>
      </c>
    </row>
    <row r="682" spans="4:18" x14ac:dyDescent="0.25">
      <c r="D682" s="9">
        <v>9.7972999999999697</v>
      </c>
      <c r="E682" s="10">
        <v>400.01162719726602</v>
      </c>
      <c r="L682">
        <v>50</v>
      </c>
      <c r="M682">
        <v>2.7972999999999999</v>
      </c>
      <c r="N682">
        <v>0.75812500000000005</v>
      </c>
      <c r="O682" s="1">
        <v>-5.2665299999999998E-2</v>
      </c>
      <c r="P682">
        <v>-163.18199999999999</v>
      </c>
      <c r="Q682">
        <v>80.949299999999994</v>
      </c>
      <c r="R682" s="1">
        <v>1.9963399999999999E-2</v>
      </c>
    </row>
    <row r="683" spans="4:18" ht="15.75" thickBot="1" x14ac:dyDescent="0.3">
      <c r="D683" s="11">
        <v>9.8472999999999704</v>
      </c>
      <c r="E683" s="12">
        <v>0</v>
      </c>
      <c r="L683">
        <v>51</v>
      </c>
      <c r="M683">
        <v>2.8473000000000002</v>
      </c>
      <c r="N683">
        <v>0.75249999999999995</v>
      </c>
      <c r="O683" s="1">
        <v>-5.2900599999999999E-2</v>
      </c>
      <c r="P683">
        <v>-159.00200000000001</v>
      </c>
      <c r="Q683">
        <v>79.870800000000003</v>
      </c>
      <c r="R683" s="1">
        <v>1.9903899999999999E-2</v>
      </c>
    </row>
    <row r="684" spans="4:18" x14ac:dyDescent="0.25">
      <c r="L684">
        <v>52</v>
      </c>
      <c r="M684">
        <v>2.8973</v>
      </c>
      <c r="N684">
        <v>0.74687499999999996</v>
      </c>
      <c r="O684" s="1">
        <v>-5.3131400000000002E-2</v>
      </c>
      <c r="P684">
        <v>-154.874</v>
      </c>
      <c r="Q684">
        <v>78.7864</v>
      </c>
      <c r="R684" s="1">
        <v>1.98412E-2</v>
      </c>
    </row>
    <row r="685" spans="4:18" x14ac:dyDescent="0.25">
      <c r="L685">
        <v>53</v>
      </c>
      <c r="M685">
        <v>2.9472999999999998</v>
      </c>
      <c r="N685">
        <v>0.74124999999999996</v>
      </c>
      <c r="O685" s="1">
        <v>-5.33572E-2</v>
      </c>
      <c r="P685">
        <v>-150.79900000000001</v>
      </c>
      <c r="Q685">
        <v>77.696299999999994</v>
      </c>
      <c r="R685" s="1">
        <v>1.9775500000000001E-2</v>
      </c>
    </row>
    <row r="686" spans="4:18" x14ac:dyDescent="0.25">
      <c r="L686">
        <v>54</v>
      </c>
      <c r="M686">
        <v>2.9973000000000001</v>
      </c>
      <c r="N686">
        <v>0.73562499999999997</v>
      </c>
      <c r="O686" s="1">
        <v>-5.3577899999999998E-2</v>
      </c>
      <c r="P686">
        <v>-146.77699999999999</v>
      </c>
      <c r="Q686">
        <v>76.600399999999993</v>
      </c>
      <c r="R686" s="1">
        <v>1.9706600000000001E-2</v>
      </c>
    </row>
    <row r="687" spans="4:18" x14ac:dyDescent="0.25">
      <c r="L687">
        <v>55</v>
      </c>
      <c r="M687">
        <v>3.0472999999999999</v>
      </c>
      <c r="N687">
        <v>0.73</v>
      </c>
      <c r="O687" s="1">
        <v>-5.3793199999999999E-2</v>
      </c>
      <c r="P687">
        <v>-142.80699999999999</v>
      </c>
      <c r="Q687">
        <v>75.498900000000006</v>
      </c>
      <c r="R687" s="1">
        <v>1.9634499999999999E-2</v>
      </c>
    </row>
    <row r="688" spans="4:18" x14ac:dyDescent="0.25">
      <c r="L688">
        <v>56</v>
      </c>
      <c r="M688">
        <v>3.0973000000000002</v>
      </c>
      <c r="N688">
        <v>0.72437499999999999</v>
      </c>
      <c r="O688" s="1">
        <v>-5.4002700000000001E-2</v>
      </c>
      <c r="P688">
        <v>-138.89099999999999</v>
      </c>
      <c r="Q688">
        <v>74.391800000000003</v>
      </c>
      <c r="R688" s="1">
        <v>1.9559099999999999E-2</v>
      </c>
    </row>
    <row r="689" spans="12:18" x14ac:dyDescent="0.25">
      <c r="L689">
        <v>57</v>
      </c>
      <c r="M689">
        <v>3.1473</v>
      </c>
      <c r="N689">
        <v>0.71875</v>
      </c>
      <c r="O689" s="1">
        <v>-5.4206200000000003E-2</v>
      </c>
      <c r="P689">
        <v>-135.029</v>
      </c>
      <c r="Q689">
        <v>73.279399999999995</v>
      </c>
      <c r="R689" s="1">
        <v>1.9480299999999999E-2</v>
      </c>
    </row>
    <row r="690" spans="12:18" x14ac:dyDescent="0.25">
      <c r="L690">
        <v>58</v>
      </c>
      <c r="M690">
        <v>3.1972999999999998</v>
      </c>
      <c r="N690">
        <v>0.71312500000000001</v>
      </c>
      <c r="O690" s="1">
        <v>-5.4403199999999999E-2</v>
      </c>
      <c r="P690">
        <v>-131.22</v>
      </c>
      <c r="Q690">
        <v>72.161699999999996</v>
      </c>
      <c r="R690" s="1">
        <v>1.9398200000000001E-2</v>
      </c>
    </row>
    <row r="691" spans="12:18" x14ac:dyDescent="0.25">
      <c r="L691">
        <v>59</v>
      </c>
      <c r="M691">
        <v>3.2473000000000001</v>
      </c>
      <c r="N691">
        <v>0.70750000000000002</v>
      </c>
      <c r="O691" s="1">
        <v>-5.4593599999999999E-2</v>
      </c>
      <c r="P691">
        <v>-127.46599999999999</v>
      </c>
      <c r="Q691">
        <v>71.038899999999998</v>
      </c>
      <c r="R691" s="1">
        <v>1.93125E-2</v>
      </c>
    </row>
    <row r="692" spans="12:18" x14ac:dyDescent="0.25">
      <c r="L692">
        <v>60</v>
      </c>
      <c r="M692">
        <v>3.2972999999999999</v>
      </c>
      <c r="N692">
        <v>0.70187500000000003</v>
      </c>
      <c r="O692" s="1">
        <v>-5.4776999999999999E-2</v>
      </c>
      <c r="P692">
        <v>-123.76600000000001</v>
      </c>
      <c r="Q692">
        <v>69.911100000000005</v>
      </c>
      <c r="R692" s="1">
        <v>1.9223299999999999E-2</v>
      </c>
    </row>
    <row r="693" spans="12:18" x14ac:dyDescent="0.25">
      <c r="L693">
        <v>61</v>
      </c>
      <c r="M693">
        <v>3.3473000000000002</v>
      </c>
      <c r="N693">
        <v>0.69625000000000004</v>
      </c>
      <c r="O693" s="1">
        <v>-5.4952899999999999E-2</v>
      </c>
      <c r="P693">
        <v>-120.121</v>
      </c>
      <c r="Q693">
        <v>68.778400000000005</v>
      </c>
      <c r="R693" s="1">
        <v>1.9130500000000002E-2</v>
      </c>
    </row>
    <row r="694" spans="12:18" x14ac:dyDescent="0.25">
      <c r="L694">
        <v>62</v>
      </c>
      <c r="M694">
        <v>3.3973</v>
      </c>
      <c r="N694">
        <v>0.69062500000000004</v>
      </c>
      <c r="O694" s="1">
        <v>-5.5121099999999999E-2</v>
      </c>
      <c r="P694">
        <v>-116.53</v>
      </c>
      <c r="Q694">
        <v>67.641000000000005</v>
      </c>
      <c r="R694" s="1">
        <v>1.9033999999999999E-2</v>
      </c>
    </row>
    <row r="695" spans="12:18" x14ac:dyDescent="0.25">
      <c r="L695">
        <v>63</v>
      </c>
      <c r="M695">
        <v>3.4472999999999998</v>
      </c>
      <c r="N695">
        <v>0.68500000000000005</v>
      </c>
      <c r="O695" s="1">
        <v>-5.5281200000000003E-2</v>
      </c>
      <c r="P695">
        <v>-112.995</v>
      </c>
      <c r="Q695">
        <v>66.499099999999999</v>
      </c>
      <c r="R695" s="1">
        <v>1.8933800000000001E-2</v>
      </c>
    </row>
    <row r="696" spans="12:18" x14ac:dyDescent="0.25">
      <c r="L696">
        <v>64</v>
      </c>
      <c r="M696">
        <v>3.4973000000000001</v>
      </c>
      <c r="N696">
        <v>0.67937499999999995</v>
      </c>
      <c r="O696" s="1">
        <v>-5.5432700000000001E-2</v>
      </c>
      <c r="P696">
        <v>-109.515</v>
      </c>
      <c r="Q696">
        <v>65.352800000000002</v>
      </c>
      <c r="R696" s="1">
        <v>1.8829800000000001E-2</v>
      </c>
    </row>
    <row r="697" spans="12:18" x14ac:dyDescent="0.25">
      <c r="L697">
        <v>65</v>
      </c>
      <c r="M697">
        <v>3.5472999999999999</v>
      </c>
      <c r="N697">
        <v>0.67374999999999996</v>
      </c>
      <c r="O697" s="1">
        <v>-5.5575399999999997E-2</v>
      </c>
      <c r="P697">
        <v>-106.09</v>
      </c>
      <c r="Q697">
        <v>64.202399999999997</v>
      </c>
      <c r="R697" s="1">
        <v>1.8721999999999999E-2</v>
      </c>
    </row>
    <row r="698" spans="12:18" x14ac:dyDescent="0.25">
      <c r="L698">
        <v>66</v>
      </c>
      <c r="M698">
        <v>3.5973000000000002</v>
      </c>
      <c r="N698">
        <v>0.66812499999999997</v>
      </c>
      <c r="O698" s="1">
        <v>-5.5708800000000003E-2</v>
      </c>
      <c r="P698">
        <v>-102.721</v>
      </c>
      <c r="Q698">
        <v>63.047899999999998</v>
      </c>
      <c r="R698" s="1">
        <v>1.86102E-2</v>
      </c>
    </row>
    <row r="699" spans="12:18" x14ac:dyDescent="0.25">
      <c r="L699">
        <v>67</v>
      </c>
      <c r="M699">
        <v>3.6473</v>
      </c>
      <c r="N699">
        <v>0.66249999999999998</v>
      </c>
      <c r="O699" s="1">
        <v>-5.5832399999999997E-2</v>
      </c>
      <c r="P699">
        <v>-99.408000000000001</v>
      </c>
      <c r="Q699">
        <v>61.889699999999998</v>
      </c>
      <c r="R699" s="1">
        <v>1.8494500000000001E-2</v>
      </c>
    </row>
    <row r="700" spans="12:18" x14ac:dyDescent="0.25">
      <c r="L700">
        <v>68</v>
      </c>
      <c r="M700">
        <v>3.6972999999999998</v>
      </c>
      <c r="N700">
        <v>0.65687499999999999</v>
      </c>
      <c r="O700" s="1">
        <v>-5.5945799999999997E-2</v>
      </c>
      <c r="P700">
        <v>-96.1511</v>
      </c>
      <c r="Q700">
        <v>60.727899999999998</v>
      </c>
      <c r="R700" s="1">
        <v>1.8374700000000001E-2</v>
      </c>
    </row>
    <row r="701" spans="12:18" x14ac:dyDescent="0.25">
      <c r="L701">
        <v>69</v>
      </c>
      <c r="M701">
        <v>3.7473000000000001</v>
      </c>
      <c r="N701">
        <v>0.65125</v>
      </c>
      <c r="O701" s="1">
        <v>-5.60487E-2</v>
      </c>
      <c r="P701">
        <v>-92.950500000000005</v>
      </c>
      <c r="Q701">
        <v>59.562800000000003</v>
      </c>
      <c r="R701" s="1">
        <v>1.82509E-2</v>
      </c>
    </row>
    <row r="702" spans="12:18" x14ac:dyDescent="0.25">
      <c r="L702">
        <v>70</v>
      </c>
      <c r="M702">
        <v>3.7972999999999999</v>
      </c>
      <c r="N702">
        <v>0.645625</v>
      </c>
      <c r="O702" s="1">
        <v>-5.6140500000000003E-2</v>
      </c>
      <c r="P702">
        <v>-89.806399999999996</v>
      </c>
      <c r="Q702">
        <v>58.394599999999997</v>
      </c>
      <c r="R702" s="1">
        <v>1.8122900000000001E-2</v>
      </c>
    </row>
    <row r="703" spans="12:18" x14ac:dyDescent="0.25">
      <c r="L703">
        <v>71</v>
      </c>
      <c r="M703">
        <v>3.8473000000000002</v>
      </c>
      <c r="N703">
        <v>0.64</v>
      </c>
      <c r="O703" s="1">
        <v>-5.6220800000000001E-2</v>
      </c>
      <c r="P703">
        <v>-86.718999999999994</v>
      </c>
      <c r="Q703">
        <v>57.223500000000001</v>
      </c>
      <c r="R703" s="1">
        <v>1.7990599999999999E-2</v>
      </c>
    </row>
    <row r="704" spans="12:18" x14ac:dyDescent="0.25">
      <c r="L704">
        <v>72</v>
      </c>
      <c r="M704">
        <v>3.8973</v>
      </c>
      <c r="N704">
        <v>0.63437500000000002</v>
      </c>
      <c r="O704" s="1">
        <v>-5.6289100000000002E-2</v>
      </c>
      <c r="P704">
        <v>-83.688299999999998</v>
      </c>
      <c r="Q704">
        <v>56.049799999999998</v>
      </c>
      <c r="R704" s="1">
        <v>1.7854200000000001E-2</v>
      </c>
    </row>
    <row r="705" spans="12:18" x14ac:dyDescent="0.25">
      <c r="L705">
        <v>73</v>
      </c>
      <c r="M705">
        <v>3.9472999999999998</v>
      </c>
      <c r="N705">
        <v>0.62875000000000003</v>
      </c>
      <c r="O705" s="1">
        <v>-5.63448E-2</v>
      </c>
      <c r="P705">
        <v>-80.714500000000001</v>
      </c>
      <c r="Q705">
        <v>54.873800000000003</v>
      </c>
      <c r="R705" s="1">
        <v>1.7713400000000001E-2</v>
      </c>
    </row>
    <row r="706" spans="12:18" x14ac:dyDescent="0.25">
      <c r="L706">
        <v>74</v>
      </c>
      <c r="M706">
        <v>3.9973000000000001</v>
      </c>
      <c r="N706">
        <v>0.62312500000000004</v>
      </c>
      <c r="O706" s="1">
        <v>-5.6387699999999999E-2</v>
      </c>
      <c r="P706">
        <v>-77.797799999999995</v>
      </c>
      <c r="Q706">
        <v>53.695799999999998</v>
      </c>
      <c r="R706" s="1">
        <v>1.7568299999999999E-2</v>
      </c>
    </row>
    <row r="707" spans="12:18" x14ac:dyDescent="0.25">
      <c r="L707">
        <v>75</v>
      </c>
      <c r="M707">
        <v>4.0472999999999999</v>
      </c>
      <c r="N707">
        <v>0.61750000000000005</v>
      </c>
      <c r="O707" s="1">
        <v>-5.6417000000000002E-2</v>
      </c>
      <c r="P707">
        <v>-74.938299999999998</v>
      </c>
      <c r="Q707">
        <v>52.516100000000002</v>
      </c>
      <c r="R707" s="1">
        <v>1.7418699999999999E-2</v>
      </c>
    </row>
    <row r="708" spans="12:18" x14ac:dyDescent="0.25">
      <c r="L708">
        <v>76</v>
      </c>
      <c r="M708">
        <v>4.0972999999999997</v>
      </c>
      <c r="N708">
        <v>0.61187499999999995</v>
      </c>
      <c r="O708" s="1">
        <v>-5.6432299999999998E-2</v>
      </c>
      <c r="P708">
        <v>-72.136099999999999</v>
      </c>
      <c r="Q708">
        <v>51.334899999999998</v>
      </c>
      <c r="R708" s="1">
        <v>1.7264700000000001E-2</v>
      </c>
    </row>
    <row r="709" spans="12:18" x14ac:dyDescent="0.25">
      <c r="L709">
        <v>77</v>
      </c>
      <c r="M709">
        <v>4.1473000000000004</v>
      </c>
      <c r="N709">
        <v>0.60624999999999996</v>
      </c>
      <c r="O709" s="1">
        <v>-5.6432999999999997E-2</v>
      </c>
      <c r="P709">
        <v>-69.391199999999998</v>
      </c>
      <c r="Q709">
        <v>50.152700000000003</v>
      </c>
      <c r="R709" s="1">
        <v>1.7106300000000001E-2</v>
      </c>
    </row>
    <row r="710" spans="12:18" x14ac:dyDescent="0.25">
      <c r="L710">
        <v>78</v>
      </c>
      <c r="M710">
        <v>4.1973000000000003</v>
      </c>
      <c r="N710">
        <v>0.60062499999999996</v>
      </c>
      <c r="O710" s="1">
        <v>-5.6418599999999999E-2</v>
      </c>
      <c r="P710">
        <v>-66.703800000000001</v>
      </c>
      <c r="Q710">
        <v>48.969700000000003</v>
      </c>
      <c r="R710" s="1">
        <v>1.6943199999999999E-2</v>
      </c>
    </row>
    <row r="711" spans="12:18" x14ac:dyDescent="0.25">
      <c r="L711">
        <v>79</v>
      </c>
      <c r="M711">
        <v>4.2473000000000001</v>
      </c>
      <c r="N711">
        <v>0.59499999999999997</v>
      </c>
      <c r="O711" s="1">
        <v>-5.6388599999999997E-2</v>
      </c>
      <c r="P711">
        <v>-64.073999999999998</v>
      </c>
      <c r="Q711">
        <v>47.7864</v>
      </c>
      <c r="R711" s="1">
        <v>1.6775600000000002E-2</v>
      </c>
    </row>
    <row r="712" spans="12:18" x14ac:dyDescent="0.25">
      <c r="L712">
        <v>80</v>
      </c>
      <c r="M712">
        <v>4.2972999999999999</v>
      </c>
      <c r="N712">
        <v>0.58937499999999998</v>
      </c>
      <c r="O712" s="1">
        <v>-5.6342299999999998E-2</v>
      </c>
      <c r="P712">
        <v>-61.5017</v>
      </c>
      <c r="Q712">
        <v>46.603099999999998</v>
      </c>
      <c r="R712" s="1">
        <v>1.6603400000000001E-2</v>
      </c>
    </row>
    <row r="713" spans="12:18" x14ac:dyDescent="0.25">
      <c r="L713">
        <v>81</v>
      </c>
      <c r="M713">
        <v>4.3472999999999997</v>
      </c>
      <c r="N713">
        <v>0.58374999999999999</v>
      </c>
      <c r="O713" s="1">
        <v>-5.6279299999999997E-2</v>
      </c>
      <c r="P713">
        <v>-58.986899999999999</v>
      </c>
      <c r="Q713">
        <v>45.420200000000001</v>
      </c>
      <c r="R713" s="1">
        <v>1.64265E-2</v>
      </c>
    </row>
    <row r="714" spans="12:18" x14ac:dyDescent="0.25">
      <c r="L714">
        <v>82</v>
      </c>
      <c r="M714">
        <v>4.3973000000000004</v>
      </c>
      <c r="N714">
        <v>0.578125</v>
      </c>
      <c r="O714" s="1">
        <v>-5.61988E-2</v>
      </c>
      <c r="P714">
        <v>-56.529800000000002</v>
      </c>
      <c r="Q714">
        <v>44.238100000000003</v>
      </c>
      <c r="R714" s="1">
        <v>1.6244999999999999E-2</v>
      </c>
    </row>
    <row r="715" spans="12:18" x14ac:dyDescent="0.25">
      <c r="L715">
        <v>83</v>
      </c>
      <c r="M715">
        <v>4.4473000000000003</v>
      </c>
      <c r="N715">
        <v>0.57250000000000001</v>
      </c>
      <c r="O715" s="1">
        <v>-5.6100400000000002E-2</v>
      </c>
      <c r="P715">
        <v>-54.130400000000002</v>
      </c>
      <c r="Q715">
        <v>43.057200000000002</v>
      </c>
      <c r="R715" s="1">
        <v>1.6058699999999999E-2</v>
      </c>
    </row>
    <row r="716" spans="12:18" x14ac:dyDescent="0.25">
      <c r="L716">
        <v>84</v>
      </c>
      <c r="M716">
        <v>4.4973000000000001</v>
      </c>
      <c r="N716">
        <v>0.56687500000000002</v>
      </c>
      <c r="O716" s="1">
        <v>-5.5983499999999999E-2</v>
      </c>
      <c r="P716">
        <v>-51.788499999999999</v>
      </c>
      <c r="Q716">
        <v>41.878100000000003</v>
      </c>
      <c r="R716" s="1">
        <v>1.5867800000000001E-2</v>
      </c>
    </row>
    <row r="717" spans="12:18" x14ac:dyDescent="0.25">
      <c r="L717">
        <v>85</v>
      </c>
      <c r="M717">
        <v>4.5472999999999999</v>
      </c>
      <c r="N717">
        <v>0.56125000000000003</v>
      </c>
      <c r="O717" s="1">
        <v>-5.5847300000000002E-2</v>
      </c>
      <c r="P717">
        <v>-49.504199999999997</v>
      </c>
      <c r="Q717">
        <v>40.701099999999997</v>
      </c>
      <c r="R717" s="1">
        <v>1.5672200000000001E-2</v>
      </c>
    </row>
    <row r="718" spans="12:18" x14ac:dyDescent="0.25">
      <c r="L718">
        <v>86</v>
      </c>
      <c r="M718">
        <v>4.5972999999999997</v>
      </c>
      <c r="N718">
        <v>0.55562500000000004</v>
      </c>
      <c r="O718" s="1">
        <v>-5.5691400000000002E-2</v>
      </c>
      <c r="P718">
        <v>-47.2774</v>
      </c>
      <c r="Q718">
        <v>39.526699999999998</v>
      </c>
      <c r="R718" s="1">
        <v>1.5471800000000001E-2</v>
      </c>
    </row>
    <row r="719" spans="12:18" x14ac:dyDescent="0.25">
      <c r="L719">
        <v>87</v>
      </c>
      <c r="M719">
        <v>4.6473000000000004</v>
      </c>
      <c r="N719">
        <v>0.55000000000000004</v>
      </c>
      <c r="O719" s="1">
        <v>-5.5515099999999998E-2</v>
      </c>
      <c r="P719">
        <v>-45.107999999999997</v>
      </c>
      <c r="Q719">
        <v>38.355499999999999</v>
      </c>
      <c r="R719" s="1">
        <v>1.52666E-2</v>
      </c>
    </row>
    <row r="720" spans="12:18" x14ac:dyDescent="0.25">
      <c r="L720">
        <v>88</v>
      </c>
      <c r="M720">
        <v>4.6973000000000003</v>
      </c>
      <c r="N720">
        <v>0.54437500000000005</v>
      </c>
      <c r="O720" s="1">
        <v>-5.53178E-2</v>
      </c>
      <c r="P720">
        <v>-42.996000000000002</v>
      </c>
      <c r="Q720">
        <v>37.187899999999999</v>
      </c>
      <c r="R720" s="1">
        <v>1.50568E-2</v>
      </c>
    </row>
    <row r="721" spans="12:18" x14ac:dyDescent="0.25">
      <c r="L721">
        <v>89</v>
      </c>
      <c r="M721">
        <v>4.7473000000000001</v>
      </c>
      <c r="N721">
        <v>0.53874999999999995</v>
      </c>
      <c r="O721" s="1">
        <v>-5.5098800000000003E-2</v>
      </c>
      <c r="P721">
        <v>-40.941200000000002</v>
      </c>
      <c r="Q721">
        <v>36.0246</v>
      </c>
      <c r="R721" s="1">
        <v>1.48422E-2</v>
      </c>
    </row>
    <row r="722" spans="12:18" x14ac:dyDescent="0.25">
      <c r="L722">
        <v>90</v>
      </c>
      <c r="M722">
        <v>4.7972999999999999</v>
      </c>
      <c r="N722">
        <v>0.53312499999999996</v>
      </c>
      <c r="O722" s="1">
        <v>-5.4857599999999999E-2</v>
      </c>
      <c r="P722">
        <v>-38.9435</v>
      </c>
      <c r="Q722">
        <v>34.866</v>
      </c>
      <c r="R722" s="1">
        <v>1.4623000000000001E-2</v>
      </c>
    </row>
    <row r="723" spans="12:18" x14ac:dyDescent="0.25">
      <c r="L723">
        <v>91</v>
      </c>
      <c r="M723">
        <v>4.8472999999999997</v>
      </c>
      <c r="N723">
        <v>0.52749999999999997</v>
      </c>
      <c r="O723" s="1">
        <v>-5.4593599999999999E-2</v>
      </c>
      <c r="P723">
        <v>-37.002699999999997</v>
      </c>
      <c r="Q723">
        <v>33.712800000000001</v>
      </c>
      <c r="R723" s="1">
        <v>1.43991E-2</v>
      </c>
    </row>
    <row r="724" spans="12:18" x14ac:dyDescent="0.25">
      <c r="L724">
        <v>92</v>
      </c>
      <c r="M724">
        <v>4.8973000000000004</v>
      </c>
      <c r="N724">
        <v>0.52187499999999998</v>
      </c>
      <c r="O724" s="1">
        <v>-5.4306100000000003E-2</v>
      </c>
      <c r="P724">
        <v>-35.118600000000001</v>
      </c>
      <c r="Q724">
        <v>32.5655</v>
      </c>
      <c r="R724" s="1">
        <v>1.4170500000000001E-2</v>
      </c>
    </row>
    <row r="725" spans="12:18" x14ac:dyDescent="0.25">
      <c r="L725">
        <v>93</v>
      </c>
      <c r="M725">
        <v>4.9473000000000003</v>
      </c>
      <c r="N725">
        <v>0.51624999999999999</v>
      </c>
      <c r="O725" s="1">
        <v>-5.3994599999999997E-2</v>
      </c>
      <c r="P725">
        <v>-33.2911</v>
      </c>
      <c r="Q725">
        <v>31.424800000000001</v>
      </c>
      <c r="R725" s="1">
        <v>1.39373E-2</v>
      </c>
    </row>
    <row r="726" spans="12:18" x14ac:dyDescent="0.25">
      <c r="L726">
        <v>94</v>
      </c>
      <c r="M726">
        <v>4.9973000000000001</v>
      </c>
      <c r="N726">
        <v>0.510625</v>
      </c>
      <c r="O726" s="1">
        <v>-5.3658400000000002E-2</v>
      </c>
      <c r="P726">
        <v>-31.5199</v>
      </c>
      <c r="Q726">
        <v>30.291399999999999</v>
      </c>
      <c r="R726" s="1">
        <v>1.36997E-2</v>
      </c>
    </row>
    <row r="727" spans="12:18" x14ac:dyDescent="0.25">
      <c r="L727">
        <v>95</v>
      </c>
      <c r="M727">
        <v>5.0472999999999999</v>
      </c>
      <c r="N727">
        <v>0.505</v>
      </c>
      <c r="O727" s="1">
        <v>-5.32971E-2</v>
      </c>
      <c r="P727">
        <v>-29.8047</v>
      </c>
      <c r="Q727">
        <v>29.165900000000001</v>
      </c>
      <c r="R727" s="1">
        <v>1.3457500000000001E-2</v>
      </c>
    </row>
    <row r="728" spans="12:18" x14ac:dyDescent="0.25">
      <c r="L728">
        <v>96</v>
      </c>
      <c r="M728">
        <v>5.0972999999999997</v>
      </c>
      <c r="N728">
        <v>0.49937500000000001</v>
      </c>
      <c r="O728" s="1">
        <v>-5.2909900000000003E-2</v>
      </c>
      <c r="P728">
        <v>-28.145199999999999</v>
      </c>
      <c r="Q728">
        <v>28.0489</v>
      </c>
      <c r="R728" s="1">
        <v>1.3210899999999999E-2</v>
      </c>
    </row>
    <row r="729" spans="12:18" x14ac:dyDescent="0.25">
      <c r="L729">
        <v>97</v>
      </c>
      <c r="M729">
        <v>5.1473000000000004</v>
      </c>
      <c r="N729">
        <v>0.49375000000000002</v>
      </c>
      <c r="O729" s="1">
        <v>-5.2496500000000001E-2</v>
      </c>
      <c r="P729">
        <v>-26.5411</v>
      </c>
      <c r="Q729">
        <v>26.941299999999998</v>
      </c>
      <c r="R729" s="1">
        <v>1.29601E-2</v>
      </c>
    </row>
    <row r="730" spans="12:18" x14ac:dyDescent="0.25">
      <c r="L730">
        <v>98</v>
      </c>
      <c r="M730">
        <v>5.1973000000000003</v>
      </c>
      <c r="N730">
        <v>0.48812499999999998</v>
      </c>
      <c r="O730" s="1">
        <v>-5.2056199999999997E-2</v>
      </c>
      <c r="P730">
        <v>-24.992100000000001</v>
      </c>
      <c r="Q730">
        <v>25.843699999999998</v>
      </c>
      <c r="R730" s="1">
        <v>1.2704999999999999E-2</v>
      </c>
    </row>
    <row r="731" spans="12:18" x14ac:dyDescent="0.25">
      <c r="L731">
        <v>99</v>
      </c>
      <c r="M731">
        <v>5.2473000000000001</v>
      </c>
      <c r="N731">
        <v>0.48249999999999998</v>
      </c>
      <c r="O731" s="1">
        <v>-5.1588700000000001E-2</v>
      </c>
      <c r="P731">
        <v>-23.497800000000002</v>
      </c>
      <c r="Q731">
        <v>24.756900000000002</v>
      </c>
      <c r="R731" s="1">
        <v>1.24458E-2</v>
      </c>
    </row>
    <row r="732" spans="12:18" x14ac:dyDescent="0.25">
      <c r="L732">
        <v>100</v>
      </c>
      <c r="M732">
        <v>5.2972999999999999</v>
      </c>
      <c r="N732">
        <v>0.47687499999999999</v>
      </c>
      <c r="O732" s="1">
        <v>-5.1093300000000001E-2</v>
      </c>
      <c r="P732">
        <v>-22.0578</v>
      </c>
      <c r="Q732">
        <v>23.681699999999999</v>
      </c>
      <c r="R732" s="1">
        <v>1.21826E-2</v>
      </c>
    </row>
    <row r="733" spans="12:18" x14ac:dyDescent="0.25">
      <c r="L733">
        <v>101</v>
      </c>
      <c r="M733">
        <v>5.3472999999999997</v>
      </c>
      <c r="N733">
        <v>0.47125</v>
      </c>
      <c r="O733" s="1">
        <v>-5.0569799999999998E-2</v>
      </c>
      <c r="P733">
        <v>-20.671700000000001</v>
      </c>
      <c r="Q733">
        <v>22.6188</v>
      </c>
      <c r="R733" s="1">
        <v>1.1915500000000001E-2</v>
      </c>
    </row>
    <row r="734" spans="12:18" x14ac:dyDescent="0.25">
      <c r="L734">
        <v>102</v>
      </c>
      <c r="M734">
        <v>5.3973000000000004</v>
      </c>
      <c r="N734">
        <v>0.46562500000000001</v>
      </c>
      <c r="O734" s="1">
        <v>-5.0017800000000001E-2</v>
      </c>
      <c r="P734">
        <v>-19.338899999999999</v>
      </c>
      <c r="Q734">
        <v>21.569099999999999</v>
      </c>
      <c r="R734" s="1">
        <v>1.16448E-2</v>
      </c>
    </row>
    <row r="735" spans="12:18" x14ac:dyDescent="0.25">
      <c r="L735">
        <v>103</v>
      </c>
      <c r="M735">
        <v>5.4473000000000003</v>
      </c>
      <c r="N735">
        <v>0.46</v>
      </c>
      <c r="O735" s="1">
        <v>-4.9436800000000003E-2</v>
      </c>
      <c r="P735">
        <v>-18.058900000000001</v>
      </c>
      <c r="Q735">
        <v>20.5335</v>
      </c>
      <c r="R735" s="1">
        <v>1.13705E-2</v>
      </c>
    </row>
    <row r="736" spans="12:18" x14ac:dyDescent="0.25">
      <c r="L736">
        <v>104</v>
      </c>
      <c r="M736">
        <v>5.4973000000000001</v>
      </c>
      <c r="N736">
        <v>0.45437499999999997</v>
      </c>
      <c r="O736" s="1">
        <v>-4.8826599999999998E-2</v>
      </c>
      <c r="P736">
        <v>-16.831299999999999</v>
      </c>
      <c r="Q736">
        <v>19.512699999999999</v>
      </c>
      <c r="R736" s="1">
        <v>1.10928E-2</v>
      </c>
    </row>
    <row r="737" spans="12:18" x14ac:dyDescent="0.25">
      <c r="L737">
        <v>105</v>
      </c>
      <c r="M737">
        <v>5.5472999999999999</v>
      </c>
      <c r="N737">
        <v>0.44874999999999998</v>
      </c>
      <c r="O737" s="1">
        <v>-4.8187099999999997E-2</v>
      </c>
      <c r="P737">
        <v>-15.6555</v>
      </c>
      <c r="Q737">
        <v>18.5076</v>
      </c>
      <c r="R737" s="1">
        <v>1.0812E-2</v>
      </c>
    </row>
    <row r="738" spans="12:18" x14ac:dyDescent="0.25">
      <c r="L738">
        <v>106</v>
      </c>
      <c r="M738">
        <v>5.5972999999999997</v>
      </c>
      <c r="N738">
        <v>0.44312499999999999</v>
      </c>
      <c r="O738" s="1">
        <v>-4.7518100000000001E-2</v>
      </c>
      <c r="P738">
        <v>-14.5307</v>
      </c>
      <c r="Q738">
        <v>17.519200000000001</v>
      </c>
      <c r="R738" s="1">
        <v>1.05282E-2</v>
      </c>
    </row>
    <row r="739" spans="12:18" x14ac:dyDescent="0.25">
      <c r="L739">
        <v>107</v>
      </c>
      <c r="M739">
        <v>5.6473000000000004</v>
      </c>
      <c r="N739">
        <v>0.4375</v>
      </c>
      <c r="O739" s="1">
        <v>-4.6819399999999997E-2</v>
      </c>
      <c r="P739">
        <v>-13.4564</v>
      </c>
      <c r="Q739">
        <v>16.548300000000001</v>
      </c>
      <c r="R739" s="1">
        <v>1.0241699999999999E-2</v>
      </c>
    </row>
    <row r="740" spans="12:18" x14ac:dyDescent="0.25">
      <c r="L740">
        <v>108</v>
      </c>
      <c r="M740">
        <v>5.6973000000000003</v>
      </c>
      <c r="N740">
        <v>0.43187500000000001</v>
      </c>
      <c r="O740" s="1">
        <v>-4.6091100000000003E-2</v>
      </c>
      <c r="P740">
        <v>-12.431900000000001</v>
      </c>
      <c r="Q740">
        <v>15.595800000000001</v>
      </c>
      <c r="R740" s="1">
        <v>9.9527999999999995E-3</v>
      </c>
    </row>
    <row r="741" spans="12:18" x14ac:dyDescent="0.25">
      <c r="L741">
        <v>109</v>
      </c>
      <c r="M741">
        <v>5.7473000000000001</v>
      </c>
      <c r="N741">
        <v>0.42625000000000002</v>
      </c>
      <c r="O741" s="1">
        <v>-4.53333E-2</v>
      </c>
      <c r="P741">
        <v>-11.4565</v>
      </c>
      <c r="Q741">
        <v>14.662599999999999</v>
      </c>
      <c r="R741" s="1">
        <v>9.6616600000000007E-3</v>
      </c>
    </row>
    <row r="742" spans="12:18" x14ac:dyDescent="0.25">
      <c r="L742">
        <v>110</v>
      </c>
      <c r="M742">
        <v>5.7972999999999999</v>
      </c>
      <c r="N742">
        <v>0.42062500000000003</v>
      </c>
      <c r="O742" s="1">
        <v>-4.4546200000000001E-2</v>
      </c>
      <c r="P742">
        <v>-10.529299999999999</v>
      </c>
      <c r="Q742">
        <v>13.7498</v>
      </c>
      <c r="R742" s="1">
        <v>9.3686199999999994E-3</v>
      </c>
    </row>
    <row r="743" spans="12:18" x14ac:dyDescent="0.25">
      <c r="L743">
        <v>111</v>
      </c>
      <c r="M743">
        <v>5.8472999999999997</v>
      </c>
      <c r="N743">
        <v>0.41499999999999998</v>
      </c>
      <c r="O743" s="1">
        <v>-4.3729999999999998E-2</v>
      </c>
      <c r="P743">
        <v>-9.6496499999999994</v>
      </c>
      <c r="Q743">
        <v>12.8581</v>
      </c>
      <c r="R743" s="1">
        <v>9.0739800000000006E-3</v>
      </c>
    </row>
    <row r="744" spans="12:18" x14ac:dyDescent="0.25">
      <c r="L744">
        <v>112</v>
      </c>
      <c r="M744">
        <v>5.8973000000000004</v>
      </c>
      <c r="N744">
        <v>0.40937499999999999</v>
      </c>
      <c r="O744" s="1">
        <v>-4.2885300000000001E-2</v>
      </c>
      <c r="P744">
        <v>-8.8165700000000005</v>
      </c>
      <c r="Q744">
        <v>11.9886</v>
      </c>
      <c r="R744" s="1">
        <v>8.7780800000000006E-3</v>
      </c>
    </row>
    <row r="745" spans="12:18" x14ac:dyDescent="0.25">
      <c r="L745">
        <v>113</v>
      </c>
      <c r="M745">
        <v>5.9473000000000003</v>
      </c>
      <c r="N745">
        <v>0.40375</v>
      </c>
      <c r="O745" s="1">
        <v>-4.2012500000000001E-2</v>
      </c>
      <c r="P745">
        <v>-8.0292100000000008</v>
      </c>
      <c r="Q745">
        <v>11.142200000000001</v>
      </c>
      <c r="R745" s="1">
        <v>8.4812700000000008E-3</v>
      </c>
    </row>
    <row r="746" spans="12:18" x14ac:dyDescent="0.25">
      <c r="L746">
        <v>114</v>
      </c>
      <c r="M746">
        <v>5.9973000000000001</v>
      </c>
      <c r="N746">
        <v>0.39812500000000001</v>
      </c>
      <c r="O746" s="1">
        <v>-4.1112299999999997E-2</v>
      </c>
      <c r="P746">
        <v>-7.2866400000000002</v>
      </c>
      <c r="Q746">
        <v>10.319699999999999</v>
      </c>
      <c r="R746" s="1">
        <v>8.1839200000000008E-3</v>
      </c>
    </row>
    <row r="747" spans="12:18" x14ac:dyDescent="0.25">
      <c r="L747">
        <v>115</v>
      </c>
      <c r="M747">
        <v>6.0473100000000004</v>
      </c>
      <c r="N747">
        <v>0.39250000000000002</v>
      </c>
      <c r="O747" s="1">
        <v>-4.0185600000000002E-2</v>
      </c>
      <c r="P747">
        <v>-6.58786</v>
      </c>
      <c r="Q747">
        <v>9.5221800000000005</v>
      </c>
      <c r="R747" s="1">
        <v>7.8864299999999998E-3</v>
      </c>
    </row>
    <row r="748" spans="12:18" x14ac:dyDescent="0.25">
      <c r="L748">
        <v>116</v>
      </c>
      <c r="M748">
        <v>6.0973100000000002</v>
      </c>
      <c r="N748">
        <v>0.38687500000000002</v>
      </c>
      <c r="O748" s="1">
        <v>-3.9233400000000002E-2</v>
      </c>
      <c r="P748">
        <v>-5.9318600000000004</v>
      </c>
      <c r="Q748">
        <v>8.7504000000000008</v>
      </c>
      <c r="R748" s="1">
        <v>7.5892099999999999E-3</v>
      </c>
    </row>
    <row r="749" spans="12:18" x14ac:dyDescent="0.25">
      <c r="L749">
        <v>117</v>
      </c>
      <c r="M749">
        <v>6.1473100000000001</v>
      </c>
      <c r="N749">
        <v>0.38124999999999998</v>
      </c>
      <c r="O749" s="1">
        <v>-3.8256900000000003E-2</v>
      </c>
      <c r="P749">
        <v>-5.3175699999999999</v>
      </c>
      <c r="Q749">
        <v>8.0052900000000005</v>
      </c>
      <c r="R749" s="1">
        <v>7.2927199999999999E-3</v>
      </c>
    </row>
    <row r="750" spans="12:18" x14ac:dyDescent="0.25">
      <c r="L750">
        <v>118</v>
      </c>
      <c r="M750">
        <v>6.1973099999999999</v>
      </c>
      <c r="N750">
        <v>0.37562499999999999</v>
      </c>
      <c r="O750" s="1">
        <v>-3.7257400000000003E-2</v>
      </c>
      <c r="P750">
        <v>-4.7438700000000003</v>
      </c>
      <c r="Q750">
        <v>7.2876799999999999</v>
      </c>
      <c r="R750" s="1">
        <v>6.9974E-3</v>
      </c>
    </row>
    <row r="751" spans="12:18" x14ac:dyDescent="0.25">
      <c r="L751">
        <v>119</v>
      </c>
      <c r="M751">
        <v>6.2473099999999997</v>
      </c>
      <c r="N751">
        <v>0.37</v>
      </c>
      <c r="O751" s="1">
        <v>-3.6236499999999998E-2</v>
      </c>
      <c r="P751">
        <v>-4.2096</v>
      </c>
      <c r="Q751">
        <v>6.5983799999999997</v>
      </c>
      <c r="R751" s="1">
        <v>6.7037499999999996E-3</v>
      </c>
    </row>
    <row r="752" spans="12:18" x14ac:dyDescent="0.25">
      <c r="L752">
        <v>120</v>
      </c>
      <c r="M752">
        <v>6.2973100000000004</v>
      </c>
      <c r="N752">
        <v>0.364375</v>
      </c>
      <c r="O752" s="1">
        <v>-3.5195999999999998E-2</v>
      </c>
      <c r="P752">
        <v>-3.7135600000000002</v>
      </c>
      <c r="Q752">
        <v>5.9381500000000003</v>
      </c>
      <c r="R752" s="1">
        <v>6.4122700000000003E-3</v>
      </c>
    </row>
    <row r="753" spans="12:18" x14ac:dyDescent="0.25">
      <c r="L753">
        <v>121</v>
      </c>
      <c r="M753">
        <v>6.3473100000000002</v>
      </c>
      <c r="N753">
        <v>0.35875000000000001</v>
      </c>
      <c r="O753" s="1">
        <v>-3.4138000000000002E-2</v>
      </c>
      <c r="P753">
        <v>-3.2545199999999999</v>
      </c>
      <c r="Q753">
        <v>5.3077300000000003</v>
      </c>
      <c r="R753" s="1">
        <v>6.1234999999999996E-3</v>
      </c>
    </row>
    <row r="754" spans="12:18" x14ac:dyDescent="0.25">
      <c r="L754">
        <v>122</v>
      </c>
      <c r="M754">
        <v>6.3973100000000001</v>
      </c>
      <c r="N754">
        <v>0.35312500000000002</v>
      </c>
      <c r="O754" s="1">
        <v>-3.30646E-2</v>
      </c>
      <c r="P754">
        <v>-2.8311700000000002</v>
      </c>
      <c r="Q754">
        <v>4.70777</v>
      </c>
      <c r="R754" s="1">
        <v>5.8379800000000004E-3</v>
      </c>
    </row>
    <row r="755" spans="12:18" x14ac:dyDescent="0.25">
      <c r="L755">
        <v>123</v>
      </c>
      <c r="M755">
        <v>6.4473099999999999</v>
      </c>
      <c r="N755">
        <v>0.34749999999999998</v>
      </c>
      <c r="O755" s="1">
        <v>-3.1978600000000003E-2</v>
      </c>
      <c r="P755">
        <v>-2.4421900000000001</v>
      </c>
      <c r="Q755">
        <v>4.1388800000000003</v>
      </c>
      <c r="R755" s="1">
        <v>5.5562800000000002E-3</v>
      </c>
    </row>
    <row r="756" spans="12:18" x14ac:dyDescent="0.25">
      <c r="L756">
        <v>124</v>
      </c>
      <c r="M756">
        <v>6.4973099999999997</v>
      </c>
      <c r="N756">
        <v>0.34187499999999998</v>
      </c>
      <c r="O756" s="1">
        <v>-3.08826E-2</v>
      </c>
      <c r="P756">
        <v>-2.0861999999999998</v>
      </c>
      <c r="Q756">
        <v>3.6015899999999998</v>
      </c>
      <c r="R756" s="1">
        <v>5.2789999999999998E-3</v>
      </c>
    </row>
    <row r="757" spans="12:18" x14ac:dyDescent="0.25">
      <c r="L757">
        <v>125</v>
      </c>
      <c r="M757">
        <v>6.5473100000000004</v>
      </c>
      <c r="N757">
        <v>0.33624999999999999</v>
      </c>
      <c r="O757" s="1">
        <v>-2.9779900000000002E-2</v>
      </c>
      <c r="P757">
        <v>-1.76179</v>
      </c>
      <c r="Q757">
        <v>3.0963699999999998</v>
      </c>
      <c r="R757" s="1">
        <v>5.00674E-3</v>
      </c>
    </row>
    <row r="758" spans="12:18" x14ac:dyDescent="0.25">
      <c r="L758">
        <v>126</v>
      </c>
      <c r="M758">
        <v>6.5973100000000002</v>
      </c>
      <c r="N758">
        <v>0.330625</v>
      </c>
      <c r="O758" s="1">
        <v>-2.8673799999999999E-2</v>
      </c>
      <c r="P758">
        <v>-1.4675</v>
      </c>
      <c r="Q758">
        <v>2.6235900000000001</v>
      </c>
      <c r="R758" s="1">
        <v>4.7401400000000003E-3</v>
      </c>
    </row>
    <row r="759" spans="12:18" x14ac:dyDescent="0.25">
      <c r="L759">
        <v>127</v>
      </c>
      <c r="M759">
        <v>6.6473100000000001</v>
      </c>
      <c r="N759">
        <v>0.32500000000000001</v>
      </c>
      <c r="O759" s="1">
        <v>-2.72156E-2</v>
      </c>
      <c r="P759">
        <v>-1.2380100000000001</v>
      </c>
      <c r="Q759">
        <v>2.24769</v>
      </c>
      <c r="R759" s="1">
        <v>4.42254E-3</v>
      </c>
    </row>
    <row r="760" spans="12:18" x14ac:dyDescent="0.25">
      <c r="L760">
        <v>128</v>
      </c>
      <c r="M760">
        <v>6.6973099999999999</v>
      </c>
      <c r="N760">
        <v>0.32500000000000001</v>
      </c>
      <c r="O760" s="1">
        <v>-2.5153600000000002E-2</v>
      </c>
      <c r="P760">
        <v>-1.09771</v>
      </c>
      <c r="Q760">
        <v>2.02488</v>
      </c>
      <c r="R760" s="1">
        <v>4.0874700000000002E-3</v>
      </c>
    </row>
    <row r="761" spans="12:18" x14ac:dyDescent="0.25">
      <c r="L761">
        <v>129</v>
      </c>
      <c r="M761">
        <v>6.7473099999999997</v>
      </c>
      <c r="N761">
        <v>0.32500000000000001</v>
      </c>
      <c r="O761" s="1">
        <v>-2.2919800000000001E-2</v>
      </c>
      <c r="P761">
        <v>-1.0002200000000001</v>
      </c>
      <c r="Q761">
        <v>1.8812800000000001</v>
      </c>
      <c r="R761" s="1">
        <v>3.7244600000000002E-3</v>
      </c>
    </row>
    <row r="762" spans="12:18" x14ac:dyDescent="0.25">
      <c r="L762">
        <v>130</v>
      </c>
      <c r="M762">
        <v>6.7973100000000004</v>
      </c>
      <c r="N762">
        <v>0.32500000000000001</v>
      </c>
      <c r="O762" s="1">
        <v>-2.0842800000000002E-2</v>
      </c>
      <c r="P762">
        <v>-0.90958399999999995</v>
      </c>
      <c r="Q762">
        <v>1.7505500000000001</v>
      </c>
      <c r="R762" s="1">
        <v>3.3869500000000001E-3</v>
      </c>
    </row>
    <row r="763" spans="12:18" x14ac:dyDescent="0.25">
      <c r="L763">
        <v>131</v>
      </c>
      <c r="M763">
        <v>6.8473100000000002</v>
      </c>
      <c r="N763">
        <v>0.32500000000000001</v>
      </c>
      <c r="O763" s="1">
        <v>-2.2929700000000001E-2</v>
      </c>
      <c r="P763">
        <v>-0.41258499999999998</v>
      </c>
      <c r="Q763">
        <v>0.84414500000000003</v>
      </c>
      <c r="R763" s="1">
        <v>3.7260800000000001E-3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63"/>
  <sheetViews>
    <sheetView showGridLines="0" tabSelected="1" topLeftCell="A211" workbookViewId="0">
      <selection activeCell="C14" sqref="C14"/>
    </sheetView>
  </sheetViews>
  <sheetFormatPr defaultRowHeight="15" x14ac:dyDescent="0.25"/>
  <cols>
    <col min="2" max="2" width="12.5" bestFit="1" customWidth="1"/>
  </cols>
  <sheetData>
    <row r="1" spans="1:29" ht="15.75" thickBot="1" x14ac:dyDescent="0.3"/>
    <row r="2" spans="1:29" x14ac:dyDescent="0.25">
      <c r="E2" s="35"/>
      <c r="F2" s="61"/>
      <c r="G2" s="25"/>
      <c r="H2" s="26"/>
      <c r="I2" s="25"/>
      <c r="J2" s="25"/>
      <c r="K2" s="26"/>
      <c r="L2" s="25"/>
      <c r="M2" s="25"/>
      <c r="N2" s="26"/>
      <c r="O2" s="25"/>
      <c r="P2" s="25"/>
      <c r="Q2" s="26"/>
      <c r="R2" s="25"/>
      <c r="S2" s="25"/>
      <c r="T2" s="26"/>
      <c r="U2" s="25"/>
      <c r="V2" s="25"/>
      <c r="W2" s="26"/>
      <c r="X2" s="25"/>
      <c r="Y2" s="25"/>
      <c r="Z2" s="26"/>
      <c r="AA2" s="25"/>
      <c r="AB2" s="25"/>
      <c r="AC2" s="26"/>
    </row>
    <row r="3" spans="1:29" x14ac:dyDescent="0.25">
      <c r="B3" t="s">
        <v>0</v>
      </c>
      <c r="C3">
        <v>600</v>
      </c>
      <c r="D3" t="s">
        <v>2</v>
      </c>
      <c r="E3" t="s">
        <v>115</v>
      </c>
      <c r="F3" s="27"/>
      <c r="G3" s="17"/>
      <c r="H3" s="28"/>
      <c r="I3" s="17"/>
      <c r="J3" s="17"/>
      <c r="K3" s="28"/>
      <c r="L3" s="17"/>
      <c r="M3" s="17"/>
      <c r="N3" s="28"/>
      <c r="O3" s="17"/>
      <c r="P3" s="17"/>
      <c r="Q3" s="28"/>
      <c r="R3" s="17"/>
      <c r="S3" s="17"/>
      <c r="T3" s="28"/>
      <c r="U3" s="17"/>
      <c r="V3" s="17"/>
      <c r="W3" s="28"/>
      <c r="X3" s="17"/>
      <c r="Y3" s="17"/>
      <c r="Z3" s="28"/>
      <c r="AA3" s="17"/>
      <c r="AB3" s="17"/>
      <c r="AC3" s="28"/>
    </row>
    <row r="4" spans="1:29" x14ac:dyDescent="0.25">
      <c r="B4" t="s">
        <v>1</v>
      </c>
      <c r="C4">
        <v>17</v>
      </c>
      <c r="D4" t="s">
        <v>3</v>
      </c>
      <c r="E4" s="3" t="s">
        <v>135</v>
      </c>
      <c r="F4" s="27"/>
      <c r="G4" s="17"/>
      <c r="H4" s="28"/>
      <c r="I4" s="17"/>
      <c r="J4" s="17"/>
      <c r="K4" s="28"/>
      <c r="L4" s="17"/>
      <c r="M4" s="17"/>
      <c r="N4" s="28"/>
      <c r="O4" s="17"/>
      <c r="P4" s="17"/>
      <c r="Q4" s="28"/>
      <c r="R4" s="17"/>
      <c r="S4" s="17"/>
      <c r="T4" s="28"/>
      <c r="U4" s="17"/>
      <c r="V4" s="17"/>
      <c r="W4" s="28"/>
      <c r="X4" s="17"/>
      <c r="Y4" s="17"/>
      <c r="Z4" s="28"/>
      <c r="AA4" s="17"/>
      <c r="AB4" s="17"/>
      <c r="AC4" s="28"/>
    </row>
    <row r="5" spans="1:29" ht="15.75" thickBot="1" x14ac:dyDescent="0.3">
      <c r="D5" s="3" t="s">
        <v>9</v>
      </c>
      <c r="E5" s="50"/>
      <c r="F5" s="69"/>
      <c r="G5" s="70"/>
      <c r="H5" s="71"/>
      <c r="I5" s="69"/>
      <c r="J5" s="70"/>
      <c r="K5" s="71"/>
      <c r="L5" s="69"/>
      <c r="M5" s="70"/>
      <c r="N5" s="71"/>
      <c r="O5" s="69"/>
      <c r="P5" s="70"/>
      <c r="Q5" s="71"/>
      <c r="R5" s="69"/>
      <c r="S5" s="70"/>
      <c r="T5" s="71"/>
      <c r="U5" s="69"/>
      <c r="V5" s="70"/>
      <c r="W5" s="71"/>
      <c r="X5" s="69"/>
      <c r="Y5" s="70"/>
      <c r="Z5" s="71"/>
      <c r="AA5" s="69"/>
      <c r="AB5" s="70"/>
      <c r="AC5" s="71"/>
    </row>
    <row r="6" spans="1:29" x14ac:dyDescent="0.25">
      <c r="A6" t="s">
        <v>4</v>
      </c>
      <c r="B6">
        <v>175.42302283364205</v>
      </c>
      <c r="C6" t="s">
        <v>2</v>
      </c>
      <c r="D6" s="3"/>
      <c r="E6" s="66"/>
      <c r="F6" s="61"/>
      <c r="G6" s="25"/>
      <c r="H6" s="67"/>
      <c r="I6" s="25"/>
      <c r="J6" s="25"/>
      <c r="K6" s="67"/>
      <c r="L6" s="25" t="e">
        <f>----  F</f>
        <v>#NAME?</v>
      </c>
      <c r="M6" s="25" t="s">
        <v>21</v>
      </c>
      <c r="N6" s="67" t="s">
        <v>22</v>
      </c>
      <c r="O6" s="25" t="s">
        <v>20</v>
      </c>
      <c r="P6" s="25"/>
      <c r="Q6" s="67"/>
      <c r="R6" s="25"/>
      <c r="S6" s="25"/>
      <c r="T6" s="67"/>
      <c r="U6" s="25"/>
      <c r="V6" s="25"/>
      <c r="W6" s="67"/>
      <c r="X6" s="25"/>
      <c r="Y6" s="25"/>
      <c r="Z6" s="67"/>
      <c r="AA6" s="25"/>
      <c r="AB6" s="25"/>
      <c r="AC6" s="67"/>
    </row>
    <row r="7" spans="1:29" x14ac:dyDescent="0.25">
      <c r="A7" t="s">
        <v>5</v>
      </c>
      <c r="B7">
        <v>-573.78285357782124</v>
      </c>
      <c r="C7" t="s">
        <v>2</v>
      </c>
      <c r="D7" s="3" t="s">
        <v>10</v>
      </c>
      <c r="E7" s="50"/>
      <c r="F7" s="27"/>
      <c r="G7" s="17"/>
      <c r="H7" s="62"/>
      <c r="I7" s="17"/>
      <c r="J7" s="17"/>
      <c r="K7" s="62"/>
      <c r="L7" s="17" t="s">
        <v>17</v>
      </c>
      <c r="M7" s="17" t="s">
        <v>18</v>
      </c>
      <c r="N7" s="62" t="s">
        <v>19</v>
      </c>
      <c r="O7" s="17" t="s">
        <v>20</v>
      </c>
      <c r="P7" s="17"/>
      <c r="Q7" s="62"/>
      <c r="R7" s="17"/>
      <c r="S7" s="17"/>
      <c r="T7" s="62"/>
      <c r="U7" s="17"/>
      <c r="V7" s="17"/>
      <c r="W7" s="62"/>
      <c r="X7" s="17"/>
      <c r="Y7" s="17"/>
      <c r="Z7" s="62"/>
      <c r="AA7" s="17"/>
      <c r="AB7" s="17"/>
      <c r="AC7" s="62"/>
    </row>
    <row r="8" spans="1:29" x14ac:dyDescent="0.25">
      <c r="D8" s="3" t="s">
        <v>11</v>
      </c>
      <c r="E8" s="50"/>
      <c r="F8" s="27"/>
      <c r="G8" s="17"/>
      <c r="H8" s="62"/>
      <c r="I8" s="17"/>
      <c r="J8" s="17"/>
      <c r="K8" s="62"/>
      <c r="L8" s="17"/>
      <c r="M8" s="17"/>
      <c r="N8" s="62"/>
      <c r="O8" s="17"/>
      <c r="P8" s="17"/>
      <c r="Q8" s="62"/>
      <c r="R8" s="17"/>
      <c r="S8" s="17"/>
      <c r="T8" s="62"/>
      <c r="U8" s="17"/>
      <c r="V8" s="17"/>
      <c r="W8" s="62"/>
      <c r="X8" s="17"/>
      <c r="Y8" s="17"/>
      <c r="Z8" s="62"/>
      <c r="AA8" s="17"/>
      <c r="AB8" s="17"/>
      <c r="AC8" s="62"/>
    </row>
    <row r="9" spans="1:29" x14ac:dyDescent="0.25">
      <c r="D9" s="3" t="s">
        <v>12</v>
      </c>
      <c r="E9" s="50"/>
      <c r="F9" s="27"/>
      <c r="G9" s="17"/>
      <c r="H9" s="62"/>
      <c r="I9" s="17"/>
      <c r="J9" s="17"/>
      <c r="K9" s="62"/>
      <c r="L9" s="17"/>
      <c r="M9" s="17"/>
      <c r="N9" s="62"/>
      <c r="O9" s="17"/>
      <c r="P9" s="17"/>
      <c r="Q9" s="62"/>
      <c r="R9" s="17"/>
      <c r="S9" s="17"/>
      <c r="T9" s="62"/>
      <c r="U9" s="17"/>
      <c r="V9" s="17"/>
      <c r="W9" s="62"/>
      <c r="X9" s="17"/>
      <c r="Y9" s="17"/>
      <c r="Z9" s="62"/>
      <c r="AA9" s="17"/>
      <c r="AB9" s="17"/>
      <c r="AC9" s="62"/>
    </row>
    <row r="10" spans="1:29" ht="15.75" thickBot="1" x14ac:dyDescent="0.3">
      <c r="D10" s="4"/>
      <c r="E10" s="51"/>
      <c r="F10" s="27"/>
      <c r="G10" s="17"/>
      <c r="H10" s="28"/>
      <c r="I10" s="17"/>
      <c r="J10" s="17"/>
      <c r="K10" s="28"/>
      <c r="L10" s="17"/>
      <c r="M10" s="17"/>
      <c r="N10" s="28"/>
      <c r="O10" s="17"/>
      <c r="P10" s="17"/>
      <c r="Q10" s="28"/>
      <c r="R10" s="17"/>
      <c r="S10" s="17"/>
      <c r="T10" s="28"/>
      <c r="U10" s="17"/>
      <c r="V10" s="17"/>
      <c r="W10" s="28"/>
      <c r="X10" s="17"/>
      <c r="Y10" s="17"/>
      <c r="Z10" s="28"/>
      <c r="AA10" s="17"/>
      <c r="AB10" s="17"/>
      <c r="AC10" s="28"/>
    </row>
    <row r="11" spans="1:29" ht="15.75" thickBot="1" x14ac:dyDescent="0.3">
      <c r="D11" s="6"/>
      <c r="E11" s="52" t="s">
        <v>14</v>
      </c>
      <c r="F11" s="27"/>
      <c r="G11" s="17"/>
      <c r="H11" s="28"/>
      <c r="I11" s="17"/>
      <c r="J11" s="17"/>
      <c r="K11" s="28"/>
      <c r="L11" s="17" t="s">
        <v>23</v>
      </c>
      <c r="M11" s="17" t="s">
        <v>24</v>
      </c>
      <c r="N11" s="28"/>
      <c r="O11" s="17"/>
      <c r="P11" s="17"/>
      <c r="Q11" s="28"/>
      <c r="R11" s="17"/>
      <c r="S11" s="17"/>
      <c r="T11" s="28"/>
      <c r="U11" s="17"/>
      <c r="V11" s="17"/>
      <c r="W11" s="28"/>
      <c r="X11" s="17"/>
      <c r="Y11" s="17"/>
      <c r="Z11" s="28"/>
      <c r="AA11" s="17"/>
      <c r="AB11" s="17"/>
      <c r="AC11" s="28"/>
    </row>
    <row r="12" spans="1:29" ht="15.75" thickBot="1" x14ac:dyDescent="0.3">
      <c r="D12" s="8"/>
      <c r="E12" s="53">
        <v>175.42301904725099</v>
      </c>
      <c r="F12" s="29"/>
      <c r="G12" s="30"/>
      <c r="H12" s="31"/>
      <c r="I12" s="30"/>
      <c r="J12" s="30"/>
      <c r="K12" s="31"/>
      <c r="L12" s="30" t="s">
        <v>17</v>
      </c>
      <c r="M12" s="30" t="s">
        <v>25</v>
      </c>
      <c r="N12" s="31"/>
      <c r="O12" s="30"/>
      <c r="P12" s="30"/>
      <c r="Q12" s="31"/>
      <c r="R12" s="30"/>
      <c r="S12" s="30"/>
      <c r="T12" s="31"/>
      <c r="U12" s="30"/>
      <c r="V12" s="30"/>
      <c r="W12" s="31"/>
      <c r="X12" s="30"/>
      <c r="Y12" s="30"/>
      <c r="Z12" s="31"/>
      <c r="AA12" s="30"/>
      <c r="AB12" s="30"/>
      <c r="AC12" s="31"/>
    </row>
    <row r="13" spans="1:29" x14ac:dyDescent="0.25">
      <c r="D13" s="9"/>
      <c r="E13" s="10">
        <v>175.89585249061301</v>
      </c>
      <c r="O13" s="20" t="s">
        <v>76</v>
      </c>
      <c r="P13" s="20" t="s">
        <v>77</v>
      </c>
    </row>
    <row r="14" spans="1:29" x14ac:dyDescent="0.25">
      <c r="D14" s="9">
        <v>0.161825</v>
      </c>
      <c r="E14" s="10">
        <v>177.35244781566101</v>
      </c>
      <c r="L14" t="s">
        <v>26</v>
      </c>
      <c r="M14" t="s">
        <v>27</v>
      </c>
      <c r="N14" t="s">
        <v>28</v>
      </c>
      <c r="O14" s="2">
        <v>-596.27599999999995</v>
      </c>
      <c r="P14">
        <f>E352</f>
        <v>597.04315185546898</v>
      </c>
    </row>
    <row r="15" spans="1:29" x14ac:dyDescent="0.25">
      <c r="D15" s="9">
        <v>0.26970833333333299</v>
      </c>
      <c r="E15" s="10">
        <v>177.930886157229</v>
      </c>
      <c r="L15" t="s">
        <v>29</v>
      </c>
      <c r="M15" t="s">
        <v>30</v>
      </c>
      <c r="N15" t="s">
        <v>31</v>
      </c>
      <c r="O15" s="2">
        <v>175.06100000000001</v>
      </c>
      <c r="P15">
        <f>E12</f>
        <v>175.42301904725099</v>
      </c>
    </row>
    <row r="16" spans="1:29" x14ac:dyDescent="0.25">
      <c r="D16" s="9">
        <v>0.37759166666666699</v>
      </c>
      <c r="E16" s="10">
        <v>176.424329451098</v>
      </c>
      <c r="L16" t="s">
        <v>32</v>
      </c>
      <c r="M16" t="s">
        <v>33</v>
      </c>
      <c r="N16" t="s">
        <v>34</v>
      </c>
      <c r="O16" s="2">
        <v>573.83900000000006</v>
      </c>
      <c r="P16">
        <f>E522</f>
        <v>574.2177734375</v>
      </c>
    </row>
    <row r="17" spans="4:26" x14ac:dyDescent="0.25">
      <c r="D17" s="9">
        <v>0.48547499999999999</v>
      </c>
      <c r="E17" s="10">
        <v>174.172558270715</v>
      </c>
      <c r="L17" t="s">
        <v>8</v>
      </c>
      <c r="M17" t="s">
        <v>35</v>
      </c>
      <c r="N17" t="s">
        <v>28</v>
      </c>
      <c r="O17" s="1">
        <v>5.7079699999999997E-2</v>
      </c>
      <c r="P17">
        <f>MAX(E182:E312)</f>
        <v>5.7063102722167601E-2</v>
      </c>
      <c r="Q17" s="21">
        <f>O17/P17</f>
        <v>1.0002908583137025</v>
      </c>
    </row>
    <row r="18" spans="4:26" x14ac:dyDescent="0.25">
      <c r="D18" s="9">
        <v>0.59335833333333299</v>
      </c>
      <c r="E18" s="10">
        <v>172.468960073457</v>
      </c>
      <c r="L18" t="s">
        <v>8</v>
      </c>
      <c r="M18" t="s">
        <v>36</v>
      </c>
      <c r="N18" t="s">
        <v>37</v>
      </c>
      <c r="O18" s="1">
        <v>2.5151099999999999E-2</v>
      </c>
      <c r="Q18" s="21"/>
    </row>
    <row r="19" spans="4:26" x14ac:dyDescent="0.25">
      <c r="D19" s="9">
        <v>0.67230000000000001</v>
      </c>
      <c r="E19" s="10">
        <v>1.86566980942856</v>
      </c>
      <c r="L19" t="s">
        <v>8</v>
      </c>
      <c r="M19" t="s">
        <v>38</v>
      </c>
      <c r="N19" t="s">
        <v>28</v>
      </c>
      <c r="O19" s="1">
        <v>5.7079699999999997E-2</v>
      </c>
      <c r="P19">
        <f>MAX(E182:E343)</f>
        <v>5.7063102722167601E-2</v>
      </c>
      <c r="Q19" s="21">
        <f>O19/P19</f>
        <v>1.0002908583137025</v>
      </c>
    </row>
    <row r="20" spans="4:26" x14ac:dyDescent="0.25">
      <c r="D20" s="9">
        <v>0.72230000000000005</v>
      </c>
      <c r="E20" s="10">
        <v>1.8915868705557399</v>
      </c>
      <c r="L20" t="s">
        <v>39</v>
      </c>
      <c r="M20" t="s">
        <v>40</v>
      </c>
      <c r="N20" t="s">
        <v>41</v>
      </c>
      <c r="O20" s="2">
        <v>-1.89812</v>
      </c>
    </row>
    <row r="21" spans="4:26" x14ac:dyDescent="0.25">
      <c r="D21" s="9">
        <v>0.77229999999999999</v>
      </c>
      <c r="E21" s="10">
        <v>1.91493768889288</v>
      </c>
    </row>
    <row r="22" spans="4:26" x14ac:dyDescent="0.25">
      <c r="D22" s="9">
        <v>0.82230000000000003</v>
      </c>
      <c r="E22" s="10">
        <v>1.94231621526556</v>
      </c>
    </row>
    <row r="23" spans="4:26" x14ac:dyDescent="0.25">
      <c r="D23" s="9">
        <v>0.87229999999999996</v>
      </c>
      <c r="E23" s="10">
        <v>1.9599130637017399</v>
      </c>
    </row>
    <row r="24" spans="4:26" x14ac:dyDescent="0.25">
      <c r="D24" s="9">
        <v>0.92230000000000001</v>
      </c>
      <c r="E24" s="10">
        <v>1.9921593364274801</v>
      </c>
      <c r="L24" t="s">
        <v>42</v>
      </c>
      <c r="M24" t="s">
        <v>43</v>
      </c>
      <c r="N24" t="s">
        <v>44</v>
      </c>
      <c r="O24" t="s">
        <v>45</v>
      </c>
    </row>
    <row r="25" spans="4:26" x14ac:dyDescent="0.25">
      <c r="D25" s="9">
        <v>0.97230000000000005</v>
      </c>
      <c r="E25" s="10">
        <v>2.0234731942022601</v>
      </c>
      <c r="L25" t="s">
        <v>17</v>
      </c>
      <c r="M25" t="s">
        <v>18</v>
      </c>
      <c r="N25" t="s">
        <v>19</v>
      </c>
      <c r="O25" t="s">
        <v>20</v>
      </c>
    </row>
    <row r="26" spans="4:26" x14ac:dyDescent="0.25">
      <c r="D26" s="9">
        <v>1.0223</v>
      </c>
      <c r="E26" s="10">
        <v>2.0569024201211499</v>
      </c>
    </row>
    <row r="27" spans="4:26" x14ac:dyDescent="0.25">
      <c r="D27" s="9">
        <v>1.0723</v>
      </c>
      <c r="E27" s="10">
        <v>2.0945396998876702</v>
      </c>
    </row>
    <row r="28" spans="4:26" x14ac:dyDescent="0.25">
      <c r="D28" s="9">
        <v>1.1223000000000001</v>
      </c>
      <c r="E28" s="10">
        <v>2.1179372569808002</v>
      </c>
      <c r="L28" t="s">
        <v>46</v>
      </c>
      <c r="M28" t="s">
        <v>47</v>
      </c>
      <c r="N28" t="s">
        <v>48</v>
      </c>
      <c r="O28" t="s">
        <v>49</v>
      </c>
      <c r="P28" t="s">
        <v>50</v>
      </c>
      <c r="Q28" t="s">
        <v>51</v>
      </c>
      <c r="R28" t="s">
        <v>52</v>
      </c>
    </row>
    <row r="29" spans="4:26" x14ac:dyDescent="0.25">
      <c r="D29" s="9">
        <v>1.1722999999999999</v>
      </c>
      <c r="E29" s="10">
        <v>2.1467474717306398</v>
      </c>
      <c r="L29" t="s">
        <v>53</v>
      </c>
      <c r="M29" t="s">
        <v>54</v>
      </c>
      <c r="N29" t="s">
        <v>55</v>
      </c>
      <c r="O29" t="s">
        <v>56</v>
      </c>
      <c r="P29" t="s">
        <v>57</v>
      </c>
      <c r="Q29" t="s">
        <v>58</v>
      </c>
      <c r="R29" t="s">
        <v>59</v>
      </c>
      <c r="W29" t="s">
        <v>87</v>
      </c>
      <c r="X29" t="s">
        <v>58</v>
      </c>
      <c r="Y29" t="s">
        <v>88</v>
      </c>
    </row>
    <row r="30" spans="4:26" x14ac:dyDescent="0.25">
      <c r="D30" s="9">
        <v>1.2222999999999999</v>
      </c>
      <c r="E30" s="10">
        <v>2.1800228841324398</v>
      </c>
      <c r="W30" s="2">
        <f>MAX(W32:W176)</f>
        <v>5.7934699999999999E-2</v>
      </c>
      <c r="X30" s="2">
        <f t="shared" ref="X30:Y30" si="0">MAX(X32:X176)</f>
        <v>5.62268E-2</v>
      </c>
      <c r="Y30" s="2">
        <f t="shared" si="0"/>
        <v>5.7074399999999997E-2</v>
      </c>
      <c r="Z30" s="21">
        <f>X30/Y30</f>
        <v>0.985149208752085</v>
      </c>
    </row>
    <row r="31" spans="4:26" x14ac:dyDescent="0.25">
      <c r="D31" s="9">
        <v>1.2723</v>
      </c>
      <c r="E31" s="10">
        <v>2.2157421773627601</v>
      </c>
    </row>
    <row r="32" spans="4:26" x14ac:dyDescent="0.25">
      <c r="D32" s="9">
        <v>1.3223</v>
      </c>
      <c r="E32" s="10">
        <v>2.25077882530235</v>
      </c>
      <c r="L32">
        <v>1</v>
      </c>
      <c r="M32" s="1">
        <v>5.3941700000000002E-2</v>
      </c>
      <c r="N32">
        <v>573.83900000000006</v>
      </c>
      <c r="O32" s="1">
        <v>1.82341E-2</v>
      </c>
      <c r="P32" s="1">
        <v>-5.9627600000000001E-3</v>
      </c>
      <c r="Q32" s="1">
        <v>-5.7739000000000002E-3</v>
      </c>
      <c r="R32">
        <v>-596.88800000000003</v>
      </c>
      <c r="S32">
        <v>-577.98199999999997</v>
      </c>
      <c r="T32">
        <v>175.24</v>
      </c>
      <c r="U32">
        <v>175.24</v>
      </c>
      <c r="W32" s="1">
        <f>-P32</f>
        <v>5.9627600000000001E-3</v>
      </c>
      <c r="X32" s="1">
        <f>-Q32</f>
        <v>5.7739000000000002E-3</v>
      </c>
      <c r="Y32">
        <f t="shared" ref="Y32:Y63" si="1">-(P32+Q32)/2</f>
        <v>5.8683299999999997E-3</v>
      </c>
    </row>
    <row r="33" spans="4:25" x14ac:dyDescent="0.25">
      <c r="D33" s="9">
        <v>1.3723000000000001</v>
      </c>
      <c r="E33" s="10">
        <v>2.2808690843593098</v>
      </c>
      <c r="L33">
        <v>2</v>
      </c>
      <c r="M33" s="1">
        <v>0.161825</v>
      </c>
      <c r="N33">
        <v>573.94799999999998</v>
      </c>
      <c r="O33" s="1">
        <v>5.39245E-2</v>
      </c>
      <c r="P33" s="1">
        <v>-5.7739000000000002E-3</v>
      </c>
      <c r="Q33" s="1">
        <v>-5.5854199999999998E-3</v>
      </c>
      <c r="R33">
        <v>-577.98199999999997</v>
      </c>
      <c r="S33">
        <v>-559.11599999999999</v>
      </c>
      <c r="T33">
        <v>174.88300000000001</v>
      </c>
      <c r="U33">
        <v>174.88300000000001</v>
      </c>
      <c r="W33" s="1">
        <f t="shared" ref="W33:X96" si="2">-P33</f>
        <v>5.7739000000000002E-3</v>
      </c>
      <c r="X33" s="1">
        <f t="shared" si="2"/>
        <v>5.5854199999999998E-3</v>
      </c>
      <c r="Y33">
        <f t="shared" si="1"/>
        <v>5.6796599999999996E-3</v>
      </c>
    </row>
    <row r="34" spans="4:25" x14ac:dyDescent="0.25">
      <c r="D34" s="9">
        <v>1.4222999999999999</v>
      </c>
      <c r="E34" s="10">
        <v>2.3005792992848999</v>
      </c>
      <c r="L34">
        <v>3</v>
      </c>
      <c r="M34">
        <v>0.269708</v>
      </c>
      <c r="N34">
        <v>574.053</v>
      </c>
      <c r="O34" s="1">
        <v>8.8449799999999995E-2</v>
      </c>
      <c r="P34" s="1">
        <v>-5.5854199999999998E-3</v>
      </c>
      <c r="Q34" s="1">
        <v>-5.3973199999999997E-3</v>
      </c>
      <c r="R34">
        <v>-559.11599999999999</v>
      </c>
      <c r="S34">
        <v>-540.28599999999994</v>
      </c>
      <c r="T34">
        <v>174.53700000000001</v>
      </c>
      <c r="U34">
        <v>174.53700000000001</v>
      </c>
      <c r="W34" s="1">
        <f t="shared" si="2"/>
        <v>5.5854199999999998E-3</v>
      </c>
      <c r="X34" s="1">
        <f t="shared" si="2"/>
        <v>5.3973199999999997E-3</v>
      </c>
      <c r="Y34">
        <f t="shared" si="1"/>
        <v>5.4913699999999998E-3</v>
      </c>
    </row>
    <row r="35" spans="4:25" x14ac:dyDescent="0.25">
      <c r="D35" s="9">
        <v>1.4722999999999999</v>
      </c>
      <c r="E35" s="10">
        <v>2.32282921048705</v>
      </c>
      <c r="L35">
        <v>4</v>
      </c>
      <c r="M35">
        <v>0.37759199999999998</v>
      </c>
      <c r="N35">
        <v>574.15499999999997</v>
      </c>
      <c r="O35" s="1">
        <v>0.121812</v>
      </c>
      <c r="P35" s="1">
        <v>-5.3973199999999997E-3</v>
      </c>
      <c r="Q35" s="1">
        <v>-5.2095800000000001E-3</v>
      </c>
      <c r="R35">
        <v>-540.28599999999994</v>
      </c>
      <c r="S35">
        <v>-521.49199999999996</v>
      </c>
      <c r="T35">
        <v>174.203</v>
      </c>
      <c r="U35">
        <v>174.203</v>
      </c>
      <c r="W35" s="1">
        <f t="shared" si="2"/>
        <v>5.3973199999999997E-3</v>
      </c>
      <c r="X35" s="1">
        <f t="shared" si="2"/>
        <v>5.2095800000000001E-3</v>
      </c>
      <c r="Y35">
        <f t="shared" si="1"/>
        <v>5.3034499999999995E-3</v>
      </c>
    </row>
    <row r="36" spans="4:25" x14ac:dyDescent="0.25">
      <c r="D36" s="9">
        <v>1.5223</v>
      </c>
      <c r="E36" s="10">
        <v>2.3593012619190601</v>
      </c>
      <c r="L36">
        <v>5</v>
      </c>
      <c r="M36">
        <v>0.48547499999999999</v>
      </c>
      <c r="N36">
        <v>574.25199999999995</v>
      </c>
      <c r="O36" s="1">
        <v>0.15401500000000001</v>
      </c>
      <c r="P36" s="1">
        <v>-5.2095800000000001E-3</v>
      </c>
      <c r="Q36" s="1">
        <v>-5.0221800000000002E-3</v>
      </c>
      <c r="R36">
        <v>-521.49199999999996</v>
      </c>
      <c r="S36">
        <v>-502.73399999999998</v>
      </c>
      <c r="T36">
        <v>173.88</v>
      </c>
      <c r="U36">
        <v>173.88</v>
      </c>
      <c r="W36" s="1">
        <f t="shared" si="2"/>
        <v>5.2095800000000001E-3</v>
      </c>
      <c r="X36" s="1">
        <f t="shared" si="2"/>
        <v>5.0221800000000002E-3</v>
      </c>
      <c r="Y36">
        <f t="shared" si="1"/>
        <v>5.1158799999999997E-3</v>
      </c>
    </row>
    <row r="37" spans="4:25" x14ac:dyDescent="0.25">
      <c r="D37" s="9">
        <v>1.5723</v>
      </c>
      <c r="E37" s="10">
        <v>2.40084924377084</v>
      </c>
      <c r="L37">
        <v>6</v>
      </c>
      <c r="M37">
        <v>0.59335800000000005</v>
      </c>
      <c r="N37">
        <v>574.346</v>
      </c>
      <c r="O37">
        <v>0.185058</v>
      </c>
      <c r="P37" s="1">
        <v>-5.0221800000000002E-3</v>
      </c>
      <c r="Q37" s="1">
        <v>-4.83512E-3</v>
      </c>
      <c r="R37">
        <v>-502.73399999999998</v>
      </c>
      <c r="S37">
        <v>-484.00799999999998</v>
      </c>
      <c r="T37">
        <v>173.56899999999999</v>
      </c>
      <c r="U37">
        <v>173.56899999999999</v>
      </c>
      <c r="W37" s="1">
        <f t="shared" si="2"/>
        <v>5.0221800000000002E-3</v>
      </c>
      <c r="X37" s="1">
        <f t="shared" si="2"/>
        <v>4.83512E-3</v>
      </c>
      <c r="Y37">
        <f t="shared" si="1"/>
        <v>4.9286499999999997E-3</v>
      </c>
    </row>
    <row r="38" spans="4:25" x14ac:dyDescent="0.25">
      <c r="D38" s="9">
        <v>1.6223000000000001</v>
      </c>
      <c r="E38" s="10">
        <v>2.4370195864588502</v>
      </c>
      <c r="L38">
        <v>7</v>
      </c>
      <c r="M38">
        <v>0.67230000000000001</v>
      </c>
      <c r="N38">
        <v>574.61099999999999</v>
      </c>
      <c r="O38">
        <v>0.272706</v>
      </c>
      <c r="P38" s="1">
        <v>-5.0925400000000003E-2</v>
      </c>
      <c r="Q38" s="1">
        <v>-5.0016900000000003E-2</v>
      </c>
      <c r="R38">
        <v>-484.00799999999998</v>
      </c>
      <c r="S38">
        <v>-475.37400000000002</v>
      </c>
      <c r="T38">
        <v>172.69</v>
      </c>
      <c r="U38">
        <v>172.69</v>
      </c>
      <c r="W38" s="1">
        <f t="shared" si="2"/>
        <v>5.0925400000000003E-2</v>
      </c>
      <c r="X38" s="1">
        <f t="shared" si="2"/>
        <v>5.0016900000000003E-2</v>
      </c>
      <c r="Y38">
        <f t="shared" si="1"/>
        <v>5.0471150000000006E-2</v>
      </c>
    </row>
    <row r="39" spans="4:25" x14ac:dyDescent="0.25">
      <c r="D39" s="9">
        <v>1.6722999999999999</v>
      </c>
      <c r="E39" s="10">
        <v>2.4755719932401599</v>
      </c>
      <c r="L39">
        <v>8</v>
      </c>
      <c r="M39">
        <v>0.72230000000000005</v>
      </c>
      <c r="N39">
        <v>575.04600000000005</v>
      </c>
      <c r="O39">
        <v>0.41762100000000002</v>
      </c>
      <c r="P39" s="1">
        <v>-5.1156699999999999E-2</v>
      </c>
      <c r="Q39" s="1">
        <v>-5.0235399999999999E-2</v>
      </c>
      <c r="R39">
        <v>-475.37400000000002</v>
      </c>
      <c r="S39">
        <v>-466.81200000000001</v>
      </c>
      <c r="T39">
        <v>171.23599999999999</v>
      </c>
      <c r="U39">
        <v>171.23599999999999</v>
      </c>
      <c r="W39" s="1">
        <f t="shared" si="2"/>
        <v>5.1156699999999999E-2</v>
      </c>
      <c r="X39" s="1">
        <f t="shared" si="2"/>
        <v>5.0235399999999999E-2</v>
      </c>
      <c r="Y39">
        <f t="shared" si="1"/>
        <v>5.0696049999999999E-2</v>
      </c>
    </row>
    <row r="40" spans="4:25" x14ac:dyDescent="0.25">
      <c r="D40" s="9">
        <v>1.7222999999999999</v>
      </c>
      <c r="E40" s="10">
        <v>2.5033294421665202</v>
      </c>
      <c r="L40">
        <v>9</v>
      </c>
      <c r="M40">
        <v>0.77229999999999999</v>
      </c>
      <c r="N40">
        <v>575.47900000000004</v>
      </c>
      <c r="O40">
        <v>0.56317700000000004</v>
      </c>
      <c r="P40" s="1">
        <v>-5.1386599999999998E-2</v>
      </c>
      <c r="Q40" s="1">
        <v>-5.0452200000000003E-2</v>
      </c>
      <c r="R40">
        <v>-466.81200000000001</v>
      </c>
      <c r="S40">
        <v>-458.32299999999998</v>
      </c>
      <c r="T40">
        <v>169.77500000000001</v>
      </c>
      <c r="U40">
        <v>169.77500000000001</v>
      </c>
      <c r="W40" s="1">
        <f t="shared" si="2"/>
        <v>5.1386599999999998E-2</v>
      </c>
      <c r="X40" s="1">
        <f t="shared" si="2"/>
        <v>5.0452200000000003E-2</v>
      </c>
      <c r="Y40">
        <f t="shared" si="1"/>
        <v>5.0919400000000004E-2</v>
      </c>
    </row>
    <row r="41" spans="4:25" x14ac:dyDescent="0.25">
      <c r="D41" s="9">
        <v>1.7723</v>
      </c>
      <c r="E41" s="10">
        <v>2.5252541728873701</v>
      </c>
      <c r="L41">
        <v>10</v>
      </c>
      <c r="M41">
        <v>0.82230000000000003</v>
      </c>
      <c r="N41">
        <v>575.91099999999994</v>
      </c>
      <c r="O41">
        <v>0.70937099999999997</v>
      </c>
      <c r="P41" s="1">
        <v>-5.1615000000000001E-2</v>
      </c>
      <c r="Q41" s="1">
        <v>-5.0667299999999998E-2</v>
      </c>
      <c r="R41">
        <v>-458.32299999999998</v>
      </c>
      <c r="S41">
        <v>-449.90800000000002</v>
      </c>
      <c r="T41">
        <v>168.30600000000001</v>
      </c>
      <c r="U41">
        <v>168.30600000000001</v>
      </c>
      <c r="W41" s="1">
        <f t="shared" si="2"/>
        <v>5.1615000000000001E-2</v>
      </c>
      <c r="X41" s="1">
        <f t="shared" si="2"/>
        <v>5.0667299999999998E-2</v>
      </c>
      <c r="Y41">
        <f t="shared" si="1"/>
        <v>5.1141149999999996E-2</v>
      </c>
    </row>
    <row r="42" spans="4:25" x14ac:dyDescent="0.25">
      <c r="D42" s="9">
        <v>1.8223</v>
      </c>
      <c r="E42" s="10">
        <v>2.56440972300034</v>
      </c>
      <c r="L42">
        <v>11</v>
      </c>
      <c r="M42">
        <v>0.87229999999999996</v>
      </c>
      <c r="N42">
        <v>576.34</v>
      </c>
      <c r="O42">
        <v>0.85619800000000001</v>
      </c>
      <c r="P42" s="1">
        <v>-5.1841699999999998E-2</v>
      </c>
      <c r="Q42" s="1">
        <v>-5.0880500000000002E-2</v>
      </c>
      <c r="R42">
        <v>-449.90800000000002</v>
      </c>
      <c r="S42">
        <v>-441.56700000000001</v>
      </c>
      <c r="T42">
        <v>166.82900000000001</v>
      </c>
      <c r="U42">
        <v>166.82900000000001</v>
      </c>
      <c r="W42" s="1">
        <f t="shared" si="2"/>
        <v>5.1841699999999998E-2</v>
      </c>
      <c r="X42" s="1">
        <f t="shared" si="2"/>
        <v>5.0880500000000002E-2</v>
      </c>
      <c r="Y42">
        <f t="shared" si="1"/>
        <v>5.13611E-2</v>
      </c>
    </row>
    <row r="43" spans="4:25" x14ac:dyDescent="0.25">
      <c r="D43" s="9">
        <v>1.8723000000000001</v>
      </c>
      <c r="E43" s="10">
        <v>2.6032523653795101</v>
      </c>
      <c r="L43">
        <v>12</v>
      </c>
      <c r="M43">
        <v>0.92230000000000001</v>
      </c>
      <c r="N43">
        <v>576.76800000000003</v>
      </c>
      <c r="O43">
        <v>1.0036499999999999</v>
      </c>
      <c r="P43" s="1">
        <v>-5.20667E-2</v>
      </c>
      <c r="Q43" s="1">
        <v>-5.10918E-2</v>
      </c>
      <c r="R43">
        <v>-441.56700000000001</v>
      </c>
      <c r="S43">
        <v>-433.29899999999998</v>
      </c>
      <c r="T43">
        <v>165.346</v>
      </c>
      <c r="U43">
        <v>165.346</v>
      </c>
      <c r="W43" s="1">
        <f t="shared" si="2"/>
        <v>5.20667E-2</v>
      </c>
      <c r="X43" s="1">
        <f t="shared" si="2"/>
        <v>5.10918E-2</v>
      </c>
      <c r="Y43">
        <f t="shared" si="1"/>
        <v>5.157925E-2</v>
      </c>
    </row>
    <row r="44" spans="4:25" x14ac:dyDescent="0.25">
      <c r="D44" s="9">
        <v>1.9222999999999999</v>
      </c>
      <c r="E44" s="10">
        <v>2.6422618854755302</v>
      </c>
      <c r="L44">
        <v>13</v>
      </c>
      <c r="M44">
        <v>0.97230000000000005</v>
      </c>
      <c r="N44">
        <v>577.19299999999998</v>
      </c>
      <c r="O44">
        <v>1.1517299999999999</v>
      </c>
      <c r="P44" s="1">
        <v>-5.2289799999999997E-2</v>
      </c>
      <c r="Q44" s="1">
        <v>-5.1301100000000002E-2</v>
      </c>
      <c r="R44">
        <v>-433.29899999999998</v>
      </c>
      <c r="S44">
        <v>-425.10700000000003</v>
      </c>
      <c r="T44">
        <v>163.85499999999999</v>
      </c>
      <c r="U44">
        <v>163.85499999999999</v>
      </c>
      <c r="W44" s="1">
        <f t="shared" si="2"/>
        <v>5.2289799999999997E-2</v>
      </c>
      <c r="X44" s="1">
        <f t="shared" si="2"/>
        <v>5.1301100000000002E-2</v>
      </c>
      <c r="Y44">
        <f t="shared" si="1"/>
        <v>5.179545E-2</v>
      </c>
    </row>
    <row r="45" spans="4:25" x14ac:dyDescent="0.25">
      <c r="D45" s="9">
        <v>1.9722999999999999</v>
      </c>
      <c r="E45" s="10">
        <v>2.6803451318427398</v>
      </c>
      <c r="L45">
        <v>14</v>
      </c>
      <c r="M45">
        <v>1.0223</v>
      </c>
      <c r="N45">
        <v>577.61599999999999</v>
      </c>
      <c r="O45">
        <v>1.3004199999999999</v>
      </c>
      <c r="P45" s="1">
        <v>-5.2510899999999999E-2</v>
      </c>
      <c r="Q45" s="1">
        <v>-5.1508199999999997E-2</v>
      </c>
      <c r="R45">
        <v>-425.10700000000003</v>
      </c>
      <c r="S45">
        <v>-416.98899999999998</v>
      </c>
      <c r="T45">
        <v>162.35599999999999</v>
      </c>
      <c r="U45">
        <v>162.35599999999999</v>
      </c>
      <c r="W45" s="1">
        <f t="shared" si="2"/>
        <v>5.2510899999999999E-2</v>
      </c>
      <c r="X45" s="1">
        <f t="shared" si="2"/>
        <v>5.1508199999999997E-2</v>
      </c>
      <c r="Y45">
        <f t="shared" si="1"/>
        <v>5.2009550000000002E-2</v>
      </c>
    </row>
    <row r="46" spans="4:25" x14ac:dyDescent="0.25">
      <c r="D46" s="9">
        <v>2.0223</v>
      </c>
      <c r="E46" s="10">
        <v>2.7147956560718498</v>
      </c>
      <c r="L46">
        <v>15</v>
      </c>
      <c r="M46">
        <v>1.0723</v>
      </c>
      <c r="N46">
        <v>578.03700000000003</v>
      </c>
      <c r="O46">
        <v>1.44973</v>
      </c>
      <c r="P46" s="1">
        <v>-5.2729999999999999E-2</v>
      </c>
      <c r="Q46" s="1">
        <v>-5.1713000000000002E-2</v>
      </c>
      <c r="R46">
        <v>-416.98899999999998</v>
      </c>
      <c r="S46">
        <v>-408.94600000000003</v>
      </c>
      <c r="T46">
        <v>160.85</v>
      </c>
      <c r="U46">
        <v>160.85</v>
      </c>
      <c r="W46" s="1">
        <f t="shared" si="2"/>
        <v>5.2729999999999999E-2</v>
      </c>
      <c r="X46" s="1">
        <f t="shared" si="2"/>
        <v>5.1713000000000002E-2</v>
      </c>
      <c r="Y46">
        <f t="shared" si="1"/>
        <v>5.2221500000000004E-2</v>
      </c>
    </row>
    <row r="47" spans="4:25" x14ac:dyDescent="0.25">
      <c r="D47" s="9">
        <v>2.0722999999999998</v>
      </c>
      <c r="E47" s="10">
        <v>2.7608094588209999</v>
      </c>
      <c r="L47">
        <v>16</v>
      </c>
      <c r="M47">
        <v>1.1223000000000001</v>
      </c>
      <c r="N47">
        <v>578.45600000000002</v>
      </c>
      <c r="O47">
        <v>1.5996300000000001</v>
      </c>
      <c r="P47" s="1">
        <v>-5.2946899999999998E-2</v>
      </c>
      <c r="Q47" s="1">
        <v>-5.19154E-2</v>
      </c>
      <c r="R47">
        <v>-408.94600000000003</v>
      </c>
      <c r="S47">
        <v>-400.97899999999998</v>
      </c>
      <c r="T47">
        <v>159.33799999999999</v>
      </c>
      <c r="U47">
        <v>159.33799999999999</v>
      </c>
      <c r="W47" s="1">
        <f t="shared" si="2"/>
        <v>5.2946899999999998E-2</v>
      </c>
      <c r="X47" s="1">
        <f t="shared" si="2"/>
        <v>5.19154E-2</v>
      </c>
      <c r="Y47">
        <f t="shared" si="1"/>
        <v>5.2431149999999996E-2</v>
      </c>
    </row>
    <row r="48" spans="4:25" x14ac:dyDescent="0.25">
      <c r="D48" s="9">
        <v>2.1223000000000001</v>
      </c>
      <c r="E48" s="10">
        <v>2.8123302396452901</v>
      </c>
      <c r="L48">
        <v>17</v>
      </c>
      <c r="M48">
        <v>1.1722999999999999</v>
      </c>
      <c r="N48">
        <v>578.87300000000005</v>
      </c>
      <c r="O48">
        <v>1.75014</v>
      </c>
      <c r="P48" s="1">
        <v>-5.31615E-2</v>
      </c>
      <c r="Q48" s="1">
        <v>-5.2115300000000003E-2</v>
      </c>
      <c r="R48">
        <v>-400.97899999999998</v>
      </c>
      <c r="S48">
        <v>-393.089</v>
      </c>
      <c r="T48">
        <v>157.81800000000001</v>
      </c>
      <c r="U48">
        <v>157.81800000000001</v>
      </c>
      <c r="W48" s="1">
        <f t="shared" si="2"/>
        <v>5.31615E-2</v>
      </c>
      <c r="X48" s="1">
        <f t="shared" si="2"/>
        <v>5.2115300000000003E-2</v>
      </c>
      <c r="Y48">
        <f t="shared" si="1"/>
        <v>5.2638400000000002E-2</v>
      </c>
    </row>
    <row r="49" spans="4:25" x14ac:dyDescent="0.25">
      <c r="D49" s="9">
        <v>2.1722999999999999</v>
      </c>
      <c r="E49" s="10">
        <v>2.8420074856400102</v>
      </c>
      <c r="L49">
        <v>18</v>
      </c>
      <c r="M49">
        <v>1.2222999999999999</v>
      </c>
      <c r="N49">
        <v>579.28700000000003</v>
      </c>
      <c r="O49">
        <v>1.90123</v>
      </c>
      <c r="P49" s="1">
        <v>-5.33736E-2</v>
      </c>
      <c r="Q49" s="1">
        <v>-5.2312499999999998E-2</v>
      </c>
      <c r="R49">
        <v>-393.089</v>
      </c>
      <c r="S49">
        <v>-385.274</v>
      </c>
      <c r="T49">
        <v>156.29</v>
      </c>
      <c r="U49">
        <v>156.29</v>
      </c>
      <c r="W49" s="1">
        <f t="shared" si="2"/>
        <v>5.33736E-2</v>
      </c>
      <c r="X49" s="1">
        <f t="shared" si="2"/>
        <v>5.2312499999999998E-2</v>
      </c>
      <c r="Y49">
        <f t="shared" si="1"/>
        <v>5.2843050000000003E-2</v>
      </c>
    </row>
    <row r="50" spans="4:25" x14ac:dyDescent="0.25">
      <c r="D50" s="9">
        <v>2.2223000000000002</v>
      </c>
      <c r="E50" s="10">
        <v>2.8793806794428498</v>
      </c>
      <c r="L50">
        <v>19</v>
      </c>
      <c r="M50">
        <v>1.2723</v>
      </c>
      <c r="N50">
        <v>579.69899999999996</v>
      </c>
      <c r="O50">
        <v>2.0529099999999998</v>
      </c>
      <c r="P50" s="1">
        <v>-5.3583100000000002E-2</v>
      </c>
      <c r="Q50" s="1">
        <v>-5.2506999999999998E-2</v>
      </c>
      <c r="R50">
        <v>-385.274</v>
      </c>
      <c r="S50">
        <v>-377.536</v>
      </c>
      <c r="T50">
        <v>154.756</v>
      </c>
      <c r="U50">
        <v>154.756</v>
      </c>
      <c r="W50" s="1">
        <f t="shared" si="2"/>
        <v>5.3583100000000002E-2</v>
      </c>
      <c r="X50" s="1">
        <f t="shared" si="2"/>
        <v>5.2506999999999998E-2</v>
      </c>
      <c r="Y50">
        <f t="shared" si="1"/>
        <v>5.3045049999999996E-2</v>
      </c>
    </row>
    <row r="51" spans="4:25" x14ac:dyDescent="0.25">
      <c r="D51" s="9">
        <v>2.2723</v>
      </c>
      <c r="E51" s="10">
        <v>2.9326098983647699</v>
      </c>
      <c r="L51">
        <v>20</v>
      </c>
      <c r="M51">
        <v>1.3223</v>
      </c>
      <c r="N51">
        <v>580.10799999999995</v>
      </c>
      <c r="O51">
        <v>2.2051599999999998</v>
      </c>
      <c r="P51" s="1">
        <v>-5.3789900000000002E-2</v>
      </c>
      <c r="Q51" s="1">
        <v>-5.2698399999999999E-2</v>
      </c>
      <c r="R51">
        <v>-377.536</v>
      </c>
      <c r="S51">
        <v>-369.875</v>
      </c>
      <c r="T51">
        <v>153.215</v>
      </c>
      <c r="U51">
        <v>153.215</v>
      </c>
      <c r="W51" s="1">
        <f t="shared" si="2"/>
        <v>5.3789900000000002E-2</v>
      </c>
      <c r="X51" s="1">
        <f t="shared" si="2"/>
        <v>5.2698399999999999E-2</v>
      </c>
      <c r="Y51">
        <f t="shared" si="1"/>
        <v>5.3244150000000004E-2</v>
      </c>
    </row>
    <row r="52" spans="4:25" x14ac:dyDescent="0.25">
      <c r="D52" s="9">
        <v>2.3222999999999998</v>
      </c>
      <c r="E52" s="10">
        <v>2.9688759395606699</v>
      </c>
      <c r="L52">
        <v>21</v>
      </c>
      <c r="M52">
        <v>1.3723000000000001</v>
      </c>
      <c r="N52">
        <v>580.51400000000001</v>
      </c>
      <c r="O52">
        <v>2.35798</v>
      </c>
      <c r="P52" s="1">
        <v>-5.3993899999999997E-2</v>
      </c>
      <c r="Q52" s="1">
        <v>-5.2886799999999998E-2</v>
      </c>
      <c r="R52">
        <v>-369.875</v>
      </c>
      <c r="S52">
        <v>-362.29199999999997</v>
      </c>
      <c r="T52">
        <v>151.66800000000001</v>
      </c>
      <c r="U52">
        <v>151.66800000000001</v>
      </c>
      <c r="W52" s="1">
        <f t="shared" si="2"/>
        <v>5.3993899999999997E-2</v>
      </c>
      <c r="X52" s="1">
        <f t="shared" si="2"/>
        <v>5.2886799999999998E-2</v>
      </c>
      <c r="Y52">
        <f t="shared" si="1"/>
        <v>5.3440349999999998E-2</v>
      </c>
    </row>
    <row r="53" spans="4:25" x14ac:dyDescent="0.25">
      <c r="D53" s="9">
        <v>2.3723000000000001</v>
      </c>
      <c r="E53" s="10">
        <v>3.0121200845004998</v>
      </c>
      <c r="L53">
        <v>22</v>
      </c>
      <c r="M53">
        <v>1.4222999999999999</v>
      </c>
      <c r="N53">
        <v>580.91800000000001</v>
      </c>
      <c r="O53">
        <v>2.5113599999999998</v>
      </c>
      <c r="P53" s="1">
        <v>-5.4194800000000001E-2</v>
      </c>
      <c r="Q53" s="1">
        <v>-5.3072000000000001E-2</v>
      </c>
      <c r="R53">
        <v>-362.29199999999997</v>
      </c>
      <c r="S53">
        <v>-354.786</v>
      </c>
      <c r="T53">
        <v>150.113</v>
      </c>
      <c r="U53">
        <v>150.113</v>
      </c>
      <c r="W53" s="1">
        <f t="shared" si="2"/>
        <v>5.4194800000000001E-2</v>
      </c>
      <c r="X53" s="1">
        <f t="shared" si="2"/>
        <v>5.3072000000000001E-2</v>
      </c>
      <c r="Y53">
        <f t="shared" si="1"/>
        <v>5.3633399999999998E-2</v>
      </c>
    </row>
    <row r="54" spans="4:25" x14ac:dyDescent="0.25">
      <c r="D54" s="9">
        <v>2.4222999999999999</v>
      </c>
      <c r="E54" s="10">
        <v>3.0452170103192402</v>
      </c>
      <c r="L54">
        <v>23</v>
      </c>
      <c r="M54">
        <v>1.4722999999999999</v>
      </c>
      <c r="N54">
        <v>581.32000000000005</v>
      </c>
      <c r="O54">
        <v>2.6652800000000001</v>
      </c>
      <c r="P54" s="1">
        <v>-5.4392599999999999E-2</v>
      </c>
      <c r="Q54" s="1">
        <v>-5.3253799999999997E-2</v>
      </c>
      <c r="R54">
        <v>-354.786</v>
      </c>
      <c r="S54">
        <v>-347.35899999999998</v>
      </c>
      <c r="T54">
        <v>148.55199999999999</v>
      </c>
      <c r="U54">
        <v>148.55199999999999</v>
      </c>
      <c r="W54" s="1">
        <f t="shared" si="2"/>
        <v>5.4392599999999999E-2</v>
      </c>
      <c r="X54" s="1">
        <f t="shared" si="2"/>
        <v>5.3253799999999997E-2</v>
      </c>
      <c r="Y54">
        <f t="shared" si="1"/>
        <v>5.3823200000000002E-2</v>
      </c>
    </row>
    <row r="55" spans="4:25" x14ac:dyDescent="0.25">
      <c r="D55" s="9">
        <v>2.4723000000000002</v>
      </c>
      <c r="E55" s="10">
        <v>3.0686006962699102</v>
      </c>
      <c r="L55">
        <v>24</v>
      </c>
      <c r="M55">
        <v>1.5223</v>
      </c>
      <c r="N55">
        <v>581.71799999999996</v>
      </c>
      <c r="O55">
        <v>2.8197399999999999</v>
      </c>
      <c r="P55" s="1">
        <v>-5.45871E-2</v>
      </c>
      <c r="Q55" s="1">
        <v>-5.3432100000000003E-2</v>
      </c>
      <c r="R55">
        <v>-347.35899999999998</v>
      </c>
      <c r="S55">
        <v>-340.01</v>
      </c>
      <c r="T55">
        <v>146.98400000000001</v>
      </c>
      <c r="U55">
        <v>146.98400000000001</v>
      </c>
      <c r="W55" s="1">
        <f t="shared" si="2"/>
        <v>5.45871E-2</v>
      </c>
      <c r="X55" s="1">
        <f t="shared" si="2"/>
        <v>5.3432100000000003E-2</v>
      </c>
      <c r="Y55">
        <f t="shared" si="1"/>
        <v>5.4009600000000005E-2</v>
      </c>
    </row>
    <row r="56" spans="4:25" x14ac:dyDescent="0.25">
      <c r="D56" s="9">
        <v>2.5223</v>
      </c>
      <c r="E56" s="10">
        <v>3.11977688621247</v>
      </c>
      <c r="L56">
        <v>25</v>
      </c>
      <c r="M56">
        <v>1.5723</v>
      </c>
      <c r="N56">
        <v>582.11300000000006</v>
      </c>
      <c r="O56">
        <v>2.9747300000000001</v>
      </c>
      <c r="P56" s="1">
        <v>-5.4778100000000003E-2</v>
      </c>
      <c r="Q56" s="1">
        <v>-5.36067E-2</v>
      </c>
      <c r="R56">
        <v>-340.01</v>
      </c>
      <c r="S56">
        <v>-332.73899999999998</v>
      </c>
      <c r="T56">
        <v>145.41</v>
      </c>
      <c r="U56">
        <v>145.41</v>
      </c>
      <c r="W56" s="1">
        <f t="shared" si="2"/>
        <v>5.4778100000000003E-2</v>
      </c>
      <c r="X56" s="1">
        <f t="shared" si="2"/>
        <v>5.36067E-2</v>
      </c>
      <c r="Y56">
        <f t="shared" si="1"/>
        <v>5.4192400000000002E-2</v>
      </c>
    </row>
    <row r="57" spans="4:25" x14ac:dyDescent="0.25">
      <c r="D57" s="9">
        <v>2.5722999999999998</v>
      </c>
      <c r="E57" s="10">
        <v>3.1754954853906101</v>
      </c>
      <c r="L57">
        <v>26</v>
      </c>
      <c r="M57">
        <v>1.6223000000000001</v>
      </c>
      <c r="N57">
        <v>582.50599999999997</v>
      </c>
      <c r="O57">
        <v>3.1302500000000002</v>
      </c>
      <c r="P57" s="1">
        <v>-5.49655E-2</v>
      </c>
      <c r="Q57" s="1">
        <v>-5.3777499999999999E-2</v>
      </c>
      <c r="R57">
        <v>-332.73899999999998</v>
      </c>
      <c r="S57">
        <v>-325.548</v>
      </c>
      <c r="T57">
        <v>143.83000000000001</v>
      </c>
      <c r="U57">
        <v>143.83000000000001</v>
      </c>
      <c r="W57" s="1">
        <f t="shared" si="2"/>
        <v>5.49655E-2</v>
      </c>
      <c r="X57" s="1">
        <f t="shared" si="2"/>
        <v>5.3777499999999999E-2</v>
      </c>
      <c r="Y57">
        <f t="shared" si="1"/>
        <v>5.4371500000000003E-2</v>
      </c>
    </row>
    <row r="58" spans="4:25" x14ac:dyDescent="0.25">
      <c r="D58" s="9">
        <v>2.6223000000000001</v>
      </c>
      <c r="E58" s="10">
        <v>3.2103761937124999</v>
      </c>
      <c r="L58">
        <v>27</v>
      </c>
      <c r="M58">
        <v>1.6722999999999999</v>
      </c>
      <c r="N58">
        <v>582.89499999999998</v>
      </c>
      <c r="O58">
        <v>3.28626</v>
      </c>
      <c r="P58" s="1">
        <v>-5.51491E-2</v>
      </c>
      <c r="Q58" s="1">
        <v>-5.3944300000000001E-2</v>
      </c>
      <c r="R58">
        <v>-325.548</v>
      </c>
      <c r="S58">
        <v>-318.43599999999998</v>
      </c>
      <c r="T58">
        <v>142.24299999999999</v>
      </c>
      <c r="U58">
        <v>142.24299999999999</v>
      </c>
      <c r="W58" s="1">
        <f t="shared" si="2"/>
        <v>5.51491E-2</v>
      </c>
      <c r="X58" s="1">
        <f t="shared" si="2"/>
        <v>5.3944300000000001E-2</v>
      </c>
      <c r="Y58">
        <f t="shared" si="1"/>
        <v>5.4546700000000004E-2</v>
      </c>
    </row>
    <row r="59" spans="4:25" x14ac:dyDescent="0.25">
      <c r="D59" s="9">
        <v>2.6722999999999999</v>
      </c>
      <c r="E59" s="10">
        <v>3.2555341886722302</v>
      </c>
      <c r="L59">
        <v>28</v>
      </c>
      <c r="M59">
        <v>1.7222999999999999</v>
      </c>
      <c r="N59">
        <v>583.28200000000004</v>
      </c>
      <c r="O59">
        <v>3.44278</v>
      </c>
      <c r="P59" s="1">
        <v>-5.5328799999999997E-2</v>
      </c>
      <c r="Q59" s="1">
        <v>-5.4106899999999999E-2</v>
      </c>
      <c r="R59">
        <v>-318.43599999999998</v>
      </c>
      <c r="S59">
        <v>-311.40300000000002</v>
      </c>
      <c r="T59">
        <v>140.65</v>
      </c>
      <c r="U59">
        <v>140.65</v>
      </c>
      <c r="W59" s="1">
        <f t="shared" si="2"/>
        <v>5.5328799999999997E-2</v>
      </c>
      <c r="X59" s="1">
        <f t="shared" si="2"/>
        <v>5.4106899999999999E-2</v>
      </c>
      <c r="Y59">
        <f t="shared" si="1"/>
        <v>5.4717849999999998E-2</v>
      </c>
    </row>
    <row r="60" spans="4:25" x14ac:dyDescent="0.25">
      <c r="D60" s="9">
        <v>2.7223000000000002</v>
      </c>
      <c r="E60" s="10">
        <v>3.3007526934128801</v>
      </c>
      <c r="L60">
        <v>29</v>
      </c>
      <c r="M60">
        <v>1.7723</v>
      </c>
      <c r="N60">
        <v>583.66499999999996</v>
      </c>
      <c r="O60">
        <v>3.59978</v>
      </c>
      <c r="P60" s="1">
        <v>-5.5504299999999999E-2</v>
      </c>
      <c r="Q60" s="1">
        <v>-5.4265099999999997E-2</v>
      </c>
      <c r="R60">
        <v>-311.40300000000002</v>
      </c>
      <c r="S60">
        <v>-304.45</v>
      </c>
      <c r="T60">
        <v>139.05199999999999</v>
      </c>
      <c r="U60">
        <v>139.05199999999999</v>
      </c>
      <c r="W60" s="1">
        <f t="shared" si="2"/>
        <v>5.5504299999999999E-2</v>
      </c>
      <c r="X60" s="1">
        <f t="shared" si="2"/>
        <v>5.4265099999999997E-2</v>
      </c>
      <c r="Y60">
        <f t="shared" si="1"/>
        <v>5.4884699999999995E-2</v>
      </c>
    </row>
    <row r="61" spans="4:25" x14ac:dyDescent="0.25">
      <c r="D61" s="9">
        <v>2.7723</v>
      </c>
      <c r="E61" s="10">
        <v>3.3335523993992502</v>
      </c>
      <c r="L61">
        <v>30</v>
      </c>
      <c r="M61">
        <v>1.8223</v>
      </c>
      <c r="N61">
        <v>584.04499999999996</v>
      </c>
      <c r="O61">
        <v>3.75725</v>
      </c>
      <c r="P61" s="1">
        <v>-5.5675500000000003E-2</v>
      </c>
      <c r="Q61" s="1">
        <v>-5.44187E-2</v>
      </c>
      <c r="R61">
        <v>-304.45100000000002</v>
      </c>
      <c r="S61">
        <v>-297.57799999999997</v>
      </c>
      <c r="T61">
        <v>137.447</v>
      </c>
      <c r="U61">
        <v>137.447</v>
      </c>
      <c r="W61" s="1">
        <f t="shared" si="2"/>
        <v>5.5675500000000003E-2</v>
      </c>
      <c r="X61" s="1">
        <f t="shared" si="2"/>
        <v>5.44187E-2</v>
      </c>
      <c r="Y61">
        <f t="shared" si="1"/>
        <v>5.5047100000000002E-2</v>
      </c>
    </row>
    <row r="62" spans="4:25" x14ac:dyDescent="0.25">
      <c r="D62" s="9">
        <v>2.8222999999999998</v>
      </c>
      <c r="E62" s="10">
        <v>3.3782611828706801</v>
      </c>
      <c r="L62">
        <v>31</v>
      </c>
      <c r="M62">
        <v>1.8723000000000001</v>
      </c>
      <c r="N62">
        <v>584.42200000000003</v>
      </c>
      <c r="O62">
        <v>3.9151699999999998</v>
      </c>
      <c r="P62" s="1">
        <v>-5.5842200000000002E-2</v>
      </c>
      <c r="Q62" s="1">
        <v>-5.4567699999999997E-2</v>
      </c>
      <c r="R62">
        <v>-297.57799999999997</v>
      </c>
      <c r="S62">
        <v>-290.786</v>
      </c>
      <c r="T62">
        <v>135.83699999999999</v>
      </c>
      <c r="U62">
        <v>135.83699999999999</v>
      </c>
      <c r="W62" s="1">
        <f t="shared" si="2"/>
        <v>5.5842200000000002E-2</v>
      </c>
      <c r="X62" s="1">
        <f t="shared" si="2"/>
        <v>5.4567699999999997E-2</v>
      </c>
      <c r="Y62">
        <f t="shared" si="1"/>
        <v>5.5204950000000003E-2</v>
      </c>
    </row>
    <row r="63" spans="4:25" x14ac:dyDescent="0.25">
      <c r="D63" s="9">
        <v>2.8723000000000001</v>
      </c>
      <c r="E63" s="10">
        <v>3.4373010520707599</v>
      </c>
      <c r="L63">
        <v>32</v>
      </c>
      <c r="M63">
        <v>1.9222999999999999</v>
      </c>
      <c r="N63">
        <v>584.79499999999996</v>
      </c>
      <c r="O63">
        <v>4.07355</v>
      </c>
      <c r="P63" s="1">
        <v>-5.60043E-2</v>
      </c>
      <c r="Q63" s="1">
        <v>-5.4711700000000002E-2</v>
      </c>
      <c r="R63">
        <v>-290.786</v>
      </c>
      <c r="S63">
        <v>-284.07499999999999</v>
      </c>
      <c r="T63">
        <v>134.221</v>
      </c>
      <c r="U63">
        <v>134.221</v>
      </c>
      <c r="W63" s="1">
        <f t="shared" si="2"/>
        <v>5.60043E-2</v>
      </c>
      <c r="X63" s="1">
        <f t="shared" si="2"/>
        <v>5.4711700000000002E-2</v>
      </c>
      <c r="Y63">
        <f t="shared" si="1"/>
        <v>5.5358000000000004E-2</v>
      </c>
    </row>
    <row r="64" spans="4:25" x14ac:dyDescent="0.25">
      <c r="D64" s="9">
        <v>2.9222999999999999</v>
      </c>
      <c r="E64" s="10">
        <v>3.49114558979152</v>
      </c>
      <c r="L64">
        <v>33</v>
      </c>
      <c r="M64">
        <v>1.9722999999999999</v>
      </c>
      <c r="N64">
        <v>585.16499999999996</v>
      </c>
      <c r="O64">
        <v>4.2323500000000003</v>
      </c>
      <c r="P64" s="1">
        <v>-5.61614E-2</v>
      </c>
      <c r="Q64" s="1">
        <v>-5.4850700000000002E-2</v>
      </c>
      <c r="R64">
        <v>-284.07499999999999</v>
      </c>
      <c r="S64">
        <v>-277.44499999999999</v>
      </c>
      <c r="T64">
        <v>132.59899999999999</v>
      </c>
      <c r="U64">
        <v>132.59899999999999</v>
      </c>
      <c r="W64" s="1">
        <f t="shared" si="2"/>
        <v>5.61614E-2</v>
      </c>
      <c r="X64" s="1">
        <f t="shared" si="2"/>
        <v>5.4850700000000002E-2</v>
      </c>
      <c r="Y64">
        <f t="shared" ref="Y64:Y95" si="3">-(P64+Q64)/2</f>
        <v>5.5506050000000001E-2</v>
      </c>
    </row>
    <row r="65" spans="4:25" x14ac:dyDescent="0.25">
      <c r="D65" s="9">
        <v>2.9723000000000002</v>
      </c>
      <c r="E65" s="10">
        <v>3.5373914351262998</v>
      </c>
      <c r="L65">
        <v>34</v>
      </c>
      <c r="M65">
        <v>2.0223</v>
      </c>
      <c r="N65">
        <v>585.53099999999995</v>
      </c>
      <c r="O65">
        <v>4.3915800000000003</v>
      </c>
      <c r="P65" s="1">
        <v>-5.6313500000000002E-2</v>
      </c>
      <c r="Q65" s="1">
        <v>-5.49843E-2</v>
      </c>
      <c r="R65">
        <v>-277.44499999999999</v>
      </c>
      <c r="S65">
        <v>-270.89699999999999</v>
      </c>
      <c r="T65">
        <v>130.97300000000001</v>
      </c>
      <c r="U65">
        <v>130.97300000000001</v>
      </c>
      <c r="W65" s="1">
        <f t="shared" si="2"/>
        <v>5.6313500000000002E-2</v>
      </c>
      <c r="X65" s="1">
        <f t="shared" si="2"/>
        <v>5.49843E-2</v>
      </c>
      <c r="Y65">
        <f t="shared" si="3"/>
        <v>5.5648900000000001E-2</v>
      </c>
    </row>
    <row r="66" spans="4:25" x14ac:dyDescent="0.25">
      <c r="D66" s="9">
        <v>3.0223</v>
      </c>
      <c r="E66" s="10">
        <v>3.59071731472589</v>
      </c>
      <c r="L66">
        <v>35</v>
      </c>
      <c r="M66">
        <v>2.0722999999999998</v>
      </c>
      <c r="N66">
        <v>585.89300000000003</v>
      </c>
      <c r="O66">
        <v>4.5511999999999997</v>
      </c>
      <c r="P66" s="1">
        <v>-5.6460299999999998E-2</v>
      </c>
      <c r="Q66" s="1">
        <v>-5.5112500000000002E-2</v>
      </c>
      <c r="R66">
        <v>-270.89699999999999</v>
      </c>
      <c r="S66">
        <v>-264.43</v>
      </c>
      <c r="T66">
        <v>129.34100000000001</v>
      </c>
      <c r="U66">
        <v>129.34100000000001</v>
      </c>
      <c r="W66" s="1">
        <f t="shared" si="2"/>
        <v>5.6460299999999998E-2</v>
      </c>
      <c r="X66" s="1">
        <f t="shared" si="2"/>
        <v>5.5112500000000002E-2</v>
      </c>
      <c r="Y66">
        <f t="shared" si="3"/>
        <v>5.57864E-2</v>
      </c>
    </row>
    <row r="67" spans="4:25" x14ac:dyDescent="0.25">
      <c r="D67" s="9">
        <v>3.0722999999999998</v>
      </c>
      <c r="E67" s="10">
        <v>3.6241740794141402</v>
      </c>
      <c r="L67">
        <v>36</v>
      </c>
      <c r="M67">
        <v>2.1223000000000001</v>
      </c>
      <c r="N67">
        <v>586.25199999999995</v>
      </c>
      <c r="O67">
        <v>4.7112100000000003</v>
      </c>
      <c r="P67" s="1">
        <v>-5.6601600000000002E-2</v>
      </c>
      <c r="Q67" s="1">
        <v>-5.5234800000000001E-2</v>
      </c>
      <c r="R67">
        <v>-264.43</v>
      </c>
      <c r="S67">
        <v>-258.04500000000002</v>
      </c>
      <c r="T67">
        <v>127.70399999999999</v>
      </c>
      <c r="U67">
        <v>127.70399999999999</v>
      </c>
      <c r="W67" s="1">
        <f t="shared" si="2"/>
        <v>5.6601600000000002E-2</v>
      </c>
      <c r="X67" s="1">
        <f t="shared" si="2"/>
        <v>5.5234800000000001E-2</v>
      </c>
      <c r="Y67">
        <f t="shared" si="3"/>
        <v>5.5918200000000001E-2</v>
      </c>
    </row>
    <row r="68" spans="4:25" x14ac:dyDescent="0.25">
      <c r="D68" s="9">
        <v>3.1223000000000001</v>
      </c>
      <c r="E68" s="10">
        <v>3.6669291676940898</v>
      </c>
      <c r="L68">
        <v>37</v>
      </c>
      <c r="M68">
        <v>2.1722999999999999</v>
      </c>
      <c r="N68">
        <v>586.60799999999995</v>
      </c>
      <c r="O68">
        <v>4.8715900000000003</v>
      </c>
      <c r="P68" s="1">
        <v>-5.6737200000000002E-2</v>
      </c>
      <c r="Q68" s="1">
        <v>-5.5351299999999999E-2</v>
      </c>
      <c r="R68">
        <v>-258.04500000000002</v>
      </c>
      <c r="S68">
        <v>-251.74199999999999</v>
      </c>
      <c r="T68">
        <v>126.063</v>
      </c>
      <c r="U68">
        <v>126.063</v>
      </c>
      <c r="W68" s="1">
        <f t="shared" si="2"/>
        <v>5.6737200000000002E-2</v>
      </c>
      <c r="X68" s="1">
        <f t="shared" si="2"/>
        <v>5.5351299999999999E-2</v>
      </c>
      <c r="Y68">
        <f t="shared" si="3"/>
        <v>5.6044250000000004E-2</v>
      </c>
    </row>
    <row r="69" spans="4:25" x14ac:dyDescent="0.25">
      <c r="D69" s="9">
        <v>3.1722999999999999</v>
      </c>
      <c r="E69" s="10">
        <v>3.7260025417757299</v>
      </c>
      <c r="L69">
        <v>38</v>
      </c>
      <c r="M69">
        <v>2.2223000000000002</v>
      </c>
      <c r="N69">
        <v>586.95899999999995</v>
      </c>
      <c r="O69">
        <v>5.0323200000000003</v>
      </c>
      <c r="P69" s="1">
        <v>-5.6866899999999998E-2</v>
      </c>
      <c r="Q69" s="1">
        <v>-5.5461700000000003E-2</v>
      </c>
      <c r="R69">
        <v>-251.74199999999999</v>
      </c>
      <c r="S69">
        <v>-245.52099999999999</v>
      </c>
      <c r="T69">
        <v>124.417</v>
      </c>
      <c r="U69">
        <v>124.417</v>
      </c>
      <c r="W69" s="1">
        <f t="shared" si="2"/>
        <v>5.6866899999999998E-2</v>
      </c>
      <c r="X69" s="1">
        <f t="shared" si="2"/>
        <v>5.5461700000000003E-2</v>
      </c>
      <c r="Y69">
        <f t="shared" si="3"/>
        <v>5.61643E-2</v>
      </c>
    </row>
    <row r="70" spans="4:25" x14ac:dyDescent="0.25">
      <c r="D70" s="9">
        <v>3.2223000000000002</v>
      </c>
      <c r="E70" s="10">
        <v>3.7666740684915698</v>
      </c>
      <c r="L70">
        <v>39</v>
      </c>
      <c r="M70">
        <v>2.2723</v>
      </c>
      <c r="N70">
        <v>587.30600000000004</v>
      </c>
      <c r="O70">
        <v>5.19339</v>
      </c>
      <c r="P70" s="1">
        <v>-5.6990399999999997E-2</v>
      </c>
      <c r="Q70" s="1">
        <v>-5.55656E-2</v>
      </c>
      <c r="R70">
        <v>-245.52099999999999</v>
      </c>
      <c r="S70">
        <v>-239.38200000000001</v>
      </c>
      <c r="T70">
        <v>122.76600000000001</v>
      </c>
      <c r="U70">
        <v>122.76600000000001</v>
      </c>
      <c r="W70" s="1">
        <f t="shared" si="2"/>
        <v>5.6990399999999997E-2</v>
      </c>
      <c r="X70" s="1">
        <f t="shared" si="2"/>
        <v>5.55656E-2</v>
      </c>
      <c r="Y70">
        <f t="shared" si="3"/>
        <v>5.6277999999999995E-2</v>
      </c>
    </row>
    <row r="71" spans="4:25" x14ac:dyDescent="0.25">
      <c r="D71" s="9">
        <v>3.2723</v>
      </c>
      <c r="E71" s="10">
        <v>3.81023263406371</v>
      </c>
      <c r="L71">
        <v>40</v>
      </c>
      <c r="M71">
        <v>2.3222999999999998</v>
      </c>
      <c r="N71">
        <v>587.65</v>
      </c>
      <c r="O71">
        <v>5.3547700000000003</v>
      </c>
      <c r="P71" s="1">
        <v>-5.7107600000000001E-2</v>
      </c>
      <c r="Q71" s="1">
        <v>-5.5662900000000001E-2</v>
      </c>
      <c r="R71">
        <v>-239.38200000000001</v>
      </c>
      <c r="S71">
        <v>-233.327</v>
      </c>
      <c r="T71">
        <v>121.111</v>
      </c>
      <c r="U71">
        <v>121.111</v>
      </c>
      <c r="W71" s="1">
        <f t="shared" si="2"/>
        <v>5.7107600000000001E-2</v>
      </c>
      <c r="X71" s="1">
        <f t="shared" si="2"/>
        <v>5.5662900000000001E-2</v>
      </c>
      <c r="Y71">
        <f t="shared" si="3"/>
        <v>5.6385249999999998E-2</v>
      </c>
    </row>
    <row r="72" spans="4:25" x14ac:dyDescent="0.25">
      <c r="D72" s="9">
        <v>3.3222999999999998</v>
      </c>
      <c r="E72" s="10">
        <v>3.8557172867158198</v>
      </c>
      <c r="L72">
        <v>41</v>
      </c>
      <c r="M72">
        <v>2.3723000000000001</v>
      </c>
      <c r="N72">
        <v>587.98900000000003</v>
      </c>
      <c r="O72">
        <v>5.5164499999999999</v>
      </c>
      <c r="P72" s="1">
        <v>-5.7218100000000001E-2</v>
      </c>
      <c r="Q72" s="1">
        <v>-5.5753400000000002E-2</v>
      </c>
      <c r="R72">
        <v>-233.327</v>
      </c>
      <c r="S72">
        <v>-227.35400000000001</v>
      </c>
      <c r="T72">
        <v>119.453</v>
      </c>
      <c r="U72">
        <v>119.453</v>
      </c>
      <c r="W72" s="1">
        <f t="shared" si="2"/>
        <v>5.7218100000000001E-2</v>
      </c>
      <c r="X72" s="1">
        <f t="shared" si="2"/>
        <v>5.5753400000000002E-2</v>
      </c>
      <c r="Y72">
        <f t="shared" si="3"/>
        <v>5.6485750000000001E-2</v>
      </c>
    </row>
    <row r="73" spans="4:25" x14ac:dyDescent="0.25">
      <c r="D73" s="9">
        <v>3.3723000000000001</v>
      </c>
      <c r="E73" s="10">
        <v>3.8994438811667198</v>
      </c>
      <c r="L73">
        <v>42</v>
      </c>
      <c r="M73">
        <v>2.4222999999999999</v>
      </c>
      <c r="N73">
        <v>588.32399999999996</v>
      </c>
      <c r="O73">
        <v>5.6784100000000004</v>
      </c>
      <c r="P73" s="1">
        <v>-5.7321700000000003E-2</v>
      </c>
      <c r="Q73" s="1">
        <v>-5.5836799999999999E-2</v>
      </c>
      <c r="R73">
        <v>-227.35400000000001</v>
      </c>
      <c r="S73">
        <v>-221.465</v>
      </c>
      <c r="T73">
        <v>117.79</v>
      </c>
      <c r="U73">
        <v>117.79</v>
      </c>
      <c r="W73" s="1">
        <f t="shared" si="2"/>
        <v>5.7321700000000003E-2</v>
      </c>
      <c r="X73" s="1">
        <f t="shared" si="2"/>
        <v>5.5836799999999999E-2</v>
      </c>
      <c r="Y73">
        <f t="shared" si="3"/>
        <v>5.6579249999999998E-2</v>
      </c>
    </row>
    <row r="74" spans="4:25" x14ac:dyDescent="0.25">
      <c r="D74" s="9">
        <v>3.4222999999999999</v>
      </c>
      <c r="E74" s="10">
        <v>3.9545341327193801</v>
      </c>
      <c r="L74">
        <v>43</v>
      </c>
      <c r="M74">
        <v>2.4723000000000002</v>
      </c>
      <c r="N74">
        <v>588.65599999999995</v>
      </c>
      <c r="O74">
        <v>5.8406200000000004</v>
      </c>
      <c r="P74" s="1">
        <v>-5.7418299999999999E-2</v>
      </c>
      <c r="Q74" s="1">
        <v>-5.5912900000000001E-2</v>
      </c>
      <c r="R74">
        <v>-221.465</v>
      </c>
      <c r="S74">
        <v>-215.65899999999999</v>
      </c>
      <c r="T74">
        <v>116.124</v>
      </c>
      <c r="U74">
        <v>116.124</v>
      </c>
      <c r="W74" s="1">
        <f t="shared" si="2"/>
        <v>5.7418299999999999E-2</v>
      </c>
      <c r="X74" s="1">
        <f t="shared" si="2"/>
        <v>5.5912900000000001E-2</v>
      </c>
      <c r="Y74">
        <f t="shared" si="3"/>
        <v>5.6665599999999997E-2</v>
      </c>
    </row>
    <row r="75" spans="4:25" x14ac:dyDescent="0.25">
      <c r="D75" s="9">
        <v>3.4723000000000002</v>
      </c>
      <c r="E75" s="10">
        <v>4.0117774664510897</v>
      </c>
      <c r="L75">
        <v>44</v>
      </c>
      <c r="M75">
        <v>2.5223</v>
      </c>
      <c r="N75">
        <v>588.98199999999997</v>
      </c>
      <c r="O75">
        <v>6.0030799999999997</v>
      </c>
      <c r="P75" s="1">
        <v>-5.7507500000000003E-2</v>
      </c>
      <c r="Q75" s="1">
        <v>-5.5981400000000001E-2</v>
      </c>
      <c r="R75">
        <v>-215.65899999999999</v>
      </c>
      <c r="S75">
        <v>-209.93600000000001</v>
      </c>
      <c r="T75">
        <v>114.455</v>
      </c>
      <c r="U75">
        <v>114.455</v>
      </c>
      <c r="W75" s="1">
        <f t="shared" si="2"/>
        <v>5.7507500000000003E-2</v>
      </c>
      <c r="X75" s="1">
        <f t="shared" si="2"/>
        <v>5.5981400000000001E-2</v>
      </c>
      <c r="Y75">
        <f t="shared" si="3"/>
        <v>5.6744450000000002E-2</v>
      </c>
    </row>
    <row r="76" spans="4:25" x14ac:dyDescent="0.25">
      <c r="D76" s="9">
        <v>3.5223</v>
      </c>
      <c r="E76" s="10">
        <v>4.0591658414046004</v>
      </c>
      <c r="L76">
        <v>45</v>
      </c>
      <c r="M76">
        <v>2.5722999999999998</v>
      </c>
      <c r="N76">
        <v>589.30499999999995</v>
      </c>
      <c r="O76">
        <v>6.1657500000000001</v>
      </c>
      <c r="P76" s="1">
        <v>-5.7589000000000001E-2</v>
      </c>
      <c r="Q76" s="1">
        <v>-5.6042099999999997E-2</v>
      </c>
      <c r="R76">
        <v>-209.93600000000001</v>
      </c>
      <c r="S76">
        <v>-204.297</v>
      </c>
      <c r="T76">
        <v>112.782</v>
      </c>
      <c r="U76">
        <v>112.782</v>
      </c>
      <c r="W76" s="1">
        <f t="shared" si="2"/>
        <v>5.7589000000000001E-2</v>
      </c>
      <c r="X76" s="1">
        <f t="shared" si="2"/>
        <v>5.6042099999999997E-2</v>
      </c>
      <c r="Y76">
        <f t="shared" si="3"/>
        <v>5.6815549999999999E-2</v>
      </c>
    </row>
    <row r="77" spans="4:25" x14ac:dyDescent="0.25">
      <c r="D77" s="9">
        <v>3.5722999999999998</v>
      </c>
      <c r="E77" s="10">
        <v>4.10143182206928</v>
      </c>
      <c r="L77">
        <v>46</v>
      </c>
      <c r="M77">
        <v>2.6223000000000001</v>
      </c>
      <c r="N77">
        <v>589.62300000000005</v>
      </c>
      <c r="O77">
        <v>6.3286100000000003</v>
      </c>
      <c r="P77" s="1">
        <v>-5.7662699999999997E-2</v>
      </c>
      <c r="Q77" s="1">
        <v>-5.6094699999999997E-2</v>
      </c>
      <c r="R77">
        <v>-204.297</v>
      </c>
      <c r="S77">
        <v>-198.74199999999999</v>
      </c>
      <c r="T77">
        <v>111.107</v>
      </c>
      <c r="U77">
        <v>111.107</v>
      </c>
      <c r="W77" s="1">
        <f t="shared" si="2"/>
        <v>5.7662699999999997E-2</v>
      </c>
      <c r="X77" s="1">
        <f t="shared" si="2"/>
        <v>5.6094699999999997E-2</v>
      </c>
      <c r="Y77">
        <f t="shared" si="3"/>
        <v>5.6878699999999997E-2</v>
      </c>
    </row>
    <row r="78" spans="4:25" x14ac:dyDescent="0.25">
      <c r="D78" s="9">
        <v>3.6223000000000001</v>
      </c>
      <c r="E78" s="10">
        <v>4.1404770900124701</v>
      </c>
      <c r="L78">
        <v>47</v>
      </c>
      <c r="M78">
        <v>2.6722999999999999</v>
      </c>
      <c r="N78">
        <v>589.93700000000001</v>
      </c>
      <c r="O78">
        <v>6.4916299999999998</v>
      </c>
      <c r="P78" s="1">
        <v>-5.77282E-2</v>
      </c>
      <c r="Q78" s="1">
        <v>-5.6138899999999999E-2</v>
      </c>
      <c r="R78">
        <v>-198.74199999999999</v>
      </c>
      <c r="S78">
        <v>-193.27</v>
      </c>
      <c r="T78">
        <v>109.428</v>
      </c>
      <c r="U78">
        <v>109.428</v>
      </c>
      <c r="W78" s="1">
        <f t="shared" si="2"/>
        <v>5.77282E-2</v>
      </c>
      <c r="X78" s="1">
        <f t="shared" si="2"/>
        <v>5.6138899999999999E-2</v>
      </c>
      <c r="Y78">
        <f t="shared" si="3"/>
        <v>5.6933549999999999E-2</v>
      </c>
    </row>
    <row r="79" spans="4:25" x14ac:dyDescent="0.25">
      <c r="D79" s="9">
        <v>3.6722999999999999</v>
      </c>
      <c r="E79" s="10">
        <v>4.1949181549796304</v>
      </c>
      <c r="L79">
        <v>48</v>
      </c>
      <c r="M79">
        <v>2.7223000000000002</v>
      </c>
      <c r="N79">
        <v>590.24599999999998</v>
      </c>
      <c r="O79">
        <v>6.6548100000000003</v>
      </c>
      <c r="P79" s="1">
        <v>-5.7785299999999998E-2</v>
      </c>
      <c r="Q79" s="1">
        <v>-5.6174599999999998E-2</v>
      </c>
      <c r="R79">
        <v>-193.27</v>
      </c>
      <c r="S79">
        <v>-187.88300000000001</v>
      </c>
      <c r="T79">
        <v>107.748</v>
      </c>
      <c r="U79">
        <v>107.748</v>
      </c>
      <c r="W79" s="1">
        <f t="shared" si="2"/>
        <v>5.7785299999999998E-2</v>
      </c>
      <c r="X79" s="1">
        <f t="shared" si="2"/>
        <v>5.6174599999999998E-2</v>
      </c>
      <c r="Y79">
        <f t="shared" si="3"/>
        <v>5.6979950000000001E-2</v>
      </c>
    </row>
    <row r="80" spans="4:25" x14ac:dyDescent="0.25">
      <c r="D80" s="9">
        <v>3.7223000000000002</v>
      </c>
      <c r="E80" s="10">
        <v>4.2414098805395799</v>
      </c>
      <c r="L80">
        <v>49</v>
      </c>
      <c r="M80">
        <v>2.7723</v>
      </c>
      <c r="N80">
        <v>590.55100000000004</v>
      </c>
      <c r="O80">
        <v>6.8181000000000003</v>
      </c>
      <c r="P80" s="1">
        <v>-5.7833700000000002E-2</v>
      </c>
      <c r="Q80" s="1">
        <v>-5.6201300000000003E-2</v>
      </c>
      <c r="R80">
        <v>-187.88300000000001</v>
      </c>
      <c r="S80">
        <v>-182.58</v>
      </c>
      <c r="T80">
        <v>106.065</v>
      </c>
      <c r="U80">
        <v>106.065</v>
      </c>
      <c r="W80" s="1">
        <f t="shared" si="2"/>
        <v>5.7833700000000002E-2</v>
      </c>
      <c r="X80" s="1">
        <f t="shared" si="2"/>
        <v>5.6201300000000003E-2</v>
      </c>
      <c r="Y80">
        <f t="shared" si="3"/>
        <v>5.7017499999999999E-2</v>
      </c>
    </row>
    <row r="81" spans="4:25" x14ac:dyDescent="0.25">
      <c r="D81" s="9">
        <v>3.7723</v>
      </c>
      <c r="E81" s="10">
        <v>4.2733136314530897</v>
      </c>
      <c r="L81">
        <v>50</v>
      </c>
      <c r="M81">
        <v>2.8222999999999998</v>
      </c>
      <c r="N81">
        <v>590.851</v>
      </c>
      <c r="O81">
        <v>6.98149</v>
      </c>
      <c r="P81" s="1">
        <v>-5.7873099999999997E-2</v>
      </c>
      <c r="Q81" s="1">
        <v>-5.6218799999999999E-2</v>
      </c>
      <c r="R81">
        <v>-182.58</v>
      </c>
      <c r="S81">
        <v>-177.36099999999999</v>
      </c>
      <c r="T81">
        <v>104.381</v>
      </c>
      <c r="U81">
        <v>104.381</v>
      </c>
      <c r="W81" s="1">
        <f t="shared" si="2"/>
        <v>5.7873099999999997E-2</v>
      </c>
      <c r="X81" s="1">
        <f t="shared" si="2"/>
        <v>5.6218799999999999E-2</v>
      </c>
      <c r="Y81">
        <f t="shared" si="3"/>
        <v>5.7045949999999998E-2</v>
      </c>
    </row>
    <row r="82" spans="4:25" x14ac:dyDescent="0.25">
      <c r="D82" s="9">
        <v>3.8222999999999998</v>
      </c>
      <c r="E82" s="10">
        <v>4.3398139843588401</v>
      </c>
      <c r="L82">
        <v>51</v>
      </c>
      <c r="M82">
        <v>2.8723000000000001</v>
      </c>
      <c r="N82">
        <v>591.14599999999996</v>
      </c>
      <c r="O82">
        <v>7.1449499999999997</v>
      </c>
      <c r="P82" s="1">
        <v>-5.7903200000000002E-2</v>
      </c>
      <c r="Q82" s="1">
        <v>-5.62268E-2</v>
      </c>
      <c r="R82">
        <v>-177.36099999999999</v>
      </c>
      <c r="S82">
        <v>-172.226</v>
      </c>
      <c r="T82">
        <v>102.69499999999999</v>
      </c>
      <c r="U82">
        <v>102.69499999999999</v>
      </c>
      <c r="W82" s="1">
        <f t="shared" si="2"/>
        <v>5.7903200000000002E-2</v>
      </c>
      <c r="X82" s="1">
        <f t="shared" si="2"/>
        <v>5.62268E-2</v>
      </c>
      <c r="Y82">
        <f t="shared" si="3"/>
        <v>5.7065000000000005E-2</v>
      </c>
    </row>
    <row r="83" spans="4:25" x14ac:dyDescent="0.25">
      <c r="D83" s="9">
        <v>3.8722999999999899</v>
      </c>
      <c r="E83" s="10">
        <v>4.3894744845479998</v>
      </c>
      <c r="L83">
        <v>52</v>
      </c>
      <c r="M83">
        <v>2.9222999999999999</v>
      </c>
      <c r="N83">
        <v>591.43700000000001</v>
      </c>
      <c r="O83">
        <v>7.3084499999999997</v>
      </c>
      <c r="P83" s="1">
        <v>-5.7923700000000002E-2</v>
      </c>
      <c r="Q83" s="1">
        <v>-5.62251E-2</v>
      </c>
      <c r="R83">
        <v>-172.226</v>
      </c>
      <c r="S83">
        <v>-167.17599999999999</v>
      </c>
      <c r="T83">
        <v>101.00700000000001</v>
      </c>
      <c r="U83">
        <v>101.00700000000001</v>
      </c>
      <c r="W83" s="1">
        <f t="shared" si="2"/>
        <v>5.7923700000000002E-2</v>
      </c>
      <c r="X83" s="1">
        <f t="shared" si="2"/>
        <v>5.62251E-2</v>
      </c>
      <c r="Y83">
        <f t="shared" si="3"/>
        <v>5.7074399999999997E-2</v>
      </c>
    </row>
    <row r="84" spans="4:25" x14ac:dyDescent="0.25">
      <c r="D84" s="9">
        <v>3.9222999999999901</v>
      </c>
      <c r="E84" s="10">
        <v>4.4267059361780801</v>
      </c>
      <c r="L84">
        <v>53</v>
      </c>
      <c r="M84">
        <v>2.9723000000000002</v>
      </c>
      <c r="N84">
        <v>591.72299999999996</v>
      </c>
      <c r="O84">
        <v>7.4719600000000002</v>
      </c>
      <c r="P84" s="1">
        <v>-5.7934300000000001E-2</v>
      </c>
      <c r="Q84" s="1">
        <v>-5.6213300000000001E-2</v>
      </c>
      <c r="R84">
        <v>-167.17599999999999</v>
      </c>
      <c r="S84">
        <v>-162.21</v>
      </c>
      <c r="T84">
        <v>99.319199999999995</v>
      </c>
      <c r="U84">
        <v>99.319199999999995</v>
      </c>
      <c r="W84" s="1">
        <f t="shared" si="2"/>
        <v>5.7934300000000001E-2</v>
      </c>
      <c r="X84" s="1">
        <f t="shared" si="2"/>
        <v>5.6213300000000001E-2</v>
      </c>
      <c r="Y84">
        <f t="shared" si="3"/>
        <v>5.7073800000000001E-2</v>
      </c>
    </row>
    <row r="85" spans="4:25" x14ac:dyDescent="0.25">
      <c r="D85" s="9">
        <v>3.97229999999999</v>
      </c>
      <c r="E85" s="10">
        <v>4.4726747402151803</v>
      </c>
      <c r="L85">
        <v>54</v>
      </c>
      <c r="M85">
        <v>3.0223</v>
      </c>
      <c r="N85">
        <v>592.00400000000002</v>
      </c>
      <c r="O85">
        <v>7.6354499999999996</v>
      </c>
      <c r="P85" s="1">
        <v>-5.7934699999999999E-2</v>
      </c>
      <c r="Q85" s="1">
        <v>-5.6191199999999997E-2</v>
      </c>
      <c r="R85">
        <v>-162.21</v>
      </c>
      <c r="S85">
        <v>-157.328</v>
      </c>
      <c r="T85">
        <v>97.630300000000005</v>
      </c>
      <c r="U85">
        <v>97.630300000000005</v>
      </c>
      <c r="W85" s="1">
        <f t="shared" si="2"/>
        <v>5.7934699999999999E-2</v>
      </c>
      <c r="X85" s="1">
        <f t="shared" si="2"/>
        <v>5.6191199999999997E-2</v>
      </c>
      <c r="Y85">
        <f t="shared" si="3"/>
        <v>5.7062950000000001E-2</v>
      </c>
    </row>
    <row r="86" spans="4:25" x14ac:dyDescent="0.25">
      <c r="D86" s="9">
        <v>4.0222999999999898</v>
      </c>
      <c r="E86" s="10">
        <v>4.52621831606145</v>
      </c>
      <c r="L86">
        <v>55</v>
      </c>
      <c r="M86">
        <v>3.0722999999999998</v>
      </c>
      <c r="N86">
        <v>592.28</v>
      </c>
      <c r="O86">
        <v>7.7988999999999997</v>
      </c>
      <c r="P86" s="1">
        <v>-5.79246E-2</v>
      </c>
      <c r="Q86" s="1">
        <v>-5.6158399999999997E-2</v>
      </c>
      <c r="R86">
        <v>-157.328</v>
      </c>
      <c r="S86">
        <v>-152.53100000000001</v>
      </c>
      <c r="T86">
        <v>95.941100000000006</v>
      </c>
      <c r="U86">
        <v>95.941100000000006</v>
      </c>
      <c r="W86" s="1">
        <f t="shared" si="2"/>
        <v>5.79246E-2</v>
      </c>
      <c r="X86" s="1">
        <f t="shared" si="2"/>
        <v>5.6158399999999997E-2</v>
      </c>
      <c r="Y86">
        <f t="shared" si="3"/>
        <v>5.7041499999999995E-2</v>
      </c>
    </row>
    <row r="87" spans="4:25" x14ac:dyDescent="0.25">
      <c r="D87" s="9">
        <v>4.0722999999999896</v>
      </c>
      <c r="E87" s="10">
        <v>4.5834381369228501</v>
      </c>
      <c r="L87">
        <v>56</v>
      </c>
      <c r="M87">
        <v>3.1223000000000001</v>
      </c>
      <c r="N87">
        <v>592.55100000000004</v>
      </c>
      <c r="O87">
        <v>7.9622700000000002</v>
      </c>
      <c r="P87" s="1">
        <v>-5.79036E-2</v>
      </c>
      <c r="Q87" s="1">
        <v>-5.6114700000000003E-2</v>
      </c>
      <c r="R87">
        <v>-152.53100000000001</v>
      </c>
      <c r="S87">
        <v>-147.81899999999999</v>
      </c>
      <c r="T87">
        <v>94.251900000000006</v>
      </c>
      <c r="U87">
        <v>94.251900000000006</v>
      </c>
      <c r="W87" s="1">
        <f t="shared" si="2"/>
        <v>5.79036E-2</v>
      </c>
      <c r="X87" s="1">
        <f t="shared" si="2"/>
        <v>5.6114700000000003E-2</v>
      </c>
      <c r="Y87">
        <f t="shared" si="3"/>
        <v>5.7009150000000001E-2</v>
      </c>
    </row>
    <row r="88" spans="4:25" x14ac:dyDescent="0.25">
      <c r="D88" s="9">
        <v>4.1222999999999903</v>
      </c>
      <c r="E88" s="10">
        <v>4.6181876534116597</v>
      </c>
      <c r="L88">
        <v>57</v>
      </c>
      <c r="M88">
        <v>3.1722999999999999</v>
      </c>
      <c r="N88">
        <v>592.81700000000001</v>
      </c>
      <c r="O88">
        <v>8.1255299999999995</v>
      </c>
      <c r="P88" s="1">
        <v>-5.7871600000000002E-2</v>
      </c>
      <c r="Q88" s="1">
        <v>-5.6059600000000001E-2</v>
      </c>
      <c r="R88">
        <v>-147.81899999999999</v>
      </c>
      <c r="S88">
        <v>-143.191</v>
      </c>
      <c r="T88">
        <v>92.563100000000006</v>
      </c>
      <c r="U88">
        <v>92.563100000000006</v>
      </c>
      <c r="W88" s="1">
        <f t="shared" si="2"/>
        <v>5.7871600000000002E-2</v>
      </c>
      <c r="X88" s="1">
        <f t="shared" si="2"/>
        <v>5.6059600000000001E-2</v>
      </c>
      <c r="Y88">
        <f t="shared" si="3"/>
        <v>5.6965600000000005E-2</v>
      </c>
    </row>
    <row r="89" spans="4:25" x14ac:dyDescent="0.25">
      <c r="D89" s="9">
        <v>4.1722999999999901</v>
      </c>
      <c r="E89" s="10">
        <v>4.6603523114290404</v>
      </c>
      <c r="L89">
        <v>58</v>
      </c>
      <c r="M89">
        <v>3.2223000000000002</v>
      </c>
      <c r="N89">
        <v>593.07799999999997</v>
      </c>
      <c r="O89">
        <v>8.2886600000000001</v>
      </c>
      <c r="P89" s="1">
        <v>-5.7827999999999997E-2</v>
      </c>
      <c r="Q89" s="1">
        <v>-5.5993000000000001E-2</v>
      </c>
      <c r="R89">
        <v>-143.191</v>
      </c>
      <c r="S89">
        <v>-138.64699999999999</v>
      </c>
      <c r="T89">
        <v>90.875</v>
      </c>
      <c r="U89">
        <v>90.875</v>
      </c>
      <c r="W89" s="1">
        <f t="shared" si="2"/>
        <v>5.7827999999999997E-2</v>
      </c>
      <c r="X89" s="1">
        <f t="shared" si="2"/>
        <v>5.5993000000000001E-2</v>
      </c>
      <c r="Y89">
        <f t="shared" si="3"/>
        <v>5.6910500000000003E-2</v>
      </c>
    </row>
    <row r="90" spans="4:25" x14ac:dyDescent="0.25">
      <c r="D90" s="9">
        <v>4.22229999999999</v>
      </c>
      <c r="E90" s="10">
        <v>4.6981291647400001</v>
      </c>
      <c r="L90">
        <v>59</v>
      </c>
      <c r="M90">
        <v>3.2723</v>
      </c>
      <c r="N90">
        <v>593.33399999999995</v>
      </c>
      <c r="O90">
        <v>8.4515999999999991</v>
      </c>
      <c r="P90" s="1">
        <v>-5.77726E-2</v>
      </c>
      <c r="Q90" s="1">
        <v>-5.5914400000000003E-2</v>
      </c>
      <c r="R90">
        <v>-138.64699999999999</v>
      </c>
      <c r="S90">
        <v>-134.18799999999999</v>
      </c>
      <c r="T90">
        <v>89.187899999999999</v>
      </c>
      <c r="U90">
        <v>89.187899999999999</v>
      </c>
      <c r="W90" s="1">
        <f t="shared" si="2"/>
        <v>5.77726E-2</v>
      </c>
      <c r="X90" s="1">
        <f t="shared" si="2"/>
        <v>5.5914400000000003E-2</v>
      </c>
      <c r="Y90">
        <f t="shared" si="3"/>
        <v>5.6843500000000005E-2</v>
      </c>
    </row>
    <row r="91" spans="4:25" x14ac:dyDescent="0.25">
      <c r="D91" s="9">
        <v>4.2722999999999898</v>
      </c>
      <c r="E91" s="10">
        <v>4.7367697990846196</v>
      </c>
      <c r="L91">
        <v>60</v>
      </c>
      <c r="M91">
        <v>3.3222999999999998</v>
      </c>
      <c r="N91">
        <v>593.58500000000004</v>
      </c>
      <c r="O91">
        <v>8.6143400000000003</v>
      </c>
      <c r="P91" s="1">
        <v>-5.7704999999999999E-2</v>
      </c>
      <c r="Q91" s="1">
        <v>-5.5823600000000001E-2</v>
      </c>
      <c r="R91">
        <v>-134.18799999999999</v>
      </c>
      <c r="S91">
        <v>-129.81299999999999</v>
      </c>
      <c r="T91">
        <v>87.502300000000005</v>
      </c>
      <c r="U91">
        <v>87.502300000000005</v>
      </c>
      <c r="W91" s="1">
        <f t="shared" si="2"/>
        <v>5.7704999999999999E-2</v>
      </c>
      <c r="X91" s="1">
        <f t="shared" si="2"/>
        <v>5.5823600000000001E-2</v>
      </c>
      <c r="Y91">
        <f t="shared" si="3"/>
        <v>5.6764300000000004E-2</v>
      </c>
    </row>
    <row r="92" spans="4:25" x14ac:dyDescent="0.25">
      <c r="D92" s="9">
        <v>4.3222999999999896</v>
      </c>
      <c r="E92" s="10">
        <v>4.7791075278114503</v>
      </c>
      <c r="L92">
        <v>61</v>
      </c>
      <c r="M92">
        <v>3.3723000000000001</v>
      </c>
      <c r="N92">
        <v>593.83100000000002</v>
      </c>
      <c r="O92">
        <v>8.7768300000000004</v>
      </c>
      <c r="P92" s="1">
        <v>-5.7625000000000003E-2</v>
      </c>
      <c r="Q92" s="1">
        <v>-5.5720199999999998E-2</v>
      </c>
      <c r="R92">
        <v>-129.81299999999999</v>
      </c>
      <c r="S92">
        <v>-125.52200000000001</v>
      </c>
      <c r="T92">
        <v>85.818600000000004</v>
      </c>
      <c r="U92">
        <v>85.818600000000004</v>
      </c>
      <c r="W92" s="1">
        <f t="shared" si="2"/>
        <v>5.7625000000000003E-2</v>
      </c>
      <c r="X92" s="1">
        <f t="shared" si="2"/>
        <v>5.5720199999999998E-2</v>
      </c>
      <c r="Y92">
        <f t="shared" si="3"/>
        <v>5.6672600000000004E-2</v>
      </c>
    </row>
    <row r="93" spans="4:25" x14ac:dyDescent="0.25">
      <c r="D93" s="9">
        <v>4.3722999999999903</v>
      </c>
      <c r="E93" s="10">
        <v>4.8256526812336098</v>
      </c>
      <c r="L93">
        <v>62</v>
      </c>
      <c r="M93">
        <v>3.4222999999999999</v>
      </c>
      <c r="N93">
        <v>594.072</v>
      </c>
      <c r="O93">
        <v>8.9390400000000003</v>
      </c>
      <c r="P93" s="1">
        <v>-5.7532100000000003E-2</v>
      </c>
      <c r="Q93" s="1">
        <v>-5.5603899999999998E-2</v>
      </c>
      <c r="R93">
        <v>-125.52200000000001</v>
      </c>
      <c r="S93">
        <v>-121.315</v>
      </c>
      <c r="T93">
        <v>84.137</v>
      </c>
      <c r="U93">
        <v>84.137</v>
      </c>
      <c r="W93" s="1">
        <f t="shared" si="2"/>
        <v>5.7532100000000003E-2</v>
      </c>
      <c r="X93" s="1">
        <f t="shared" si="2"/>
        <v>5.5603899999999998E-2</v>
      </c>
      <c r="Y93">
        <f t="shared" si="3"/>
        <v>5.6568E-2</v>
      </c>
    </row>
    <row r="94" spans="4:25" x14ac:dyDescent="0.25">
      <c r="D94" s="9">
        <v>4.4222999999999901</v>
      </c>
      <c r="E94" s="10">
        <v>4.8747002549161298</v>
      </c>
      <c r="L94">
        <v>63</v>
      </c>
      <c r="M94">
        <v>3.4723000000000002</v>
      </c>
      <c r="N94">
        <v>594.30700000000002</v>
      </c>
      <c r="O94">
        <v>9.10093</v>
      </c>
      <c r="P94" s="1">
        <v>-5.7425999999999998E-2</v>
      </c>
      <c r="Q94" s="1">
        <v>-5.54744E-2</v>
      </c>
      <c r="R94">
        <v>-121.315</v>
      </c>
      <c r="S94">
        <v>-117.19199999999999</v>
      </c>
      <c r="T94">
        <v>82.458100000000002</v>
      </c>
      <c r="U94">
        <v>82.458100000000002</v>
      </c>
      <c r="W94" s="1">
        <f t="shared" si="2"/>
        <v>5.7425999999999998E-2</v>
      </c>
      <c r="X94" s="1">
        <f t="shared" si="2"/>
        <v>5.54744E-2</v>
      </c>
      <c r="Y94">
        <f t="shared" si="3"/>
        <v>5.6450199999999999E-2</v>
      </c>
    </row>
    <row r="95" spans="4:25" x14ac:dyDescent="0.25">
      <c r="D95" s="9">
        <v>4.47229999999999</v>
      </c>
      <c r="E95" s="10">
        <v>4.9028940035967796</v>
      </c>
      <c r="L95">
        <v>64</v>
      </c>
      <c r="M95">
        <v>3.5223</v>
      </c>
      <c r="N95">
        <v>594.53700000000003</v>
      </c>
      <c r="O95">
        <v>9.2624700000000004</v>
      </c>
      <c r="P95" s="1">
        <v>-5.73064E-2</v>
      </c>
      <c r="Q95" s="1">
        <v>-5.53313E-2</v>
      </c>
      <c r="R95">
        <v>-117.19199999999999</v>
      </c>
      <c r="S95">
        <v>-113.15300000000001</v>
      </c>
      <c r="T95">
        <v>80.782200000000003</v>
      </c>
      <c r="U95">
        <v>80.782200000000003</v>
      </c>
      <c r="W95" s="1">
        <f t="shared" si="2"/>
        <v>5.73064E-2</v>
      </c>
      <c r="X95" s="1">
        <f t="shared" si="2"/>
        <v>5.53313E-2</v>
      </c>
      <c r="Y95">
        <f t="shared" si="3"/>
        <v>5.6318850000000004E-2</v>
      </c>
    </row>
    <row r="96" spans="4:25" x14ac:dyDescent="0.25">
      <c r="D96" s="9">
        <v>4.5222999999999898</v>
      </c>
      <c r="E96" s="10">
        <v>4.9435875796772297</v>
      </c>
      <c r="L96">
        <v>65</v>
      </c>
      <c r="M96">
        <v>3.5722999999999998</v>
      </c>
      <c r="N96">
        <v>594.76199999999994</v>
      </c>
      <c r="O96">
        <v>9.42361</v>
      </c>
      <c r="P96" s="1">
        <v>-5.7172800000000003E-2</v>
      </c>
      <c r="Q96" s="1">
        <v>-5.51742E-2</v>
      </c>
      <c r="R96">
        <v>-113.15300000000001</v>
      </c>
      <c r="S96">
        <v>-109.19799999999999</v>
      </c>
      <c r="T96">
        <v>79.109800000000007</v>
      </c>
      <c r="U96">
        <v>79.109800000000007</v>
      </c>
      <c r="W96" s="1">
        <f t="shared" si="2"/>
        <v>5.7172800000000003E-2</v>
      </c>
      <c r="X96" s="1">
        <f t="shared" si="2"/>
        <v>5.51742E-2</v>
      </c>
      <c r="Y96">
        <f t="shared" ref="Y96:Y127" si="4">-(P96+Q96)/2</f>
        <v>5.6173500000000001E-2</v>
      </c>
    </row>
    <row r="97" spans="4:25" x14ac:dyDescent="0.25">
      <c r="D97" s="9">
        <v>4.5722999999999896</v>
      </c>
      <c r="E97" s="10">
        <v>4.9892106185514304</v>
      </c>
      <c r="L97">
        <v>66</v>
      </c>
      <c r="M97">
        <v>3.6223000000000001</v>
      </c>
      <c r="N97">
        <v>594.98199999999997</v>
      </c>
      <c r="O97">
        <v>9.5843100000000003</v>
      </c>
      <c r="P97" s="1">
        <v>-5.7025100000000002E-2</v>
      </c>
      <c r="Q97" s="1">
        <v>-5.5003000000000003E-2</v>
      </c>
      <c r="R97">
        <v>-109.19799999999999</v>
      </c>
      <c r="S97">
        <v>-105.32599999999999</v>
      </c>
      <c r="T97">
        <v>77.441299999999998</v>
      </c>
      <c r="U97">
        <v>77.441299999999998</v>
      </c>
      <c r="W97" s="1">
        <f t="shared" ref="W97:X160" si="5">-P97</f>
        <v>5.7025100000000002E-2</v>
      </c>
      <c r="X97" s="1">
        <f t="shared" si="5"/>
        <v>5.5003000000000003E-2</v>
      </c>
      <c r="Y97">
        <f t="shared" si="4"/>
        <v>5.6014050000000003E-2</v>
      </c>
    </row>
    <row r="98" spans="4:25" x14ac:dyDescent="0.25">
      <c r="D98" s="9">
        <v>4.6222999999999903</v>
      </c>
      <c r="E98" s="10">
        <v>5.0109902362500804</v>
      </c>
      <c r="L98">
        <v>67</v>
      </c>
      <c r="M98">
        <v>3.6722999999999999</v>
      </c>
      <c r="N98">
        <v>595.19600000000003</v>
      </c>
      <c r="O98">
        <v>9.7445299999999992</v>
      </c>
      <c r="P98" s="1">
        <v>-5.6862700000000002E-2</v>
      </c>
      <c r="Q98" s="1">
        <v>-5.4817200000000003E-2</v>
      </c>
      <c r="R98">
        <v>-105.32599999999999</v>
      </c>
      <c r="S98">
        <v>-101.53700000000001</v>
      </c>
      <c r="T98">
        <v>75.777199999999993</v>
      </c>
      <c r="U98">
        <v>75.777199999999993</v>
      </c>
      <c r="W98" s="1">
        <f t="shared" si="5"/>
        <v>5.6862700000000002E-2</v>
      </c>
      <c r="X98" s="1">
        <f t="shared" si="5"/>
        <v>5.4817200000000003E-2</v>
      </c>
      <c r="Y98">
        <f t="shared" si="4"/>
        <v>5.5839949999999999E-2</v>
      </c>
    </row>
    <row r="99" spans="4:25" x14ac:dyDescent="0.25">
      <c r="D99" s="9">
        <v>4.6722999999999901</v>
      </c>
      <c r="E99" s="10">
        <v>5.0373589634356604</v>
      </c>
      <c r="L99">
        <v>68</v>
      </c>
      <c r="M99">
        <v>3.7223000000000002</v>
      </c>
      <c r="N99">
        <v>595.40499999999997</v>
      </c>
      <c r="O99">
        <v>9.9042399999999997</v>
      </c>
      <c r="P99" s="1">
        <v>-5.6685300000000001E-2</v>
      </c>
      <c r="Q99" s="1">
        <v>-5.4616400000000002E-2</v>
      </c>
      <c r="R99">
        <v>-101.53700000000001</v>
      </c>
      <c r="S99">
        <v>-97.8309</v>
      </c>
      <c r="T99">
        <v>74.117900000000006</v>
      </c>
      <c r="U99">
        <v>74.117900000000006</v>
      </c>
      <c r="W99" s="1">
        <f t="shared" si="5"/>
        <v>5.6685300000000001E-2</v>
      </c>
      <c r="X99" s="1">
        <f t="shared" si="5"/>
        <v>5.4616400000000002E-2</v>
      </c>
      <c r="Y99">
        <f t="shared" si="4"/>
        <v>5.5650850000000002E-2</v>
      </c>
    </row>
    <row r="100" spans="4:25" x14ac:dyDescent="0.25">
      <c r="D100" s="9">
        <v>4.72229999999999</v>
      </c>
      <c r="E100" s="10">
        <v>5.0759268134311499</v>
      </c>
      <c r="L100">
        <v>69</v>
      </c>
      <c r="M100">
        <v>3.7723</v>
      </c>
      <c r="N100">
        <v>595.60799999999995</v>
      </c>
      <c r="O100">
        <v>10.0634</v>
      </c>
      <c r="P100" s="1">
        <v>-5.64927E-2</v>
      </c>
      <c r="Q100" s="1">
        <v>-5.4400400000000002E-2</v>
      </c>
      <c r="R100">
        <v>-97.831000000000003</v>
      </c>
      <c r="S100">
        <v>-94.207800000000006</v>
      </c>
      <c r="T100">
        <v>72.463800000000006</v>
      </c>
      <c r="U100">
        <v>72.463800000000006</v>
      </c>
      <c r="W100" s="1">
        <f t="shared" si="5"/>
        <v>5.64927E-2</v>
      </c>
      <c r="X100" s="1">
        <f t="shared" si="5"/>
        <v>5.4400400000000002E-2</v>
      </c>
      <c r="Y100">
        <f t="shared" si="4"/>
        <v>5.5446549999999997E-2</v>
      </c>
    </row>
    <row r="101" spans="4:25" x14ac:dyDescent="0.25">
      <c r="D101" s="9">
        <v>4.7722999999999898</v>
      </c>
      <c r="E101" s="10">
        <v>5.1136981740777898</v>
      </c>
      <c r="L101">
        <v>70</v>
      </c>
      <c r="M101">
        <v>3.8222999999999998</v>
      </c>
      <c r="N101">
        <v>595.80600000000004</v>
      </c>
      <c r="O101">
        <v>10.2219</v>
      </c>
      <c r="P101" s="1">
        <v>-5.6284300000000002E-2</v>
      </c>
      <c r="Q101" s="1">
        <v>-5.4168800000000003E-2</v>
      </c>
      <c r="R101">
        <v>-94.207800000000006</v>
      </c>
      <c r="S101">
        <v>-90.667000000000002</v>
      </c>
      <c r="T101">
        <v>70.8155</v>
      </c>
      <c r="U101">
        <v>70.8155</v>
      </c>
      <c r="W101" s="1">
        <f t="shared" si="5"/>
        <v>5.6284300000000002E-2</v>
      </c>
      <c r="X101" s="1">
        <f t="shared" si="5"/>
        <v>5.4168800000000003E-2</v>
      </c>
      <c r="Y101">
        <f t="shared" si="4"/>
        <v>5.5226549999999999E-2</v>
      </c>
    </row>
    <row r="102" spans="4:25" x14ac:dyDescent="0.25">
      <c r="D102" s="9">
        <v>4.8222999999999896</v>
      </c>
      <c r="E102" s="10">
        <v>5.1368645780141096</v>
      </c>
      <c r="L102">
        <v>71</v>
      </c>
      <c r="M102">
        <v>3.8723000000000001</v>
      </c>
      <c r="N102">
        <v>595.99900000000002</v>
      </c>
      <c r="O102">
        <v>10.379799999999999</v>
      </c>
      <c r="P102" s="1">
        <v>-5.6059900000000003E-2</v>
      </c>
      <c r="Q102" s="1">
        <v>-5.3921299999999998E-2</v>
      </c>
      <c r="R102">
        <v>-90.667100000000005</v>
      </c>
      <c r="S102">
        <v>-87.208399999999997</v>
      </c>
      <c r="T102">
        <v>69.173500000000004</v>
      </c>
      <c r="U102">
        <v>69.173500000000004</v>
      </c>
      <c r="W102" s="1">
        <f t="shared" si="5"/>
        <v>5.6059900000000003E-2</v>
      </c>
      <c r="X102" s="1">
        <f t="shared" si="5"/>
        <v>5.3921299999999998E-2</v>
      </c>
      <c r="Y102">
        <f t="shared" si="4"/>
        <v>5.4990600000000001E-2</v>
      </c>
    </row>
    <row r="103" spans="4:25" x14ac:dyDescent="0.25">
      <c r="D103" s="9">
        <v>4.8722999999999903</v>
      </c>
      <c r="E103" s="10">
        <v>5.1506175322012604</v>
      </c>
      <c r="L103">
        <v>72</v>
      </c>
      <c r="M103">
        <v>3.9222999999999999</v>
      </c>
      <c r="N103">
        <v>596.18700000000001</v>
      </c>
      <c r="O103">
        <v>10.537000000000001</v>
      </c>
      <c r="P103" s="1">
        <v>-5.5819000000000001E-2</v>
      </c>
      <c r="Q103" s="1">
        <v>-5.36576E-2</v>
      </c>
      <c r="R103">
        <v>-87.208500000000001</v>
      </c>
      <c r="S103">
        <v>-83.831599999999995</v>
      </c>
      <c r="T103">
        <v>67.538200000000003</v>
      </c>
      <c r="U103">
        <v>67.538200000000003</v>
      </c>
      <c r="W103" s="1">
        <f t="shared" si="5"/>
        <v>5.5819000000000001E-2</v>
      </c>
      <c r="X103" s="1">
        <f t="shared" si="5"/>
        <v>5.36576E-2</v>
      </c>
      <c r="Y103">
        <f t="shared" si="4"/>
        <v>5.4738300000000004E-2</v>
      </c>
    </row>
    <row r="104" spans="4:25" x14ac:dyDescent="0.25">
      <c r="D104" s="9">
        <v>4.9222999999999901</v>
      </c>
      <c r="E104" s="10">
        <v>5.1794257046706997</v>
      </c>
      <c r="L104">
        <v>73</v>
      </c>
      <c r="M104">
        <v>3.9723000000000002</v>
      </c>
      <c r="N104">
        <v>596.36900000000003</v>
      </c>
      <c r="O104">
        <v>10.6934</v>
      </c>
      <c r="P104" s="1">
        <v>-5.5561399999999997E-2</v>
      </c>
      <c r="Q104" s="1">
        <v>-5.3377300000000003E-2</v>
      </c>
      <c r="R104">
        <v>-83.831599999999995</v>
      </c>
      <c r="S104">
        <v>-80.536100000000005</v>
      </c>
      <c r="T104">
        <v>65.910200000000003</v>
      </c>
      <c r="U104">
        <v>65.910200000000003</v>
      </c>
      <c r="W104" s="1">
        <f t="shared" si="5"/>
        <v>5.5561399999999997E-2</v>
      </c>
      <c r="X104" s="1">
        <f t="shared" si="5"/>
        <v>5.3377300000000003E-2</v>
      </c>
      <c r="Y104">
        <f t="shared" si="4"/>
        <v>5.446935E-2</v>
      </c>
    </row>
    <row r="105" spans="4:25" x14ac:dyDescent="0.25">
      <c r="D105" s="9">
        <v>4.97229999999999</v>
      </c>
      <c r="E105" s="10">
        <v>5.2086641721919502</v>
      </c>
      <c r="L105">
        <v>74</v>
      </c>
      <c r="M105">
        <v>4.0223000000000004</v>
      </c>
      <c r="N105">
        <v>596.54600000000005</v>
      </c>
      <c r="O105">
        <v>10.849</v>
      </c>
      <c r="P105" s="1">
        <v>-5.5286700000000001E-2</v>
      </c>
      <c r="Q105" s="1">
        <v>-5.3080000000000002E-2</v>
      </c>
      <c r="R105">
        <v>-80.536100000000005</v>
      </c>
      <c r="S105">
        <v>-77.321600000000004</v>
      </c>
      <c r="T105">
        <v>64.290000000000006</v>
      </c>
      <c r="U105">
        <v>64.290000000000006</v>
      </c>
      <c r="W105" s="1">
        <f t="shared" si="5"/>
        <v>5.5286700000000001E-2</v>
      </c>
      <c r="X105" s="1">
        <f t="shared" si="5"/>
        <v>5.3080000000000002E-2</v>
      </c>
      <c r="Y105">
        <f t="shared" si="4"/>
        <v>5.4183350000000005E-2</v>
      </c>
    </row>
    <row r="106" spans="4:25" x14ac:dyDescent="0.25">
      <c r="D106" s="9">
        <v>5.0222999999999898</v>
      </c>
      <c r="E106" s="10">
        <v>5.2240496391403299</v>
      </c>
      <c r="L106">
        <v>75</v>
      </c>
      <c r="M106">
        <v>4.0723000000000003</v>
      </c>
      <c r="N106">
        <v>596.71699999999998</v>
      </c>
      <c r="O106">
        <v>11.0038</v>
      </c>
      <c r="P106" s="1">
        <v>-5.4994599999999998E-2</v>
      </c>
      <c r="Q106" s="1">
        <v>-5.2765600000000003E-2</v>
      </c>
      <c r="R106">
        <v>-77.321700000000007</v>
      </c>
      <c r="S106">
        <v>-74.187799999999996</v>
      </c>
      <c r="T106">
        <v>62.677999999999997</v>
      </c>
      <c r="U106">
        <v>62.677999999999997</v>
      </c>
      <c r="W106" s="1">
        <f t="shared" si="5"/>
        <v>5.4994599999999998E-2</v>
      </c>
      <c r="X106" s="1">
        <f t="shared" si="5"/>
        <v>5.2765600000000003E-2</v>
      </c>
      <c r="Y106">
        <f t="shared" si="4"/>
        <v>5.38801E-2</v>
      </c>
    </row>
    <row r="107" spans="4:25" x14ac:dyDescent="0.25">
      <c r="D107" s="9">
        <v>5.0722999999999896</v>
      </c>
      <c r="E107" s="10">
        <v>5.2315427861349102</v>
      </c>
      <c r="L107">
        <v>76</v>
      </c>
      <c r="M107">
        <v>4.1223000000000001</v>
      </c>
      <c r="N107">
        <v>596.88400000000001</v>
      </c>
      <c r="O107">
        <v>11.1577</v>
      </c>
      <c r="P107" s="1">
        <v>-5.46846E-2</v>
      </c>
      <c r="Q107" s="1">
        <v>-5.24337E-2</v>
      </c>
      <c r="R107">
        <v>-74.187799999999996</v>
      </c>
      <c r="S107">
        <v>-71.134100000000004</v>
      </c>
      <c r="T107">
        <v>61.075000000000003</v>
      </c>
      <c r="U107">
        <v>61.075000000000003</v>
      </c>
      <c r="W107" s="1">
        <f t="shared" si="5"/>
        <v>5.46846E-2</v>
      </c>
      <c r="X107" s="1">
        <f t="shared" si="5"/>
        <v>5.24337E-2</v>
      </c>
      <c r="Y107">
        <f t="shared" si="4"/>
        <v>5.355915E-2</v>
      </c>
    </row>
    <row r="108" spans="4:25" x14ac:dyDescent="0.25">
      <c r="D108" s="9">
        <v>5.1222999999999903</v>
      </c>
      <c r="E108" s="10">
        <v>5.2381617996730503</v>
      </c>
      <c r="L108">
        <v>77</v>
      </c>
      <c r="M108">
        <v>4.1722999999999999</v>
      </c>
      <c r="N108">
        <v>597.04399999999998</v>
      </c>
      <c r="O108">
        <v>11.310700000000001</v>
      </c>
      <c r="P108" s="1">
        <v>-5.4356500000000002E-2</v>
      </c>
      <c r="Q108" s="1">
        <v>-5.2083900000000002E-2</v>
      </c>
      <c r="R108">
        <v>-71.134100000000004</v>
      </c>
      <c r="S108">
        <v>-68.1601</v>
      </c>
      <c r="T108">
        <v>59.481299999999997</v>
      </c>
      <c r="U108">
        <v>59.481299999999997</v>
      </c>
      <c r="W108" s="1">
        <f t="shared" si="5"/>
        <v>5.4356500000000002E-2</v>
      </c>
      <c r="X108" s="1">
        <f t="shared" si="5"/>
        <v>5.2083900000000002E-2</v>
      </c>
      <c r="Y108">
        <f t="shared" si="4"/>
        <v>5.3220200000000002E-2</v>
      </c>
    </row>
    <row r="109" spans="4:25" x14ac:dyDescent="0.25">
      <c r="D109" s="9">
        <v>5.1722999999999901</v>
      </c>
      <c r="E109" s="10">
        <v>5.2523779556261303</v>
      </c>
      <c r="L109">
        <v>78</v>
      </c>
      <c r="M109">
        <v>4.2222999999999997</v>
      </c>
      <c r="N109">
        <v>597.20000000000005</v>
      </c>
      <c r="O109">
        <v>11.4627</v>
      </c>
      <c r="P109" s="1">
        <v>-5.40099E-2</v>
      </c>
      <c r="Q109" s="1">
        <v>-5.1715999999999998E-2</v>
      </c>
      <c r="R109">
        <v>-68.1601</v>
      </c>
      <c r="S109">
        <v>-65.265199999999993</v>
      </c>
      <c r="T109">
        <v>57.897599999999997</v>
      </c>
      <c r="U109">
        <v>57.897599999999997</v>
      </c>
      <c r="W109" s="1">
        <f t="shared" si="5"/>
        <v>5.40099E-2</v>
      </c>
      <c r="X109" s="1">
        <f t="shared" si="5"/>
        <v>5.1715999999999998E-2</v>
      </c>
      <c r="Y109">
        <f t="shared" si="4"/>
        <v>5.2862949999999999E-2</v>
      </c>
    </row>
    <row r="110" spans="4:25" x14ac:dyDescent="0.25">
      <c r="D110" s="9">
        <v>5.22229999999999</v>
      </c>
      <c r="E110" s="10">
        <v>5.26498045557181</v>
      </c>
      <c r="L110">
        <v>79</v>
      </c>
      <c r="M110">
        <v>4.2723000000000004</v>
      </c>
      <c r="N110">
        <v>597.351</v>
      </c>
      <c r="O110">
        <v>11.6136</v>
      </c>
      <c r="P110" s="1">
        <v>-5.3644600000000001E-2</v>
      </c>
      <c r="Q110" s="1">
        <v>-5.1329800000000002E-2</v>
      </c>
      <c r="R110">
        <v>-65.265299999999996</v>
      </c>
      <c r="S110">
        <v>-62.449100000000001</v>
      </c>
      <c r="T110">
        <v>56.3245</v>
      </c>
      <c r="U110">
        <v>56.3245</v>
      </c>
      <c r="W110" s="1">
        <f t="shared" si="5"/>
        <v>5.3644600000000001E-2</v>
      </c>
      <c r="X110" s="1">
        <f t="shared" si="5"/>
        <v>5.1329800000000002E-2</v>
      </c>
      <c r="Y110">
        <f t="shared" si="4"/>
        <v>5.2487199999999998E-2</v>
      </c>
    </row>
    <row r="111" spans="4:25" x14ac:dyDescent="0.25">
      <c r="D111" s="9">
        <v>5.2722999999999898</v>
      </c>
      <c r="E111" s="10">
        <v>5.2690813450981198</v>
      </c>
      <c r="L111">
        <v>80</v>
      </c>
      <c r="M111">
        <v>4.3223000000000003</v>
      </c>
      <c r="N111">
        <v>597.49599999999998</v>
      </c>
      <c r="O111">
        <v>11.763400000000001</v>
      </c>
      <c r="P111" s="1">
        <v>-5.3260099999999998E-2</v>
      </c>
      <c r="Q111" s="1">
        <v>-5.0924799999999999E-2</v>
      </c>
      <c r="R111">
        <v>-62.449100000000001</v>
      </c>
      <c r="S111">
        <v>-59.710999999999999</v>
      </c>
      <c r="T111">
        <v>54.7624</v>
      </c>
      <c r="U111">
        <v>54.7624</v>
      </c>
      <c r="W111" s="1">
        <f t="shared" si="5"/>
        <v>5.3260099999999998E-2</v>
      </c>
      <c r="X111" s="1">
        <f t="shared" si="5"/>
        <v>5.0924799999999999E-2</v>
      </c>
      <c r="Y111">
        <f t="shared" si="4"/>
        <v>5.2092449999999998E-2</v>
      </c>
    </row>
    <row r="112" spans="4:25" x14ac:dyDescent="0.25">
      <c r="D112" s="9">
        <v>5.3222999999999896</v>
      </c>
      <c r="E112" s="10">
        <v>5.2605910042779396</v>
      </c>
      <c r="L112">
        <v>81</v>
      </c>
      <c r="M112">
        <v>4.3723000000000001</v>
      </c>
      <c r="N112">
        <v>597.63599999999997</v>
      </c>
      <c r="O112">
        <v>11.912000000000001</v>
      </c>
      <c r="P112" s="1">
        <v>-5.2856199999999999E-2</v>
      </c>
      <c r="Q112" s="1">
        <v>-5.0500999999999997E-2</v>
      </c>
      <c r="R112">
        <v>-59.710999999999999</v>
      </c>
      <c r="S112">
        <v>-57.050400000000003</v>
      </c>
      <c r="T112">
        <v>53.2121</v>
      </c>
      <c r="U112">
        <v>53.2121</v>
      </c>
      <c r="W112" s="1">
        <f t="shared" si="5"/>
        <v>5.2856199999999999E-2</v>
      </c>
      <c r="X112" s="1">
        <f t="shared" si="5"/>
        <v>5.0500999999999997E-2</v>
      </c>
      <c r="Y112">
        <f t="shared" si="4"/>
        <v>5.1678599999999998E-2</v>
      </c>
    </row>
    <row r="113" spans="4:25" x14ac:dyDescent="0.25">
      <c r="D113" s="9">
        <v>5.3722999999999903</v>
      </c>
      <c r="E113" s="10">
        <v>5.2387212075675098</v>
      </c>
      <c r="L113">
        <v>82</v>
      </c>
      <c r="M113">
        <v>4.4222999999999999</v>
      </c>
      <c r="N113">
        <v>597.77099999999996</v>
      </c>
      <c r="O113">
        <v>12.0594</v>
      </c>
      <c r="P113" s="1">
        <v>-5.2432600000000003E-2</v>
      </c>
      <c r="Q113" s="1">
        <v>-5.0057999999999998E-2</v>
      </c>
      <c r="R113">
        <v>-57.0505</v>
      </c>
      <c r="S113">
        <v>-54.466799999999999</v>
      </c>
      <c r="T113">
        <v>51.674100000000003</v>
      </c>
      <c r="U113">
        <v>51.674100000000003</v>
      </c>
      <c r="W113" s="1">
        <f t="shared" si="5"/>
        <v>5.2432600000000003E-2</v>
      </c>
      <c r="X113" s="1">
        <f t="shared" si="5"/>
        <v>5.0057999999999998E-2</v>
      </c>
      <c r="Y113">
        <f t="shared" si="4"/>
        <v>5.1245300000000001E-2</v>
      </c>
    </row>
    <row r="114" spans="4:25" x14ac:dyDescent="0.25">
      <c r="D114" s="9">
        <v>5.4222999999999901</v>
      </c>
      <c r="E114" s="10">
        <v>5.22607291081518</v>
      </c>
      <c r="L114">
        <v>83</v>
      </c>
      <c r="M114">
        <v>4.4722999999999997</v>
      </c>
      <c r="N114">
        <v>597.90099999999995</v>
      </c>
      <c r="O114">
        <v>12.2056</v>
      </c>
      <c r="P114" s="1">
        <v>-5.1989E-2</v>
      </c>
      <c r="Q114" s="1">
        <v>-4.95957E-2</v>
      </c>
      <c r="R114">
        <v>-54.466799999999999</v>
      </c>
      <c r="S114">
        <v>-51.959299999999999</v>
      </c>
      <c r="T114">
        <v>50.149000000000001</v>
      </c>
      <c r="U114">
        <v>50.149000000000001</v>
      </c>
      <c r="W114" s="1">
        <f t="shared" si="5"/>
        <v>5.1989E-2</v>
      </c>
      <c r="X114" s="1">
        <f t="shared" si="5"/>
        <v>4.95957E-2</v>
      </c>
      <c r="Y114">
        <f t="shared" si="4"/>
        <v>5.079235E-2</v>
      </c>
    </row>
    <row r="115" spans="4:25" x14ac:dyDescent="0.25">
      <c r="D115" s="9">
        <v>5.47229999999999</v>
      </c>
      <c r="E115" s="10">
        <v>5.21052553850806</v>
      </c>
      <c r="L115">
        <v>84</v>
      </c>
      <c r="M115">
        <v>4.5223000000000004</v>
      </c>
      <c r="N115">
        <v>598.02499999999998</v>
      </c>
      <c r="O115">
        <v>12.3504</v>
      </c>
      <c r="P115" s="1">
        <v>-5.1525300000000003E-2</v>
      </c>
      <c r="Q115" s="1">
        <v>-4.9113700000000003E-2</v>
      </c>
      <c r="R115">
        <v>-51.959400000000002</v>
      </c>
      <c r="S115">
        <v>-49.527500000000003</v>
      </c>
      <c r="T115">
        <v>48.6374</v>
      </c>
      <c r="U115">
        <v>48.6374</v>
      </c>
      <c r="W115" s="1">
        <f t="shared" si="5"/>
        <v>5.1525300000000003E-2</v>
      </c>
      <c r="X115" s="1">
        <f t="shared" si="5"/>
        <v>4.9113700000000003E-2</v>
      </c>
      <c r="Y115">
        <f t="shared" si="4"/>
        <v>5.0319500000000003E-2</v>
      </c>
    </row>
    <row r="116" spans="4:25" x14ac:dyDescent="0.25">
      <c r="D116" s="9">
        <v>5.5222999999999898</v>
      </c>
      <c r="E116" s="10">
        <v>5.2044942452832803</v>
      </c>
      <c r="L116">
        <v>85</v>
      </c>
      <c r="M116">
        <v>4.5723000000000003</v>
      </c>
      <c r="N116">
        <v>598.14499999999998</v>
      </c>
      <c r="O116">
        <v>12.4939</v>
      </c>
      <c r="P116" s="1">
        <v>-5.1041000000000003E-2</v>
      </c>
      <c r="Q116" s="1">
        <v>-4.8612000000000002E-2</v>
      </c>
      <c r="R116">
        <v>-49.5276</v>
      </c>
      <c r="S116">
        <v>-47.1706</v>
      </c>
      <c r="T116">
        <v>47.139899999999997</v>
      </c>
      <c r="U116">
        <v>47.139899999999997</v>
      </c>
      <c r="W116" s="1">
        <f t="shared" si="5"/>
        <v>5.1041000000000003E-2</v>
      </c>
      <c r="X116" s="1">
        <f t="shared" si="5"/>
        <v>4.8612000000000002E-2</v>
      </c>
      <c r="Y116">
        <f t="shared" si="4"/>
        <v>4.9826500000000003E-2</v>
      </c>
    </row>
    <row r="117" spans="4:25" x14ac:dyDescent="0.25">
      <c r="D117" s="9">
        <v>5.5722999999999896</v>
      </c>
      <c r="E117" s="10">
        <v>5.1868752070491801</v>
      </c>
      <c r="L117">
        <v>86</v>
      </c>
      <c r="M117">
        <v>4.6223000000000001</v>
      </c>
      <c r="N117">
        <v>598.26</v>
      </c>
      <c r="O117">
        <v>12.635899999999999</v>
      </c>
      <c r="P117" s="1">
        <v>-5.05361E-2</v>
      </c>
      <c r="Q117" s="1">
        <v>-4.8090399999999998E-2</v>
      </c>
      <c r="R117">
        <v>-47.1706</v>
      </c>
      <c r="S117">
        <v>-44.887700000000002</v>
      </c>
      <c r="T117">
        <v>45.657200000000003</v>
      </c>
      <c r="U117">
        <v>45.657200000000003</v>
      </c>
      <c r="W117" s="1">
        <f t="shared" si="5"/>
        <v>5.05361E-2</v>
      </c>
      <c r="X117" s="1">
        <f t="shared" si="5"/>
        <v>4.8090399999999998E-2</v>
      </c>
      <c r="Y117">
        <f t="shared" si="4"/>
        <v>4.9313250000000003E-2</v>
      </c>
    </row>
    <row r="118" spans="4:25" x14ac:dyDescent="0.25">
      <c r="D118" s="9">
        <v>5.6222999999999903</v>
      </c>
      <c r="E118" s="10">
        <v>5.1428015817987003</v>
      </c>
      <c r="L118">
        <v>87</v>
      </c>
      <c r="M118">
        <v>4.6722999999999999</v>
      </c>
      <c r="N118">
        <v>598.37099999999998</v>
      </c>
      <c r="O118">
        <v>12.776400000000001</v>
      </c>
      <c r="P118" s="1">
        <v>-5.0010300000000001E-2</v>
      </c>
      <c r="Q118" s="1">
        <v>-4.7548699999999999E-2</v>
      </c>
      <c r="R118">
        <v>-44.887799999999999</v>
      </c>
      <c r="S118">
        <v>-42.6783</v>
      </c>
      <c r="T118">
        <v>44.189900000000002</v>
      </c>
      <c r="U118">
        <v>44.189900000000002</v>
      </c>
      <c r="W118" s="1">
        <f t="shared" si="5"/>
        <v>5.0010300000000001E-2</v>
      </c>
      <c r="X118" s="1">
        <f t="shared" si="5"/>
        <v>4.7548699999999999E-2</v>
      </c>
      <c r="Y118">
        <f t="shared" si="4"/>
        <v>4.8779500000000003E-2</v>
      </c>
    </row>
    <row r="119" spans="4:25" x14ac:dyDescent="0.25">
      <c r="D119" s="9">
        <v>5.6722999999999901</v>
      </c>
      <c r="E119" s="10">
        <v>5.1034262552496097</v>
      </c>
      <c r="L119">
        <v>88</v>
      </c>
      <c r="M119">
        <v>4.7222999999999997</v>
      </c>
      <c r="N119">
        <v>598.476</v>
      </c>
      <c r="O119">
        <v>12.9154</v>
      </c>
      <c r="P119" s="1">
        <v>-4.9463500000000001E-2</v>
      </c>
      <c r="Q119" s="1">
        <v>-4.6986800000000002E-2</v>
      </c>
      <c r="R119">
        <v>-42.6783</v>
      </c>
      <c r="S119">
        <v>-40.541400000000003</v>
      </c>
      <c r="T119">
        <v>42.738599999999998</v>
      </c>
      <c r="U119">
        <v>42.738599999999998</v>
      </c>
      <c r="W119" s="1">
        <f t="shared" si="5"/>
        <v>4.9463500000000001E-2</v>
      </c>
      <c r="X119" s="1">
        <f t="shared" si="5"/>
        <v>4.6986800000000002E-2</v>
      </c>
      <c r="Y119">
        <f t="shared" si="4"/>
        <v>4.8225150000000001E-2</v>
      </c>
    </row>
    <row r="120" spans="4:25" x14ac:dyDescent="0.25">
      <c r="D120" s="9">
        <v>5.72229999999999</v>
      </c>
      <c r="E120" s="10">
        <v>5.0683906318736804</v>
      </c>
      <c r="L120">
        <v>89</v>
      </c>
      <c r="M120">
        <v>4.7723000000000004</v>
      </c>
      <c r="N120">
        <v>598.577</v>
      </c>
      <c r="O120">
        <v>13.0527</v>
      </c>
      <c r="P120" s="1">
        <v>-4.8895399999999999E-2</v>
      </c>
      <c r="Q120" s="1">
        <v>-4.6404599999999997E-2</v>
      </c>
      <c r="R120">
        <v>-40.541400000000003</v>
      </c>
      <c r="S120">
        <v>-38.476199999999999</v>
      </c>
      <c r="T120">
        <v>41.304000000000002</v>
      </c>
      <c r="U120">
        <v>41.304000000000002</v>
      </c>
      <c r="W120" s="1">
        <f t="shared" si="5"/>
        <v>4.8895399999999999E-2</v>
      </c>
      <c r="X120" s="1">
        <f t="shared" si="5"/>
        <v>4.6404599999999997E-2</v>
      </c>
      <c r="Y120">
        <f t="shared" si="4"/>
        <v>4.7649999999999998E-2</v>
      </c>
    </row>
    <row r="121" spans="4:25" x14ac:dyDescent="0.25">
      <c r="D121" s="9">
        <v>5.7722999999999898</v>
      </c>
      <c r="E121" s="10">
        <v>5.0261011977486403</v>
      </c>
      <c r="L121">
        <v>90</v>
      </c>
      <c r="M121">
        <v>4.8223000000000003</v>
      </c>
      <c r="N121">
        <v>598.673</v>
      </c>
      <c r="O121">
        <v>13.1884</v>
      </c>
      <c r="P121" s="1">
        <v>-4.8306000000000002E-2</v>
      </c>
      <c r="Q121" s="1">
        <v>-4.5802200000000001E-2</v>
      </c>
      <c r="R121">
        <v>-38.476300000000002</v>
      </c>
      <c r="S121">
        <v>-36.481900000000003</v>
      </c>
      <c r="T121">
        <v>39.886600000000001</v>
      </c>
      <c r="U121">
        <v>39.886600000000001</v>
      </c>
      <c r="W121" s="1">
        <f t="shared" si="5"/>
        <v>4.8306000000000002E-2</v>
      </c>
      <c r="X121" s="1">
        <f t="shared" si="5"/>
        <v>4.5802200000000001E-2</v>
      </c>
      <c r="Y121">
        <f t="shared" si="4"/>
        <v>4.7054100000000001E-2</v>
      </c>
    </row>
    <row r="122" spans="4:25" x14ac:dyDescent="0.25">
      <c r="D122" s="9">
        <v>5.8222999999999896</v>
      </c>
      <c r="E122" s="10">
        <v>4.9740292637664103</v>
      </c>
      <c r="L122">
        <v>91</v>
      </c>
      <c r="M122">
        <v>4.8723000000000001</v>
      </c>
      <c r="N122">
        <v>598.76400000000001</v>
      </c>
      <c r="O122">
        <v>13.3223</v>
      </c>
      <c r="P122" s="1">
        <v>-4.76952E-2</v>
      </c>
      <c r="Q122" s="1">
        <v>-4.5179400000000002E-2</v>
      </c>
      <c r="R122">
        <v>-36.481999999999999</v>
      </c>
      <c r="S122">
        <v>-34.557600000000001</v>
      </c>
      <c r="T122">
        <v>38.487200000000001</v>
      </c>
      <c r="U122">
        <v>38.487200000000001</v>
      </c>
      <c r="W122" s="1">
        <f t="shared" si="5"/>
        <v>4.76952E-2</v>
      </c>
      <c r="X122" s="1">
        <f t="shared" si="5"/>
        <v>4.5179400000000002E-2</v>
      </c>
      <c r="Y122">
        <f t="shared" si="4"/>
        <v>4.6437300000000001E-2</v>
      </c>
    </row>
    <row r="123" spans="4:25" x14ac:dyDescent="0.25">
      <c r="D123" s="9">
        <v>5.8722999999999903</v>
      </c>
      <c r="E123" s="10">
        <v>4.9194753143011898</v>
      </c>
      <c r="L123">
        <v>92</v>
      </c>
      <c r="M123">
        <v>4.9222999999999999</v>
      </c>
      <c r="N123">
        <v>598.85199999999998</v>
      </c>
      <c r="O123">
        <v>13.4544</v>
      </c>
      <c r="P123" s="1">
        <v>-4.7062899999999998E-2</v>
      </c>
      <c r="Q123" s="1">
        <v>-4.4536199999999998E-2</v>
      </c>
      <c r="R123">
        <v>-34.557600000000001</v>
      </c>
      <c r="S123">
        <v>-32.702300000000001</v>
      </c>
      <c r="T123">
        <v>37.106299999999997</v>
      </c>
      <c r="U123">
        <v>37.106299999999997</v>
      </c>
      <c r="W123" s="1">
        <f t="shared" si="5"/>
        <v>4.7062899999999998E-2</v>
      </c>
      <c r="X123" s="1">
        <f t="shared" si="5"/>
        <v>4.4536199999999998E-2</v>
      </c>
      <c r="Y123">
        <f t="shared" si="4"/>
        <v>4.5799549999999994E-2</v>
      </c>
    </row>
    <row r="124" spans="4:25" x14ac:dyDescent="0.25">
      <c r="D124" s="9">
        <v>5.9222999999999901</v>
      </c>
      <c r="E124" s="10">
        <v>4.8607959269619396</v>
      </c>
      <c r="L124">
        <v>93</v>
      </c>
      <c r="M124">
        <v>4.9722999999999997</v>
      </c>
      <c r="N124">
        <v>598.93399999999997</v>
      </c>
      <c r="O124">
        <v>13.5847</v>
      </c>
      <c r="P124" s="1">
        <v>-4.6409199999999998E-2</v>
      </c>
      <c r="Q124" s="1">
        <v>-4.3872899999999999E-2</v>
      </c>
      <c r="R124">
        <v>-32.702399999999997</v>
      </c>
      <c r="S124">
        <v>-30.915099999999999</v>
      </c>
      <c r="T124">
        <v>35.744700000000002</v>
      </c>
      <c r="U124">
        <v>35.744700000000002</v>
      </c>
      <c r="W124" s="1">
        <f t="shared" si="5"/>
        <v>4.6409199999999998E-2</v>
      </c>
      <c r="X124" s="1">
        <f t="shared" si="5"/>
        <v>4.3872899999999999E-2</v>
      </c>
      <c r="Y124">
        <f t="shared" si="4"/>
        <v>4.5141050000000002E-2</v>
      </c>
    </row>
    <row r="125" spans="4:25" x14ac:dyDescent="0.25">
      <c r="D125" s="9">
        <v>5.97229999999999</v>
      </c>
      <c r="E125" s="10">
        <v>4.8077606655676499</v>
      </c>
      <c r="L125">
        <v>94</v>
      </c>
      <c r="M125">
        <v>5.0223000000000004</v>
      </c>
      <c r="N125">
        <v>599.01300000000003</v>
      </c>
      <c r="O125">
        <v>13.712999999999999</v>
      </c>
      <c r="P125" s="1">
        <v>-4.5733999999999997E-2</v>
      </c>
      <c r="Q125" s="1">
        <v>-4.31893E-2</v>
      </c>
      <c r="R125">
        <v>-30.915099999999999</v>
      </c>
      <c r="S125">
        <v>-29.195</v>
      </c>
      <c r="T125">
        <v>34.402900000000002</v>
      </c>
      <c r="U125">
        <v>34.402900000000002</v>
      </c>
      <c r="W125" s="1">
        <f t="shared" si="5"/>
        <v>4.5733999999999997E-2</v>
      </c>
      <c r="X125" s="1">
        <f t="shared" si="5"/>
        <v>4.31893E-2</v>
      </c>
      <c r="Y125">
        <f t="shared" si="4"/>
        <v>4.4461649999999998E-2</v>
      </c>
    </row>
    <row r="126" spans="4:25" x14ac:dyDescent="0.25">
      <c r="D126" s="9">
        <v>6.0222999999999898</v>
      </c>
      <c r="E126" s="10">
        <v>4.7432530481002599</v>
      </c>
      <c r="L126">
        <v>95</v>
      </c>
      <c r="M126">
        <v>5.0723000000000003</v>
      </c>
      <c r="N126">
        <v>599.08699999999999</v>
      </c>
      <c r="O126">
        <v>13.839399999999999</v>
      </c>
      <c r="P126" s="1">
        <v>-4.5037500000000001E-2</v>
      </c>
      <c r="Q126" s="1">
        <v>-4.2485799999999997E-2</v>
      </c>
      <c r="R126">
        <v>-29.195</v>
      </c>
      <c r="S126">
        <v>-27.541</v>
      </c>
      <c r="T126">
        <v>33.081600000000002</v>
      </c>
      <c r="U126">
        <v>33.081600000000002</v>
      </c>
      <c r="W126" s="1">
        <f t="shared" si="5"/>
        <v>4.5037500000000001E-2</v>
      </c>
      <c r="X126" s="1">
        <f t="shared" si="5"/>
        <v>4.2485799999999997E-2</v>
      </c>
      <c r="Y126">
        <f t="shared" si="4"/>
        <v>4.3761649999999999E-2</v>
      </c>
    </row>
    <row r="127" spans="4:25" x14ac:dyDescent="0.25">
      <c r="D127" s="9">
        <v>6.0722999999999896</v>
      </c>
      <c r="E127" s="10">
        <v>4.6632091736523398</v>
      </c>
      <c r="L127">
        <v>96</v>
      </c>
      <c r="M127">
        <v>5.1223000000000001</v>
      </c>
      <c r="N127">
        <v>599.15800000000002</v>
      </c>
      <c r="O127">
        <v>13.963699999999999</v>
      </c>
      <c r="P127" s="1">
        <v>-4.4319600000000001E-2</v>
      </c>
      <c r="Q127" s="1">
        <v>-4.1762399999999998E-2</v>
      </c>
      <c r="R127">
        <v>-27.541</v>
      </c>
      <c r="S127">
        <v>-25.951899999999998</v>
      </c>
      <c r="T127">
        <v>31.781400000000001</v>
      </c>
      <c r="U127">
        <v>31.781400000000001</v>
      </c>
      <c r="W127" s="1">
        <f t="shared" si="5"/>
        <v>4.4319600000000001E-2</v>
      </c>
      <c r="X127" s="1">
        <f t="shared" si="5"/>
        <v>4.1762399999999998E-2</v>
      </c>
      <c r="Y127">
        <f t="shared" si="4"/>
        <v>4.3040999999999996E-2</v>
      </c>
    </row>
    <row r="128" spans="4:25" x14ac:dyDescent="0.25">
      <c r="D128" s="9">
        <v>6.1222999999999903</v>
      </c>
      <c r="E128" s="10">
        <v>4.5774508808272198</v>
      </c>
      <c r="L128">
        <v>97</v>
      </c>
      <c r="M128">
        <v>5.1722999999999999</v>
      </c>
      <c r="N128">
        <v>599.22400000000005</v>
      </c>
      <c r="O128">
        <v>14.086</v>
      </c>
      <c r="P128" s="1">
        <v>-4.3580599999999997E-2</v>
      </c>
      <c r="Q128" s="1">
        <v>-4.10195E-2</v>
      </c>
      <c r="R128">
        <v>-25.951899999999998</v>
      </c>
      <c r="S128">
        <v>-24.4268</v>
      </c>
      <c r="T128">
        <v>30.503</v>
      </c>
      <c r="U128">
        <v>30.503</v>
      </c>
      <c r="W128" s="1">
        <f t="shared" si="5"/>
        <v>4.3580599999999997E-2</v>
      </c>
      <c r="X128" s="1">
        <f t="shared" si="5"/>
        <v>4.10195E-2</v>
      </c>
      <c r="Y128">
        <f t="shared" ref="Y128:Y159" si="6">-(P128+Q128)/2</f>
        <v>4.2300049999999999E-2</v>
      </c>
    </row>
    <row r="129" spans="4:25" x14ac:dyDescent="0.25">
      <c r="D129" s="9">
        <v>6.1722999999999901</v>
      </c>
      <c r="E129" s="10">
        <v>4.4909669892276103</v>
      </c>
      <c r="L129">
        <v>98</v>
      </c>
      <c r="M129">
        <v>5.2222999999999997</v>
      </c>
      <c r="N129">
        <v>599.28700000000003</v>
      </c>
      <c r="O129">
        <v>14.206099999999999</v>
      </c>
      <c r="P129" s="1">
        <v>-4.2820799999999999E-2</v>
      </c>
      <c r="Q129" s="1">
        <v>-4.02572E-2</v>
      </c>
      <c r="R129">
        <v>-24.4268</v>
      </c>
      <c r="S129">
        <v>-22.964500000000001</v>
      </c>
      <c r="T129">
        <v>29.247</v>
      </c>
      <c r="U129">
        <v>29.247</v>
      </c>
      <c r="W129" s="1">
        <f t="shared" si="5"/>
        <v>4.2820799999999999E-2</v>
      </c>
      <c r="X129" s="1">
        <f t="shared" si="5"/>
        <v>4.02572E-2</v>
      </c>
      <c r="Y129">
        <f t="shared" si="6"/>
        <v>4.1539E-2</v>
      </c>
    </row>
    <row r="130" spans="4:25" x14ac:dyDescent="0.25">
      <c r="D130" s="9">
        <v>6.22229999999999</v>
      </c>
      <c r="E130" s="10">
        <v>4.4047526310526504</v>
      </c>
      <c r="L130">
        <v>99</v>
      </c>
      <c r="M130">
        <v>5.2723000000000004</v>
      </c>
      <c r="N130">
        <v>599.346</v>
      </c>
      <c r="O130">
        <v>14.3239</v>
      </c>
      <c r="P130" s="1">
        <v>-4.20402E-2</v>
      </c>
      <c r="Q130" s="1">
        <v>-3.9475999999999997E-2</v>
      </c>
      <c r="R130">
        <v>-22.964500000000001</v>
      </c>
      <c r="S130">
        <v>-21.563800000000001</v>
      </c>
      <c r="T130">
        <v>28.0139</v>
      </c>
      <c r="U130">
        <v>28.0139</v>
      </c>
      <c r="W130" s="1">
        <f t="shared" si="5"/>
        <v>4.20402E-2</v>
      </c>
      <c r="X130" s="1">
        <f t="shared" si="5"/>
        <v>3.9475999999999997E-2</v>
      </c>
      <c r="Y130">
        <f t="shared" si="6"/>
        <v>4.0758099999999998E-2</v>
      </c>
    </row>
    <row r="131" spans="4:25" x14ac:dyDescent="0.25">
      <c r="D131" s="9">
        <v>6.2722999999999898</v>
      </c>
      <c r="E131" s="10">
        <v>4.2970904372334502</v>
      </c>
      <c r="L131">
        <v>100</v>
      </c>
      <c r="M131">
        <v>5.3223000000000003</v>
      </c>
      <c r="N131">
        <v>599.40099999999995</v>
      </c>
      <c r="O131">
        <v>14.4396</v>
      </c>
      <c r="P131" s="1">
        <v>-4.1239400000000002E-2</v>
      </c>
      <c r="Q131" s="1">
        <v>-3.86764E-2</v>
      </c>
      <c r="R131">
        <v>-21.563800000000001</v>
      </c>
      <c r="S131">
        <v>-20.223600000000001</v>
      </c>
      <c r="T131">
        <v>26.804400000000001</v>
      </c>
      <c r="U131">
        <v>26.804400000000001</v>
      </c>
      <c r="W131" s="1">
        <f t="shared" si="5"/>
        <v>4.1239400000000002E-2</v>
      </c>
      <c r="X131" s="1">
        <f t="shared" si="5"/>
        <v>3.86764E-2</v>
      </c>
      <c r="Y131">
        <f t="shared" si="6"/>
        <v>3.9957900000000005E-2</v>
      </c>
    </row>
    <row r="132" spans="4:25" x14ac:dyDescent="0.25">
      <c r="D132" s="9">
        <v>6.3222999999999896</v>
      </c>
      <c r="E132" s="10">
        <v>4.1830542859658699</v>
      </c>
      <c r="L132">
        <v>101</v>
      </c>
      <c r="M132">
        <v>5.3723000000000001</v>
      </c>
      <c r="N132">
        <v>599.45299999999997</v>
      </c>
      <c r="O132">
        <v>14.552899999999999</v>
      </c>
      <c r="P132" s="1">
        <v>-4.0418700000000002E-2</v>
      </c>
      <c r="Q132" s="1">
        <v>-3.7858599999999999E-2</v>
      </c>
      <c r="R132">
        <v>-20.223600000000001</v>
      </c>
      <c r="S132">
        <v>-18.942699999999999</v>
      </c>
      <c r="T132">
        <v>25.6191</v>
      </c>
      <c r="U132">
        <v>25.6191</v>
      </c>
      <c r="W132" s="1">
        <f t="shared" si="5"/>
        <v>4.0418700000000002E-2</v>
      </c>
      <c r="X132" s="1">
        <f t="shared" si="5"/>
        <v>3.7858599999999999E-2</v>
      </c>
      <c r="Y132">
        <f t="shared" si="6"/>
        <v>3.9138649999999997E-2</v>
      </c>
    </row>
    <row r="133" spans="4:25" x14ac:dyDescent="0.25">
      <c r="D133" s="9">
        <v>6.3722999999999903</v>
      </c>
      <c r="E133" s="10">
        <v>4.0762241456969397</v>
      </c>
      <c r="L133">
        <v>102</v>
      </c>
      <c r="M133">
        <v>5.4222999999999999</v>
      </c>
      <c r="N133">
        <v>599.50099999999998</v>
      </c>
      <c r="O133">
        <v>14.6638</v>
      </c>
      <c r="P133" s="1">
        <v>-3.9578500000000003E-2</v>
      </c>
      <c r="Q133" s="1">
        <v>-3.7023399999999998E-2</v>
      </c>
      <c r="R133">
        <v>-18.942699999999999</v>
      </c>
      <c r="S133">
        <v>-17.719799999999999</v>
      </c>
      <c r="T133">
        <v>24.458500000000001</v>
      </c>
      <c r="U133">
        <v>24.458500000000001</v>
      </c>
      <c r="W133" s="1">
        <f t="shared" si="5"/>
        <v>3.9578500000000003E-2</v>
      </c>
      <c r="X133" s="1">
        <f t="shared" si="5"/>
        <v>3.7023399999999998E-2</v>
      </c>
      <c r="Y133">
        <f t="shared" si="6"/>
        <v>3.830095E-2</v>
      </c>
    </row>
    <row r="134" spans="4:25" x14ac:dyDescent="0.25">
      <c r="D134" s="9">
        <v>6.4222999999999901</v>
      </c>
      <c r="E134" s="10">
        <v>3.9699512325981501</v>
      </c>
      <c r="L134">
        <v>103</v>
      </c>
      <c r="M134">
        <v>5.4722999999999997</v>
      </c>
      <c r="N134">
        <v>599.54700000000003</v>
      </c>
      <c r="O134">
        <v>14.7723</v>
      </c>
      <c r="P134" s="1">
        <v>-3.8719400000000001E-2</v>
      </c>
      <c r="Q134" s="1">
        <v>-3.6171200000000001E-2</v>
      </c>
      <c r="R134">
        <v>-17.719799999999999</v>
      </c>
      <c r="S134">
        <v>-16.553599999999999</v>
      </c>
      <c r="T134">
        <v>23.3232</v>
      </c>
      <c r="U134">
        <v>23.3232</v>
      </c>
      <c r="W134" s="1">
        <f t="shared" si="5"/>
        <v>3.8719400000000001E-2</v>
      </c>
      <c r="X134" s="1">
        <f t="shared" si="5"/>
        <v>3.6171200000000001E-2</v>
      </c>
      <c r="Y134">
        <f t="shared" si="6"/>
        <v>3.7445300000000001E-2</v>
      </c>
    </row>
    <row r="135" spans="4:25" x14ac:dyDescent="0.25">
      <c r="D135" s="9">
        <v>6.47229999999999</v>
      </c>
      <c r="E135" s="10">
        <v>3.8381746755419002</v>
      </c>
      <c r="L135">
        <v>104</v>
      </c>
      <c r="M135">
        <v>5.5223000000000004</v>
      </c>
      <c r="N135">
        <v>599.58900000000006</v>
      </c>
      <c r="O135">
        <v>14.878299999999999</v>
      </c>
      <c r="P135" s="1">
        <v>-3.7841899999999998E-2</v>
      </c>
      <c r="Q135" s="1">
        <v>-3.5302899999999998E-2</v>
      </c>
      <c r="R135">
        <v>-16.553699999999999</v>
      </c>
      <c r="S135">
        <v>-15.443</v>
      </c>
      <c r="T135">
        <v>22.213699999999999</v>
      </c>
      <c r="U135">
        <v>22.213699999999999</v>
      </c>
      <c r="W135" s="1">
        <f t="shared" si="5"/>
        <v>3.7841899999999998E-2</v>
      </c>
      <c r="X135" s="1">
        <f t="shared" si="5"/>
        <v>3.5302899999999998E-2</v>
      </c>
      <c r="Y135">
        <f t="shared" si="6"/>
        <v>3.6572399999999998E-2</v>
      </c>
    </row>
    <row r="136" spans="4:25" x14ac:dyDescent="0.25">
      <c r="D136" s="9">
        <v>6.5222999999999898</v>
      </c>
      <c r="E136" s="10">
        <v>3.6949063342082602</v>
      </c>
      <c r="L136">
        <v>105</v>
      </c>
      <c r="M136">
        <v>5.5723000000000003</v>
      </c>
      <c r="N136">
        <v>599.62800000000004</v>
      </c>
      <c r="O136">
        <v>14.9818</v>
      </c>
      <c r="P136" s="1">
        <v>-3.6946800000000002E-2</v>
      </c>
      <c r="Q136" s="1">
        <v>-3.4419100000000001E-2</v>
      </c>
      <c r="R136">
        <v>-15.443</v>
      </c>
      <c r="S136">
        <v>-14.3865</v>
      </c>
      <c r="T136">
        <v>21.130600000000001</v>
      </c>
      <c r="U136">
        <v>21.130600000000001</v>
      </c>
      <c r="W136" s="1">
        <f t="shared" si="5"/>
        <v>3.6946800000000002E-2</v>
      </c>
      <c r="X136" s="1">
        <f t="shared" si="5"/>
        <v>3.4419100000000001E-2</v>
      </c>
      <c r="Y136">
        <f t="shared" si="6"/>
        <v>3.5682950000000005E-2</v>
      </c>
    </row>
    <row r="137" spans="4:25" x14ac:dyDescent="0.25">
      <c r="D137" s="9">
        <v>6.5722999999999896</v>
      </c>
      <c r="E137" s="10">
        <v>3.5754940794196699</v>
      </c>
      <c r="L137">
        <v>106</v>
      </c>
      <c r="M137">
        <v>5.6223000000000001</v>
      </c>
      <c r="N137">
        <v>599.66399999999999</v>
      </c>
      <c r="O137">
        <v>15.082700000000001</v>
      </c>
      <c r="P137" s="1">
        <v>-3.6034799999999999E-2</v>
      </c>
      <c r="Q137" s="1">
        <v>-3.3520800000000003E-2</v>
      </c>
      <c r="R137">
        <v>-14.3865</v>
      </c>
      <c r="S137">
        <v>-13.3828</v>
      </c>
      <c r="T137">
        <v>20.074300000000001</v>
      </c>
      <c r="U137">
        <v>20.074300000000001</v>
      </c>
      <c r="W137" s="1">
        <f t="shared" si="5"/>
        <v>3.6034799999999999E-2</v>
      </c>
      <c r="X137" s="1">
        <f t="shared" si="5"/>
        <v>3.3520800000000003E-2</v>
      </c>
      <c r="Y137">
        <f t="shared" si="6"/>
        <v>3.4777799999999998E-2</v>
      </c>
    </row>
    <row r="138" spans="4:25" x14ac:dyDescent="0.25">
      <c r="D138" s="9">
        <v>6.6222999999999796</v>
      </c>
      <c r="E138" s="10">
        <v>3.4396739567676198</v>
      </c>
      <c r="L138">
        <v>107</v>
      </c>
      <c r="M138">
        <v>5.6722999999999999</v>
      </c>
      <c r="N138">
        <v>599.69799999999998</v>
      </c>
      <c r="O138">
        <v>15.180999999999999</v>
      </c>
      <c r="P138" s="1">
        <v>-3.5106800000000001E-2</v>
      </c>
      <c r="Q138" s="1">
        <v>-3.2608699999999997E-2</v>
      </c>
      <c r="R138">
        <v>-13.3828</v>
      </c>
      <c r="S138">
        <v>-12.4305</v>
      </c>
      <c r="T138">
        <v>19.045400000000001</v>
      </c>
      <c r="U138">
        <v>19.045400000000001</v>
      </c>
      <c r="W138" s="1">
        <f t="shared" si="5"/>
        <v>3.5106800000000001E-2</v>
      </c>
      <c r="X138" s="1">
        <f t="shared" si="5"/>
        <v>3.2608699999999997E-2</v>
      </c>
      <c r="Y138">
        <f t="shared" si="6"/>
        <v>3.3857749999999999E-2</v>
      </c>
    </row>
    <row r="139" spans="4:25" x14ac:dyDescent="0.25">
      <c r="D139" s="9">
        <v>6.6722999999999901</v>
      </c>
      <c r="E139" s="10">
        <v>3.20755307203475</v>
      </c>
      <c r="L139">
        <v>108</v>
      </c>
      <c r="M139">
        <v>5.7222999999999997</v>
      </c>
      <c r="N139">
        <v>599.72900000000004</v>
      </c>
      <c r="O139">
        <v>15.2767</v>
      </c>
      <c r="P139" s="1">
        <v>-3.4163600000000002E-2</v>
      </c>
      <c r="Q139" s="1">
        <v>-3.1683999999999997E-2</v>
      </c>
      <c r="R139">
        <v>-12.4305</v>
      </c>
      <c r="S139">
        <v>-11.5283</v>
      </c>
      <c r="T139">
        <v>18.0441</v>
      </c>
      <c r="U139">
        <v>18.0441</v>
      </c>
      <c r="W139" s="1">
        <f t="shared" si="5"/>
        <v>3.4163600000000002E-2</v>
      </c>
      <c r="X139" s="1">
        <f t="shared" si="5"/>
        <v>3.1683999999999997E-2</v>
      </c>
      <c r="Y139">
        <f t="shared" si="6"/>
        <v>3.2923800000000003E-2</v>
      </c>
    </row>
    <row r="140" spans="4:25" x14ac:dyDescent="0.25">
      <c r="D140" s="9">
        <v>6.7222999999999802</v>
      </c>
      <c r="E140" s="10">
        <v>2.9252763144551599</v>
      </c>
      <c r="L140">
        <v>109</v>
      </c>
      <c r="M140">
        <v>5.7723000000000004</v>
      </c>
      <c r="N140">
        <v>599.75699999999995</v>
      </c>
      <c r="O140">
        <v>15.3696</v>
      </c>
      <c r="P140" s="1">
        <v>-3.3206300000000001E-2</v>
      </c>
      <c r="Q140" s="1">
        <v>-3.0747699999999999E-2</v>
      </c>
      <c r="R140">
        <v>-11.5283</v>
      </c>
      <c r="S140">
        <v>-10.674799999999999</v>
      </c>
      <c r="T140">
        <v>17.071100000000001</v>
      </c>
      <c r="U140">
        <v>17.071100000000001</v>
      </c>
      <c r="W140" s="1">
        <f t="shared" si="5"/>
        <v>3.3206300000000001E-2</v>
      </c>
      <c r="X140" s="1">
        <f t="shared" si="5"/>
        <v>3.0747699999999999E-2</v>
      </c>
      <c r="Y140">
        <f t="shared" si="6"/>
        <v>3.1976999999999998E-2</v>
      </c>
    </row>
    <row r="141" spans="4:25" x14ac:dyDescent="0.25">
      <c r="D141" s="9">
        <v>6.7722999999999898</v>
      </c>
      <c r="E141" s="10">
        <v>2.6760443403107499</v>
      </c>
      <c r="L141">
        <v>110</v>
      </c>
      <c r="M141">
        <v>5.8223000000000003</v>
      </c>
      <c r="N141">
        <v>599.78300000000002</v>
      </c>
      <c r="O141">
        <v>15.459899999999999</v>
      </c>
      <c r="P141" s="1">
        <v>-3.2236099999999997E-2</v>
      </c>
      <c r="Q141" s="1">
        <v>-2.9801100000000001E-2</v>
      </c>
      <c r="R141">
        <v>-10.674799999999999</v>
      </c>
      <c r="S141">
        <v>-9.8684600000000007</v>
      </c>
      <c r="T141">
        <v>16.1266</v>
      </c>
      <c r="U141">
        <v>16.1266</v>
      </c>
      <c r="W141" s="1">
        <f t="shared" si="5"/>
        <v>3.2236099999999997E-2</v>
      </c>
      <c r="X141" s="1">
        <f t="shared" si="5"/>
        <v>2.9801100000000001E-2</v>
      </c>
      <c r="Y141">
        <f t="shared" si="6"/>
        <v>3.10186E-2</v>
      </c>
    </row>
    <row r="142" spans="4:25" x14ac:dyDescent="0.25">
      <c r="D142" s="9">
        <v>6.8222999999999798</v>
      </c>
      <c r="E142" s="10">
        <v>2.4472939803919598</v>
      </c>
      <c r="L142">
        <v>111</v>
      </c>
      <c r="M142">
        <v>5.8723000000000001</v>
      </c>
      <c r="N142">
        <v>599.80700000000002</v>
      </c>
      <c r="O142">
        <v>15.5473</v>
      </c>
      <c r="P142" s="1">
        <v>-3.12541E-2</v>
      </c>
      <c r="Q142" s="1">
        <v>-2.88454E-2</v>
      </c>
      <c r="R142">
        <v>-9.8684799999999999</v>
      </c>
      <c r="S142">
        <v>-9.1079299999999996</v>
      </c>
      <c r="T142">
        <v>15.210900000000001</v>
      </c>
      <c r="U142">
        <v>15.210900000000001</v>
      </c>
      <c r="W142" s="1">
        <f t="shared" si="5"/>
        <v>3.12541E-2</v>
      </c>
      <c r="X142" s="1">
        <f t="shared" si="5"/>
        <v>2.88454E-2</v>
      </c>
      <c r="Y142">
        <f t="shared" si="6"/>
        <v>3.004975E-2</v>
      </c>
    </row>
    <row r="143" spans="4:25" x14ac:dyDescent="0.25">
      <c r="D143" s="9">
        <v>6.89729999999998</v>
      </c>
      <c r="E143" s="10">
        <v>2.9555444250326302</v>
      </c>
      <c r="L143">
        <v>112</v>
      </c>
      <c r="M143">
        <v>5.9222999999999999</v>
      </c>
      <c r="N143">
        <v>599.82899999999995</v>
      </c>
      <c r="O143">
        <v>15.632</v>
      </c>
      <c r="P143" s="1">
        <v>-3.02616E-2</v>
      </c>
      <c r="Q143" s="1">
        <v>-2.7881900000000001E-2</v>
      </c>
      <c r="R143">
        <v>-9.1079500000000007</v>
      </c>
      <c r="S143">
        <v>-8.3917300000000008</v>
      </c>
      <c r="T143">
        <v>14.324400000000001</v>
      </c>
      <c r="U143">
        <v>14.324400000000001</v>
      </c>
      <c r="W143" s="1">
        <f t="shared" si="5"/>
        <v>3.02616E-2</v>
      </c>
      <c r="X143" s="1">
        <f t="shared" si="5"/>
        <v>2.7881900000000001E-2</v>
      </c>
      <c r="Y143">
        <f t="shared" si="6"/>
        <v>2.907175E-2</v>
      </c>
    </row>
    <row r="144" spans="4:25" x14ac:dyDescent="0.25">
      <c r="D144" s="9">
        <v>6.9972999999999796</v>
      </c>
      <c r="E144" s="10">
        <v>2.3246266532172699</v>
      </c>
      <c r="L144">
        <v>113</v>
      </c>
      <c r="M144">
        <v>5.9722999999999997</v>
      </c>
      <c r="N144">
        <v>599.84900000000005</v>
      </c>
      <c r="O144">
        <v>15.713900000000001</v>
      </c>
      <c r="P144" s="1">
        <v>-2.9260100000000001E-2</v>
      </c>
      <c r="Q144" s="1">
        <v>-2.6912200000000001E-2</v>
      </c>
      <c r="R144">
        <v>-8.3917400000000004</v>
      </c>
      <c r="S144">
        <v>-7.7183700000000002</v>
      </c>
      <c r="T144">
        <v>13.4673</v>
      </c>
      <c r="U144">
        <v>13.4673</v>
      </c>
      <c r="W144" s="1">
        <f t="shared" si="5"/>
        <v>2.9260100000000001E-2</v>
      </c>
      <c r="X144" s="1">
        <f t="shared" si="5"/>
        <v>2.6912200000000001E-2</v>
      </c>
      <c r="Y144">
        <f t="shared" si="6"/>
        <v>2.8086150000000001E-2</v>
      </c>
    </row>
    <row r="145" spans="4:25" x14ac:dyDescent="0.25">
      <c r="D145" s="9">
        <v>7.0972999999999802</v>
      </c>
      <c r="E145" s="10">
        <v>1.82440771964962</v>
      </c>
      <c r="L145">
        <v>114</v>
      </c>
      <c r="M145">
        <v>6.0223100000000001</v>
      </c>
      <c r="N145">
        <v>599.86699999999996</v>
      </c>
      <c r="O145">
        <v>15.792899999999999</v>
      </c>
      <c r="P145" s="1">
        <v>-2.8251100000000001E-2</v>
      </c>
      <c r="Q145" s="1">
        <v>-2.59378E-2</v>
      </c>
      <c r="R145">
        <v>-7.7183799999999998</v>
      </c>
      <c r="S145">
        <v>-7.0863899999999997</v>
      </c>
      <c r="T145">
        <v>12.639900000000001</v>
      </c>
      <c r="U145">
        <v>12.639900000000001</v>
      </c>
      <c r="W145" s="1">
        <f t="shared" si="5"/>
        <v>2.8251100000000001E-2</v>
      </c>
      <c r="X145" s="1">
        <f t="shared" si="5"/>
        <v>2.59378E-2</v>
      </c>
      <c r="Y145">
        <f t="shared" si="6"/>
        <v>2.7094449999999999E-2</v>
      </c>
    </row>
    <row r="146" spans="4:25" x14ac:dyDescent="0.25">
      <c r="D146" s="9">
        <v>7.1972999999999798</v>
      </c>
      <c r="E146" s="10">
        <v>1.4317340628102</v>
      </c>
      <c r="L146">
        <v>115</v>
      </c>
      <c r="M146">
        <v>6.0723099999999999</v>
      </c>
      <c r="N146">
        <v>599.88300000000004</v>
      </c>
      <c r="O146">
        <v>15.8691</v>
      </c>
      <c r="P146" s="1">
        <v>-2.7236199999999999E-2</v>
      </c>
      <c r="Q146" s="1">
        <v>-2.49605E-2</v>
      </c>
      <c r="R146">
        <v>-7.0864000000000003</v>
      </c>
      <c r="S146">
        <v>-6.4942900000000003</v>
      </c>
      <c r="T146">
        <v>11.8422</v>
      </c>
      <c r="U146">
        <v>11.8422</v>
      </c>
      <c r="W146" s="1">
        <f t="shared" si="5"/>
        <v>2.7236199999999999E-2</v>
      </c>
      <c r="X146" s="1">
        <f t="shared" si="5"/>
        <v>2.49605E-2</v>
      </c>
      <c r="Y146">
        <f t="shared" si="6"/>
        <v>2.6098349999999999E-2</v>
      </c>
    </row>
    <row r="147" spans="4:25" x14ac:dyDescent="0.25">
      <c r="D147" s="9">
        <v>7.2972999999999804</v>
      </c>
      <c r="E147" s="10">
        <v>1.1267138642255801</v>
      </c>
      <c r="L147">
        <v>116</v>
      </c>
      <c r="M147">
        <v>6.1223099999999997</v>
      </c>
      <c r="N147">
        <v>599.89800000000002</v>
      </c>
      <c r="O147">
        <v>15.942399999999999</v>
      </c>
      <c r="P147" s="1">
        <v>-2.62172E-2</v>
      </c>
      <c r="Q147" s="1">
        <v>-2.3981800000000001E-2</v>
      </c>
      <c r="R147">
        <v>-6.4943</v>
      </c>
      <c r="S147">
        <v>-5.9405700000000001</v>
      </c>
      <c r="T147">
        <v>11.0745</v>
      </c>
      <c r="U147">
        <v>11.0745</v>
      </c>
      <c r="W147" s="1">
        <f t="shared" si="5"/>
        <v>2.62172E-2</v>
      </c>
      <c r="X147" s="1">
        <f t="shared" si="5"/>
        <v>2.3981800000000001E-2</v>
      </c>
      <c r="Y147">
        <f t="shared" si="6"/>
        <v>2.50995E-2</v>
      </c>
    </row>
    <row r="148" spans="4:25" x14ac:dyDescent="0.25">
      <c r="D148" s="9">
        <v>7.39729999999998</v>
      </c>
      <c r="E148" s="10">
        <v>0.88649315260075401</v>
      </c>
      <c r="L148">
        <v>117</v>
      </c>
      <c r="M148">
        <v>6.1723100000000004</v>
      </c>
      <c r="N148">
        <v>599.91099999999994</v>
      </c>
      <c r="O148">
        <v>16.012899999999998</v>
      </c>
      <c r="P148" s="1">
        <v>-2.51959E-2</v>
      </c>
      <c r="Q148" s="1">
        <v>-2.3003800000000001E-2</v>
      </c>
      <c r="R148">
        <v>-5.9405799999999997</v>
      </c>
      <c r="S148">
        <v>-5.4237500000000001</v>
      </c>
      <c r="T148">
        <v>10.3367</v>
      </c>
      <c r="U148">
        <v>10.3367</v>
      </c>
      <c r="W148" s="1">
        <f t="shared" si="5"/>
        <v>2.51959E-2</v>
      </c>
      <c r="X148" s="1">
        <f t="shared" si="5"/>
        <v>2.3003800000000001E-2</v>
      </c>
      <c r="Y148">
        <f t="shared" si="6"/>
        <v>2.4099849999999999E-2</v>
      </c>
    </row>
    <row r="149" spans="4:25" x14ac:dyDescent="0.25">
      <c r="D149" s="9">
        <v>7.4972999999999796</v>
      </c>
      <c r="E149" s="10">
        <v>0.69362251902366701</v>
      </c>
      <c r="L149">
        <v>118</v>
      </c>
      <c r="M149">
        <v>6.2223100000000002</v>
      </c>
      <c r="N149">
        <v>599.923</v>
      </c>
      <c r="O149">
        <v>16.080500000000001</v>
      </c>
      <c r="P149" s="1">
        <v>-2.41742E-2</v>
      </c>
      <c r="Q149" s="1">
        <v>-2.20284E-2</v>
      </c>
      <c r="R149">
        <v>-5.4237599999999997</v>
      </c>
      <c r="S149">
        <v>-4.94231</v>
      </c>
      <c r="T149">
        <v>9.6288900000000002</v>
      </c>
      <c r="U149">
        <v>9.6288900000000002</v>
      </c>
      <c r="W149" s="1">
        <f t="shared" si="5"/>
        <v>2.41742E-2</v>
      </c>
      <c r="X149" s="1">
        <f t="shared" si="5"/>
        <v>2.20284E-2</v>
      </c>
      <c r="Y149">
        <f t="shared" si="6"/>
        <v>2.3101299999999998E-2</v>
      </c>
    </row>
    <row r="150" spans="4:25" x14ac:dyDescent="0.25">
      <c r="D150" s="9">
        <v>7.5972999999999802</v>
      </c>
      <c r="E150" s="10">
        <v>0.54366748590742997</v>
      </c>
      <c r="L150">
        <v>119</v>
      </c>
      <c r="M150">
        <v>6.2723100000000001</v>
      </c>
      <c r="N150">
        <v>599.93299999999999</v>
      </c>
      <c r="O150">
        <v>16.145199999999999</v>
      </c>
      <c r="P150" s="1">
        <v>-2.3154299999999999E-2</v>
      </c>
      <c r="Q150" s="1">
        <v>-2.1057599999999999E-2</v>
      </c>
      <c r="R150">
        <v>-4.9423199999999996</v>
      </c>
      <c r="S150">
        <v>-4.4947699999999999</v>
      </c>
      <c r="T150">
        <v>8.9509699999999999</v>
      </c>
      <c r="U150">
        <v>8.9509699999999999</v>
      </c>
      <c r="W150" s="1">
        <f t="shared" si="5"/>
        <v>2.3154299999999999E-2</v>
      </c>
      <c r="X150" s="1">
        <f t="shared" si="5"/>
        <v>2.1057599999999999E-2</v>
      </c>
      <c r="Y150">
        <f t="shared" si="6"/>
        <v>2.2105949999999999E-2</v>
      </c>
    </row>
    <row r="151" spans="4:25" x14ac:dyDescent="0.25">
      <c r="D151" s="9">
        <v>7.6972999999999798</v>
      </c>
      <c r="E151" s="10">
        <v>0.42603472982603102</v>
      </c>
      <c r="L151">
        <v>120</v>
      </c>
      <c r="M151">
        <v>6.3223099999999999</v>
      </c>
      <c r="N151">
        <v>599.94299999999998</v>
      </c>
      <c r="O151">
        <v>16.207100000000001</v>
      </c>
      <c r="P151" s="1">
        <v>-2.21383E-2</v>
      </c>
      <c r="Q151" s="1">
        <v>-2.00936E-2</v>
      </c>
      <c r="R151">
        <v>-4.4947800000000004</v>
      </c>
      <c r="S151">
        <v>-4.0796400000000004</v>
      </c>
      <c r="T151">
        <v>8.3028300000000002</v>
      </c>
      <c r="U151">
        <v>8.3028300000000002</v>
      </c>
      <c r="W151" s="1">
        <f t="shared" si="5"/>
        <v>2.21383E-2</v>
      </c>
      <c r="X151" s="1">
        <f t="shared" si="5"/>
        <v>2.00936E-2</v>
      </c>
      <c r="Y151">
        <f t="shared" si="6"/>
        <v>2.1115950000000001E-2</v>
      </c>
    </row>
    <row r="152" spans="4:25" x14ac:dyDescent="0.25">
      <c r="D152" s="9">
        <v>7.7972999999999804</v>
      </c>
      <c r="E152" s="10">
        <v>0.33439299343427797</v>
      </c>
      <c r="L152">
        <v>121</v>
      </c>
      <c r="M152">
        <v>6.3723099999999997</v>
      </c>
      <c r="N152">
        <v>599.95100000000002</v>
      </c>
      <c r="O152">
        <v>16.266200000000001</v>
      </c>
      <c r="P152" s="1">
        <v>-2.1128600000000001E-2</v>
      </c>
      <c r="Q152" s="1">
        <v>-1.9138700000000002E-2</v>
      </c>
      <c r="R152">
        <v>-4.0796400000000004</v>
      </c>
      <c r="S152">
        <v>-3.69543</v>
      </c>
      <c r="T152">
        <v>7.6842699999999997</v>
      </c>
      <c r="U152">
        <v>7.6842699999999997</v>
      </c>
      <c r="W152" s="1">
        <f t="shared" si="5"/>
        <v>2.1128600000000001E-2</v>
      </c>
      <c r="X152" s="1">
        <f t="shared" si="5"/>
        <v>1.9138700000000002E-2</v>
      </c>
      <c r="Y152">
        <f t="shared" si="6"/>
        <v>2.0133650000000003E-2</v>
      </c>
    </row>
    <row r="153" spans="4:25" x14ac:dyDescent="0.25">
      <c r="D153" s="9">
        <v>7.89729999999998</v>
      </c>
      <c r="E153" s="10">
        <v>0.26472720628680502</v>
      </c>
      <c r="L153">
        <v>122</v>
      </c>
      <c r="M153">
        <v>6.4223100000000004</v>
      </c>
      <c r="N153">
        <v>599.95799999999997</v>
      </c>
      <c r="O153">
        <v>16.322500000000002</v>
      </c>
      <c r="P153" s="1">
        <v>-2.01274E-2</v>
      </c>
      <c r="Q153" s="1">
        <v>-1.8195200000000002E-2</v>
      </c>
      <c r="R153">
        <v>-3.6954400000000001</v>
      </c>
      <c r="S153">
        <v>-3.3406899999999999</v>
      </c>
      <c r="T153">
        <v>7.0950199999999999</v>
      </c>
      <c r="U153">
        <v>7.0950199999999999</v>
      </c>
      <c r="W153" s="1">
        <f t="shared" si="5"/>
        <v>2.01274E-2</v>
      </c>
      <c r="X153" s="1">
        <f t="shared" si="5"/>
        <v>1.8195200000000002E-2</v>
      </c>
      <c r="Y153">
        <f t="shared" si="6"/>
        <v>1.9161299999999999E-2</v>
      </c>
    </row>
    <row r="154" spans="4:25" x14ac:dyDescent="0.25">
      <c r="D154" s="9">
        <v>7.9972999999999796</v>
      </c>
      <c r="E154" s="10">
        <v>0.207518198974146</v>
      </c>
      <c r="L154">
        <v>123</v>
      </c>
      <c r="M154">
        <v>6.4723100000000002</v>
      </c>
      <c r="N154">
        <v>599.96400000000006</v>
      </c>
      <c r="O154">
        <v>16.376000000000001</v>
      </c>
      <c r="P154" s="1">
        <v>-1.9137299999999999E-2</v>
      </c>
      <c r="Q154" s="1">
        <v>-1.7265599999999999E-2</v>
      </c>
      <c r="R154">
        <v>-3.3406899999999999</v>
      </c>
      <c r="S154">
        <v>-3.0139499999999999</v>
      </c>
      <c r="T154">
        <v>6.5347600000000003</v>
      </c>
      <c r="U154">
        <v>6.5347600000000003</v>
      </c>
      <c r="W154" s="1">
        <f t="shared" si="5"/>
        <v>1.9137299999999999E-2</v>
      </c>
      <c r="X154" s="1">
        <f t="shared" si="5"/>
        <v>1.7265599999999999E-2</v>
      </c>
      <c r="Y154">
        <f t="shared" si="6"/>
        <v>1.8201450000000001E-2</v>
      </c>
    </row>
    <row r="155" spans="4:25" x14ac:dyDescent="0.25">
      <c r="D155" s="9">
        <v>8.0972999999999793</v>
      </c>
      <c r="E155" s="10">
        <v>0.16464239665140601</v>
      </c>
      <c r="L155">
        <v>124</v>
      </c>
      <c r="M155">
        <v>6.5223100000000001</v>
      </c>
      <c r="N155">
        <v>599.97</v>
      </c>
      <c r="O155">
        <v>16.4267</v>
      </c>
      <c r="P155" s="1">
        <v>-1.8161E-2</v>
      </c>
      <c r="Q155" s="1">
        <v>-1.63524E-2</v>
      </c>
      <c r="R155">
        <v>-3.01396</v>
      </c>
      <c r="S155">
        <v>-2.7138100000000001</v>
      </c>
      <c r="T155">
        <v>6.0030599999999996</v>
      </c>
      <c r="U155">
        <v>6.0030599999999996</v>
      </c>
      <c r="W155" s="1">
        <f t="shared" si="5"/>
        <v>1.8161E-2</v>
      </c>
      <c r="X155" s="1">
        <f t="shared" si="5"/>
        <v>1.63524E-2</v>
      </c>
      <c r="Y155">
        <f t="shared" si="6"/>
        <v>1.72567E-2</v>
      </c>
    </row>
    <row r="156" spans="4:25" x14ac:dyDescent="0.25">
      <c r="D156" s="9">
        <v>8.1972999999999807</v>
      </c>
      <c r="E156" s="10">
        <v>0.12842163266335499</v>
      </c>
      <c r="L156">
        <v>125</v>
      </c>
      <c r="M156">
        <v>6.5723099999999999</v>
      </c>
      <c r="N156">
        <v>599.97500000000002</v>
      </c>
      <c r="O156">
        <v>16.474799999999998</v>
      </c>
      <c r="P156" s="1">
        <v>-1.72011E-2</v>
      </c>
      <c r="Q156" s="1">
        <v>-1.54582E-2</v>
      </c>
      <c r="R156">
        <v>-2.7138100000000001</v>
      </c>
      <c r="S156">
        <v>-2.4388399999999999</v>
      </c>
      <c r="T156">
        <v>5.4994500000000004</v>
      </c>
      <c r="U156">
        <v>5.4994500000000004</v>
      </c>
      <c r="W156" s="1">
        <f t="shared" si="5"/>
        <v>1.72011E-2</v>
      </c>
      <c r="X156" s="1">
        <f t="shared" si="5"/>
        <v>1.54582E-2</v>
      </c>
      <c r="Y156">
        <f t="shared" si="6"/>
        <v>1.6329650000000001E-2</v>
      </c>
    </row>
    <row r="157" spans="4:25" x14ac:dyDescent="0.25">
      <c r="D157" s="9">
        <v>8.2972999999999804</v>
      </c>
      <c r="E157" s="10">
        <v>9.6937502997239494E-2</v>
      </c>
      <c r="L157">
        <v>126</v>
      </c>
      <c r="M157">
        <v>6.6223099999999997</v>
      </c>
      <c r="N157">
        <v>599.97900000000004</v>
      </c>
      <c r="O157">
        <v>16.520299999999999</v>
      </c>
      <c r="P157" s="1">
        <v>-1.62606E-2</v>
      </c>
      <c r="Q157" s="1">
        <v>-1.4585900000000001E-2</v>
      </c>
      <c r="R157">
        <v>-2.4388399999999999</v>
      </c>
      <c r="S157" s="1">
        <v>-2.1876799999999998</v>
      </c>
      <c r="T157">
        <v>5.0233400000000001</v>
      </c>
      <c r="U157">
        <v>5.0233400000000001</v>
      </c>
      <c r="W157" s="1">
        <f t="shared" si="5"/>
        <v>1.62606E-2</v>
      </c>
      <c r="X157" s="1">
        <f t="shared" si="5"/>
        <v>1.4585900000000001E-2</v>
      </c>
      <c r="Y157">
        <f t="shared" si="6"/>
        <v>1.5423249999999999E-2</v>
      </c>
    </row>
    <row r="158" spans="4:25" x14ac:dyDescent="0.25">
      <c r="D158" s="9">
        <v>8.39729999999998</v>
      </c>
      <c r="E158" s="10">
        <v>7.7328902285000098E-2</v>
      </c>
      <c r="L158">
        <v>127</v>
      </c>
      <c r="M158">
        <v>6.6723100000000004</v>
      </c>
      <c r="N158">
        <v>599.98299999999995</v>
      </c>
      <c r="O158">
        <v>16.5627</v>
      </c>
      <c r="P158" s="1">
        <v>-1.4959500000000001E-2</v>
      </c>
      <c r="Q158" s="1">
        <v>-1.33937E-2</v>
      </c>
      <c r="R158" s="1">
        <v>-2.1876799999999998</v>
      </c>
      <c r="S158" s="1">
        <v>-1.9587000000000001</v>
      </c>
      <c r="T158">
        <v>4.5796200000000002</v>
      </c>
      <c r="U158">
        <v>4.5796200000000002</v>
      </c>
      <c r="W158" s="1">
        <f t="shared" si="5"/>
        <v>1.4959500000000001E-2</v>
      </c>
      <c r="X158" s="1">
        <f t="shared" si="5"/>
        <v>1.33937E-2</v>
      </c>
      <c r="Y158">
        <f t="shared" si="6"/>
        <v>1.4176600000000001E-2</v>
      </c>
    </row>
    <row r="159" spans="4:25" x14ac:dyDescent="0.25">
      <c r="D159" s="9">
        <v>8.4972999999999796</v>
      </c>
      <c r="E159" s="10">
        <v>6.28844798810691E-2</v>
      </c>
      <c r="L159">
        <v>128</v>
      </c>
      <c r="M159">
        <v>6.7223100000000002</v>
      </c>
      <c r="N159">
        <v>599.98500000000001</v>
      </c>
      <c r="O159">
        <v>16.601099999999999</v>
      </c>
      <c r="P159" s="1">
        <v>-1.33937E-2</v>
      </c>
      <c r="Q159" s="1">
        <v>-1.19656E-2</v>
      </c>
      <c r="R159" s="1">
        <v>-1.9587000000000001</v>
      </c>
      <c r="S159" s="1">
        <v>-1.7498499999999999</v>
      </c>
      <c r="T159">
        <v>4.17713</v>
      </c>
      <c r="U159">
        <v>4.17713</v>
      </c>
      <c r="W159" s="1">
        <f t="shared" si="5"/>
        <v>1.33937E-2</v>
      </c>
      <c r="X159" s="1">
        <f t="shared" si="5"/>
        <v>1.19656E-2</v>
      </c>
      <c r="Y159">
        <f t="shared" si="6"/>
        <v>1.2679650000000001E-2</v>
      </c>
    </row>
    <row r="160" spans="4:25" x14ac:dyDescent="0.25">
      <c r="D160" s="9">
        <v>8.5972999999999793</v>
      </c>
      <c r="E160" s="10">
        <v>4.7865325332788401E-2</v>
      </c>
      <c r="L160">
        <v>129</v>
      </c>
      <c r="M160">
        <v>6.7723100000000001</v>
      </c>
      <c r="N160">
        <v>599.98800000000006</v>
      </c>
      <c r="O160">
        <v>16.6355</v>
      </c>
      <c r="P160" s="1">
        <v>-1.19656E-2</v>
      </c>
      <c r="Q160" s="1">
        <v>-1.06604E-2</v>
      </c>
      <c r="R160" s="1">
        <v>-1.7498499999999999</v>
      </c>
      <c r="S160" s="1">
        <v>-1.55897</v>
      </c>
      <c r="T160">
        <v>3.8175500000000002</v>
      </c>
      <c r="U160">
        <v>3.8175500000000002</v>
      </c>
      <c r="W160" s="1">
        <f t="shared" si="5"/>
        <v>1.19656E-2</v>
      </c>
      <c r="X160" s="1">
        <f t="shared" si="5"/>
        <v>1.06604E-2</v>
      </c>
      <c r="Y160">
        <f t="shared" ref="Y160:Y176" si="7">-(P160+Q160)/2</f>
        <v>1.1313E-2</v>
      </c>
    </row>
    <row r="161" spans="4:25" x14ac:dyDescent="0.25">
      <c r="D161" s="9">
        <v>8.6972999999999807</v>
      </c>
      <c r="E161" s="10">
        <v>3.6350706006512301E-2</v>
      </c>
      <c r="L161">
        <v>130</v>
      </c>
      <c r="M161">
        <v>6.8223099999999999</v>
      </c>
      <c r="N161">
        <v>599.99</v>
      </c>
      <c r="O161">
        <v>16.666</v>
      </c>
      <c r="P161" s="1">
        <v>-1.06604E-2</v>
      </c>
      <c r="Q161" s="1">
        <v>-9.4646799999999996E-3</v>
      </c>
      <c r="R161" s="1">
        <v>-1.55898</v>
      </c>
      <c r="S161" s="1">
        <v>-1.38412</v>
      </c>
      <c r="T161" s="1">
        <v>3.4971899999999998</v>
      </c>
      <c r="U161" s="1">
        <v>3.4971899999999998</v>
      </c>
      <c r="W161" s="1">
        <f t="shared" ref="W161:X176" si="8">-P161</f>
        <v>1.06604E-2</v>
      </c>
      <c r="X161" s="1">
        <f t="shared" si="8"/>
        <v>9.4646799999999996E-3</v>
      </c>
      <c r="Y161">
        <f t="shared" si="7"/>
        <v>1.006254E-2</v>
      </c>
    </row>
    <row r="162" spans="4:25" x14ac:dyDescent="0.25">
      <c r="D162" s="9">
        <v>8.7972999999999804</v>
      </c>
      <c r="E162" s="10">
        <v>3.0670984509362301E-2</v>
      </c>
      <c r="L162">
        <v>131</v>
      </c>
      <c r="M162">
        <v>6.8723099999999997</v>
      </c>
      <c r="N162">
        <v>599.99199999999996</v>
      </c>
      <c r="O162">
        <v>16.698799999999999</v>
      </c>
      <c r="P162" s="1">
        <v>-1.34904E-2</v>
      </c>
      <c r="Q162" s="1">
        <v>-1.1953099999999999E-2</v>
      </c>
      <c r="R162" s="1">
        <v>-1.38412</v>
      </c>
      <c r="S162" s="1">
        <v>-1.2263900000000001</v>
      </c>
      <c r="T162" s="1">
        <v>3.15456</v>
      </c>
      <c r="U162" s="1">
        <v>3.15456</v>
      </c>
      <c r="W162" s="1">
        <f t="shared" si="8"/>
        <v>1.34904E-2</v>
      </c>
      <c r="X162" s="1">
        <f t="shared" si="8"/>
        <v>1.1953099999999999E-2</v>
      </c>
      <c r="Y162">
        <f t="shared" si="7"/>
        <v>1.272175E-2</v>
      </c>
    </row>
    <row r="163" spans="4:25" x14ac:dyDescent="0.25">
      <c r="D163" s="9">
        <v>8.89729999999998</v>
      </c>
      <c r="E163" s="10">
        <v>2.40549806563124E-2</v>
      </c>
      <c r="L163">
        <v>132</v>
      </c>
      <c r="M163">
        <v>6.9223100000000004</v>
      </c>
      <c r="N163">
        <v>599.99300000000005</v>
      </c>
      <c r="O163">
        <v>16.7331</v>
      </c>
      <c r="P163" s="1">
        <v>-1.1953200000000001E-2</v>
      </c>
      <c r="Q163" s="1">
        <v>-1.0591E-2</v>
      </c>
      <c r="R163" s="1">
        <v>-1.2263900000000001</v>
      </c>
      <c r="S163" s="1">
        <v>-1.0866400000000001</v>
      </c>
      <c r="T163" s="1">
        <v>2.7950900000000001</v>
      </c>
      <c r="U163" s="1">
        <v>2.7950900000000001</v>
      </c>
      <c r="W163" s="1">
        <f t="shared" si="8"/>
        <v>1.1953200000000001E-2</v>
      </c>
      <c r="X163" s="1">
        <f t="shared" si="8"/>
        <v>1.0591E-2</v>
      </c>
      <c r="Y163">
        <f t="shared" si="7"/>
        <v>1.12721E-2</v>
      </c>
    </row>
    <row r="164" spans="4:25" x14ac:dyDescent="0.25">
      <c r="D164" s="9">
        <v>8.9972999999999796</v>
      </c>
      <c r="E164" s="10">
        <v>1.7190424043777599E-2</v>
      </c>
      <c r="L164">
        <v>133</v>
      </c>
      <c r="M164">
        <v>6.9723100000000002</v>
      </c>
      <c r="N164">
        <v>599.995</v>
      </c>
      <c r="O164">
        <v>16.763500000000001</v>
      </c>
      <c r="P164" s="1">
        <v>-1.0591E-2</v>
      </c>
      <c r="Q164" s="1">
        <v>-9.3841399999999991E-3</v>
      </c>
      <c r="R164" s="1">
        <v>-1.0866400000000001</v>
      </c>
      <c r="S164" s="1">
        <v>-0.962812</v>
      </c>
      <c r="T164" s="1">
        <v>2.4765799999999998</v>
      </c>
      <c r="U164" s="1">
        <v>2.4765799999999998</v>
      </c>
      <c r="W164" s="1">
        <f t="shared" si="8"/>
        <v>1.0591E-2</v>
      </c>
      <c r="X164" s="1">
        <f t="shared" si="8"/>
        <v>9.3841399999999991E-3</v>
      </c>
      <c r="Y164">
        <f t="shared" si="7"/>
        <v>9.9875699999999994E-3</v>
      </c>
    </row>
    <row r="165" spans="4:25" x14ac:dyDescent="0.25">
      <c r="D165" s="9">
        <v>9.0972999999999793</v>
      </c>
      <c r="E165" s="10">
        <v>1.4805829814195299E-2</v>
      </c>
      <c r="L165">
        <v>134</v>
      </c>
      <c r="M165">
        <v>7.0223100000000001</v>
      </c>
      <c r="N165">
        <v>599.99599999999998</v>
      </c>
      <c r="O165">
        <v>16.790500000000002</v>
      </c>
      <c r="P165" s="1">
        <v>-9.3841500000000008E-3</v>
      </c>
      <c r="Q165" s="1">
        <v>-8.3147700000000008E-3</v>
      </c>
      <c r="R165" s="1">
        <v>-0.96281399999999995</v>
      </c>
      <c r="S165" s="1">
        <v>-0.85309599999999997</v>
      </c>
      <c r="T165" s="1">
        <v>2.1943700000000002</v>
      </c>
      <c r="U165" s="1">
        <v>2.1943700000000002</v>
      </c>
      <c r="W165" s="1">
        <f t="shared" si="8"/>
        <v>9.3841500000000008E-3</v>
      </c>
      <c r="X165" s="1">
        <f t="shared" si="8"/>
        <v>8.3147700000000008E-3</v>
      </c>
      <c r="Y165">
        <f t="shared" si="7"/>
        <v>8.84946E-3</v>
      </c>
    </row>
    <row r="166" spans="4:25" x14ac:dyDescent="0.25">
      <c r="D166" s="9">
        <v>9.1972999999999807</v>
      </c>
      <c r="E166" s="10">
        <v>1.2138244103054099E-2</v>
      </c>
      <c r="L166">
        <v>135</v>
      </c>
      <c r="M166">
        <v>7.0723099999999999</v>
      </c>
      <c r="N166">
        <v>599.99699999999996</v>
      </c>
      <c r="O166">
        <v>16.814299999999999</v>
      </c>
      <c r="P166" s="1">
        <v>-8.3147900000000007E-3</v>
      </c>
      <c r="Q166" s="1">
        <v>-7.3672700000000004E-3</v>
      </c>
      <c r="R166" s="1">
        <v>-0.85309800000000002</v>
      </c>
      <c r="S166" s="1">
        <v>-0.75588200000000005</v>
      </c>
      <c r="T166" s="1">
        <v>1.94432</v>
      </c>
      <c r="U166" s="1">
        <v>1.94432</v>
      </c>
      <c r="W166" s="1">
        <f t="shared" si="8"/>
        <v>8.3147900000000007E-3</v>
      </c>
      <c r="X166" s="1">
        <f t="shared" si="8"/>
        <v>7.3672700000000004E-3</v>
      </c>
      <c r="Y166">
        <f t="shared" si="7"/>
        <v>7.8410300000000006E-3</v>
      </c>
    </row>
    <row r="167" spans="4:25" x14ac:dyDescent="0.25">
      <c r="D167" s="9">
        <v>9.2972999999999697</v>
      </c>
      <c r="E167" s="10">
        <v>1.04665843171235E-2</v>
      </c>
      <c r="L167">
        <v>136</v>
      </c>
      <c r="M167">
        <v>7.1223099999999997</v>
      </c>
      <c r="N167">
        <v>599.99800000000005</v>
      </c>
      <c r="O167">
        <v>16.8355</v>
      </c>
      <c r="P167" s="1">
        <v>-7.3672900000000003E-3</v>
      </c>
      <c r="Q167" s="1">
        <v>-6.5277399999999998E-3</v>
      </c>
      <c r="R167" s="1">
        <v>-0.755884</v>
      </c>
      <c r="S167" s="1">
        <v>-0.66974599999999995</v>
      </c>
      <c r="T167" s="1">
        <v>1.7227600000000001</v>
      </c>
      <c r="U167" s="1">
        <v>1.7227600000000001</v>
      </c>
      <c r="W167" s="1">
        <f t="shared" si="8"/>
        <v>7.3672900000000003E-3</v>
      </c>
      <c r="X167" s="1">
        <f t="shared" si="8"/>
        <v>6.5277399999999998E-3</v>
      </c>
      <c r="Y167">
        <f t="shared" si="7"/>
        <v>6.9475149999999996E-3</v>
      </c>
    </row>
    <row r="168" spans="4:25" x14ac:dyDescent="0.25">
      <c r="D168" s="9">
        <v>9.39729999999998</v>
      </c>
      <c r="E168" s="10">
        <v>1.28696429326961E-2</v>
      </c>
      <c r="L168">
        <v>137</v>
      </c>
      <c r="M168">
        <v>7.1723100000000004</v>
      </c>
      <c r="N168">
        <v>599.99800000000005</v>
      </c>
      <c r="O168">
        <v>16.854199999999999</v>
      </c>
      <c r="P168" s="1">
        <v>-6.5277499999999997E-3</v>
      </c>
      <c r="Q168" s="1">
        <v>-5.78387E-3</v>
      </c>
      <c r="R168" s="1">
        <v>-0.66974699999999998</v>
      </c>
      <c r="S168" s="1">
        <v>-0.59342499999999998</v>
      </c>
      <c r="T168" s="1">
        <v>1.52644</v>
      </c>
      <c r="U168" s="1">
        <v>1.52644</v>
      </c>
      <c r="W168" s="1">
        <f t="shared" si="8"/>
        <v>6.5277499999999997E-3</v>
      </c>
      <c r="X168" s="1">
        <f t="shared" si="8"/>
        <v>5.78387E-3</v>
      </c>
      <c r="Y168">
        <f t="shared" si="7"/>
        <v>6.1558099999999994E-3</v>
      </c>
    </row>
    <row r="169" spans="4:25" x14ac:dyDescent="0.25">
      <c r="D169" s="9">
        <v>9.4972999999999708</v>
      </c>
      <c r="E169" s="10">
        <v>1.0024967319798401E-2</v>
      </c>
      <c r="L169">
        <v>138</v>
      </c>
      <c r="M169">
        <v>7.2223100000000002</v>
      </c>
      <c r="N169">
        <v>599.99800000000005</v>
      </c>
      <c r="O169">
        <v>16.870799999999999</v>
      </c>
      <c r="P169" s="1">
        <v>-5.7838899999999999E-3</v>
      </c>
      <c r="Q169" s="1">
        <v>-5.1247699999999998E-3</v>
      </c>
      <c r="R169" s="1">
        <v>-0.59342700000000004</v>
      </c>
      <c r="S169" s="1">
        <v>-0.52580199999999999</v>
      </c>
      <c r="T169" s="1">
        <v>1.3525</v>
      </c>
      <c r="U169" s="1">
        <v>1.3525</v>
      </c>
      <c r="W169" s="1">
        <f t="shared" si="8"/>
        <v>5.7838899999999999E-3</v>
      </c>
      <c r="X169" s="1">
        <f t="shared" si="8"/>
        <v>5.1247699999999998E-3</v>
      </c>
      <c r="Y169">
        <f t="shared" si="7"/>
        <v>5.4543300000000003E-3</v>
      </c>
    </row>
    <row r="170" spans="4:25" x14ac:dyDescent="0.25">
      <c r="D170" s="9">
        <v>9.5972999999999793</v>
      </c>
      <c r="E170" s="10">
        <v>9.8566805269969405E-3</v>
      </c>
      <c r="L170">
        <v>139</v>
      </c>
      <c r="M170">
        <v>7.2723100000000001</v>
      </c>
      <c r="N170">
        <v>599.99900000000002</v>
      </c>
      <c r="O170">
        <v>16.8856</v>
      </c>
      <c r="P170" s="1">
        <v>-5.1247899999999997E-3</v>
      </c>
      <c r="Q170" s="1">
        <v>-4.5407800000000003E-3</v>
      </c>
      <c r="R170" s="1">
        <v>-0.52580300000000002</v>
      </c>
      <c r="S170" s="1">
        <v>-0.46588400000000002</v>
      </c>
      <c r="T170" s="1">
        <v>1.19838</v>
      </c>
      <c r="U170" s="1">
        <v>1.19838</v>
      </c>
      <c r="W170" s="1">
        <f t="shared" si="8"/>
        <v>5.1247899999999997E-3</v>
      </c>
      <c r="X170" s="1">
        <f t="shared" si="8"/>
        <v>4.5407800000000003E-3</v>
      </c>
      <c r="Y170">
        <f t="shared" si="7"/>
        <v>4.832785E-3</v>
      </c>
    </row>
    <row r="171" spans="4:25" x14ac:dyDescent="0.25">
      <c r="D171" s="9">
        <v>9.6972999999999701</v>
      </c>
      <c r="E171" s="10">
        <v>1.32673295001386E-2</v>
      </c>
      <c r="L171">
        <v>140</v>
      </c>
      <c r="M171">
        <v>7.3223099999999999</v>
      </c>
      <c r="N171">
        <v>599.99900000000002</v>
      </c>
      <c r="O171">
        <v>16.898599999999998</v>
      </c>
      <c r="P171" s="1">
        <v>-4.5407900000000003E-3</v>
      </c>
      <c r="Q171" s="1">
        <v>-4.0233300000000003E-3</v>
      </c>
      <c r="R171" s="1">
        <v>-0.46588499999999999</v>
      </c>
      <c r="S171" s="1">
        <v>-0.41279399999999999</v>
      </c>
      <c r="T171" s="1">
        <v>1.06182</v>
      </c>
      <c r="U171" s="1">
        <v>1.06182</v>
      </c>
      <c r="W171" s="1">
        <f t="shared" si="8"/>
        <v>4.5407900000000003E-3</v>
      </c>
      <c r="X171" s="1">
        <f t="shared" si="8"/>
        <v>4.0233300000000003E-3</v>
      </c>
      <c r="Y171">
        <f t="shared" si="7"/>
        <v>4.2820600000000007E-3</v>
      </c>
    </row>
    <row r="172" spans="4:25" x14ac:dyDescent="0.25">
      <c r="D172" s="9">
        <v>9.7972999999999697</v>
      </c>
      <c r="E172" s="10">
        <v>1.4190758896236701E-2</v>
      </c>
      <c r="L172">
        <v>141</v>
      </c>
      <c r="M172">
        <v>7.3723099999999997</v>
      </c>
      <c r="N172">
        <v>599.99900000000002</v>
      </c>
      <c r="O172">
        <v>16.9102</v>
      </c>
      <c r="P172" s="1">
        <v>-4.0233500000000002E-3</v>
      </c>
      <c r="Q172" s="1">
        <v>-3.56485E-3</v>
      </c>
      <c r="R172" s="1">
        <v>-0.41279500000000002</v>
      </c>
      <c r="S172" s="1">
        <v>-0.36575400000000002</v>
      </c>
      <c r="T172" s="1">
        <v>0.94082699999999997</v>
      </c>
      <c r="U172" s="1">
        <v>0.94082699999999997</v>
      </c>
      <c r="W172" s="1">
        <f t="shared" si="8"/>
        <v>4.0233500000000002E-3</v>
      </c>
      <c r="X172" s="1">
        <f t="shared" si="8"/>
        <v>3.56485E-3</v>
      </c>
      <c r="Y172">
        <f t="shared" si="7"/>
        <v>3.7940999999999999E-3</v>
      </c>
    </row>
    <row r="173" spans="4:25" ht="15.75" thickBot="1" x14ac:dyDescent="0.3">
      <c r="D173" s="11">
        <v>9.8472999999999704</v>
      </c>
      <c r="E173" s="12">
        <v>0</v>
      </c>
      <c r="L173">
        <v>142</v>
      </c>
      <c r="M173">
        <v>7.4223100000000004</v>
      </c>
      <c r="N173">
        <v>599.99900000000002</v>
      </c>
      <c r="O173">
        <v>16.920400000000001</v>
      </c>
      <c r="P173" s="1">
        <v>-3.56486E-3</v>
      </c>
      <c r="Q173" s="1">
        <v>-3.15862E-3</v>
      </c>
      <c r="R173" s="1">
        <v>-0.365755</v>
      </c>
      <c r="S173" s="1">
        <v>-0.32407399999999997</v>
      </c>
      <c r="T173" s="1">
        <v>0.83361799999999997</v>
      </c>
      <c r="U173" s="1">
        <v>0.83361799999999997</v>
      </c>
      <c r="W173" s="1">
        <f t="shared" si="8"/>
        <v>3.56486E-3</v>
      </c>
      <c r="X173" s="1">
        <f t="shared" si="8"/>
        <v>3.15862E-3</v>
      </c>
      <c r="Y173">
        <f t="shared" si="7"/>
        <v>3.3617400000000002E-3</v>
      </c>
    </row>
    <row r="174" spans="4:25" x14ac:dyDescent="0.25">
      <c r="L174">
        <v>143</v>
      </c>
      <c r="M174">
        <v>7.4723100000000002</v>
      </c>
      <c r="N174">
        <v>600</v>
      </c>
      <c r="O174">
        <v>16.929500000000001</v>
      </c>
      <c r="P174" s="1">
        <v>-3.1586299999999999E-3</v>
      </c>
      <c r="Q174" s="1">
        <v>-2.7986700000000001E-3</v>
      </c>
      <c r="R174" s="1">
        <v>-0.324075</v>
      </c>
      <c r="S174" s="1">
        <v>-0.28714400000000001</v>
      </c>
      <c r="T174" s="1">
        <v>0.73862700000000003</v>
      </c>
      <c r="U174" s="1">
        <v>0.73862700000000003</v>
      </c>
      <c r="W174" s="1">
        <f t="shared" si="8"/>
        <v>3.1586299999999999E-3</v>
      </c>
      <c r="X174" s="1">
        <f t="shared" si="8"/>
        <v>2.7986700000000001E-3</v>
      </c>
      <c r="Y174">
        <f t="shared" si="7"/>
        <v>2.9786500000000002E-3</v>
      </c>
    </row>
    <row r="175" spans="4:25" x14ac:dyDescent="0.25">
      <c r="D175" s="3" t="s">
        <v>9</v>
      </c>
      <c r="E175" s="3"/>
      <c r="L175">
        <v>144</v>
      </c>
      <c r="M175">
        <v>7.5223100000000001</v>
      </c>
      <c r="N175">
        <v>600</v>
      </c>
      <c r="O175">
        <v>16.9375</v>
      </c>
      <c r="P175" s="1">
        <v>-2.79868E-3</v>
      </c>
      <c r="Q175" s="1">
        <v>-2.4797399999999998E-3</v>
      </c>
      <c r="R175" s="1">
        <v>-0.28714499999999998</v>
      </c>
      <c r="S175" s="1">
        <v>-0.25442199999999998</v>
      </c>
      <c r="T175" s="1">
        <v>0.65446000000000004</v>
      </c>
      <c r="U175" s="1">
        <v>0.65446000000000004</v>
      </c>
      <c r="W175" s="1">
        <f t="shared" si="8"/>
        <v>2.79868E-3</v>
      </c>
      <c r="X175" s="1">
        <f t="shared" si="8"/>
        <v>2.4797399999999998E-3</v>
      </c>
      <c r="Y175">
        <f t="shared" si="7"/>
        <v>2.6392099999999999E-3</v>
      </c>
    </row>
    <row r="176" spans="4:25" x14ac:dyDescent="0.25">
      <c r="D176" s="3"/>
      <c r="E176" s="3"/>
      <c r="L176">
        <v>145</v>
      </c>
      <c r="M176">
        <v>7.5723099999999999</v>
      </c>
      <c r="N176">
        <v>600</v>
      </c>
      <c r="O176">
        <v>16.944600000000001</v>
      </c>
      <c r="P176" s="1">
        <v>-2.4797500000000002E-3</v>
      </c>
      <c r="Q176" s="1">
        <v>-2.1971600000000001E-3</v>
      </c>
      <c r="R176" s="1">
        <v>-0.25442300000000001</v>
      </c>
      <c r="S176" s="1">
        <v>-0.22542799999999999</v>
      </c>
      <c r="T176" s="1">
        <v>0.57988399999999996</v>
      </c>
      <c r="U176" s="1">
        <v>0.57988399999999996</v>
      </c>
      <c r="W176" s="1">
        <f t="shared" si="8"/>
        <v>2.4797500000000002E-3</v>
      </c>
      <c r="X176" s="1">
        <f t="shared" si="8"/>
        <v>2.1971600000000001E-3</v>
      </c>
      <c r="Y176">
        <f t="shared" si="7"/>
        <v>2.3384550000000001E-3</v>
      </c>
    </row>
    <row r="177" spans="4:25" x14ac:dyDescent="0.25">
      <c r="D177" s="3" t="s">
        <v>10</v>
      </c>
      <c r="E177" s="3"/>
      <c r="L177">
        <v>146</v>
      </c>
      <c r="M177">
        <v>7.6223099999999997</v>
      </c>
      <c r="N177">
        <v>600</v>
      </c>
      <c r="O177">
        <v>16.950900000000001</v>
      </c>
      <c r="P177" s="1">
        <v>-2.19717E-3</v>
      </c>
      <c r="Q177" s="1">
        <v>-1.94677E-3</v>
      </c>
      <c r="R177">
        <v>-0.22542899999999999</v>
      </c>
      <c r="S177">
        <v>-0.199739</v>
      </c>
      <c r="T177">
        <v>0.51380700000000001</v>
      </c>
      <c r="U177">
        <v>0.51380700000000001</v>
      </c>
      <c r="W177" s="1">
        <f t="shared" ref="W177:W221" si="9">-P177</f>
        <v>2.19717E-3</v>
      </c>
      <c r="X177" s="1">
        <f t="shared" ref="X177:X221" si="10">-Q177</f>
        <v>1.94677E-3</v>
      </c>
      <c r="Y177">
        <f t="shared" ref="Y177:Y221" si="11">-(P177+Q177)/2</f>
        <v>2.0719700000000002E-3</v>
      </c>
    </row>
    <row r="178" spans="4:25" x14ac:dyDescent="0.25">
      <c r="D178" s="3" t="s">
        <v>15</v>
      </c>
      <c r="E178" s="3"/>
      <c r="L178">
        <v>147</v>
      </c>
      <c r="M178">
        <v>7.6723100000000004</v>
      </c>
      <c r="N178">
        <v>600</v>
      </c>
      <c r="O178">
        <v>16.956499999999998</v>
      </c>
      <c r="P178" s="1">
        <v>-1.94678E-3</v>
      </c>
      <c r="Q178" s="1">
        <v>-1.72492E-3</v>
      </c>
      <c r="R178">
        <v>-0.19974</v>
      </c>
      <c r="S178">
        <v>-0.176977</v>
      </c>
      <c r="T178">
        <v>0.45526</v>
      </c>
      <c r="U178">
        <v>0.45526</v>
      </c>
      <c r="W178" s="1">
        <f t="shared" si="9"/>
        <v>1.94678E-3</v>
      </c>
      <c r="X178" s="1">
        <f t="shared" si="10"/>
        <v>1.72492E-3</v>
      </c>
      <c r="Y178">
        <f t="shared" si="11"/>
        <v>1.83585E-3</v>
      </c>
    </row>
    <row r="179" spans="4:25" x14ac:dyDescent="0.25">
      <c r="D179" s="3" t="s">
        <v>12</v>
      </c>
      <c r="E179" s="3"/>
      <c r="L179">
        <v>148</v>
      </c>
      <c r="M179">
        <v>7.7223100000000002</v>
      </c>
      <c r="N179">
        <v>600</v>
      </c>
      <c r="O179">
        <v>16.961500000000001</v>
      </c>
      <c r="P179" s="1">
        <v>-1.72493E-3</v>
      </c>
      <c r="Q179" s="1">
        <v>-1.5283499999999999E-3</v>
      </c>
      <c r="R179">
        <v>-0.176977</v>
      </c>
      <c r="S179">
        <v>-0.156808</v>
      </c>
      <c r="T179">
        <v>0.40338499999999999</v>
      </c>
      <c r="U179">
        <v>0.40338499999999999</v>
      </c>
      <c r="W179" s="1">
        <f t="shared" si="9"/>
        <v>1.72493E-3</v>
      </c>
      <c r="X179" s="1">
        <f t="shared" si="10"/>
        <v>1.5283499999999999E-3</v>
      </c>
      <c r="Y179">
        <f t="shared" si="11"/>
        <v>1.6266399999999999E-3</v>
      </c>
    </row>
    <row r="180" spans="4:25" ht="15.75" thickBot="1" x14ac:dyDescent="0.3">
      <c r="D180" s="4"/>
      <c r="E180" s="4"/>
      <c r="L180">
        <v>149</v>
      </c>
      <c r="M180">
        <v>7.7723100000000001</v>
      </c>
      <c r="N180">
        <v>600</v>
      </c>
      <c r="O180">
        <v>16.965900000000001</v>
      </c>
      <c r="P180" s="1">
        <v>-1.5283499999999999E-3</v>
      </c>
      <c r="Q180" s="1">
        <v>-1.35417E-3</v>
      </c>
      <c r="R180">
        <v>-0.156809</v>
      </c>
      <c r="S180">
        <v>-0.13893800000000001</v>
      </c>
      <c r="T180">
        <v>0.35742099999999999</v>
      </c>
      <c r="U180">
        <v>0.35742099999999999</v>
      </c>
      <c r="W180" s="1">
        <f t="shared" si="9"/>
        <v>1.5283499999999999E-3</v>
      </c>
      <c r="X180" s="1">
        <f t="shared" si="10"/>
        <v>1.35417E-3</v>
      </c>
      <c r="Y180">
        <f t="shared" si="11"/>
        <v>1.44126E-3</v>
      </c>
    </row>
    <row r="181" spans="4:25" ht="15.75" thickBot="1" x14ac:dyDescent="0.3">
      <c r="D181" s="5" t="s">
        <v>13</v>
      </c>
      <c r="E181" s="6" t="s">
        <v>14</v>
      </c>
      <c r="L181">
        <v>150</v>
      </c>
      <c r="M181">
        <v>7.8223099999999999</v>
      </c>
      <c r="N181">
        <v>600</v>
      </c>
      <c r="O181">
        <v>16.969799999999999</v>
      </c>
      <c r="P181" s="1">
        <v>-1.35418E-3</v>
      </c>
      <c r="Q181" s="1">
        <v>-1.19984E-3</v>
      </c>
      <c r="R181">
        <v>-0.13893800000000001</v>
      </c>
      <c r="S181">
        <v>-0.12310400000000001</v>
      </c>
      <c r="T181">
        <v>0.31669599999999998</v>
      </c>
      <c r="U181">
        <v>0.31669599999999998</v>
      </c>
      <c r="W181" s="1">
        <f t="shared" si="9"/>
        <v>1.35418E-3</v>
      </c>
      <c r="X181" s="1">
        <f t="shared" si="10"/>
        <v>1.19984E-3</v>
      </c>
      <c r="Y181">
        <f t="shared" si="11"/>
        <v>1.2770099999999999E-3</v>
      </c>
    </row>
    <row r="182" spans="4:25" x14ac:dyDescent="0.25">
      <c r="D182" s="7">
        <v>0</v>
      </c>
      <c r="E182" s="8">
        <v>5.9704315878219899E-3</v>
      </c>
      <c r="L182">
        <v>151</v>
      </c>
      <c r="M182">
        <v>7.8723099999999997</v>
      </c>
      <c r="N182">
        <v>600</v>
      </c>
      <c r="O182">
        <v>16.973199999999999</v>
      </c>
      <c r="P182" s="1">
        <v>-1.1998499999999999E-3</v>
      </c>
      <c r="Q182" s="1">
        <v>-1.0631E-3</v>
      </c>
      <c r="R182">
        <v>-0.12310400000000001</v>
      </c>
      <c r="S182">
        <v>-0.109074</v>
      </c>
      <c r="T182">
        <v>0.28061199999999997</v>
      </c>
      <c r="U182">
        <v>0.28061199999999997</v>
      </c>
      <c r="W182" s="1">
        <f t="shared" si="9"/>
        <v>1.1998499999999999E-3</v>
      </c>
      <c r="X182" s="1">
        <f t="shared" si="10"/>
        <v>1.0631E-3</v>
      </c>
      <c r="Y182">
        <f t="shared" si="11"/>
        <v>1.1314749999999998E-3</v>
      </c>
    </row>
    <row r="183" spans="4:25" x14ac:dyDescent="0.25">
      <c r="D183" s="9">
        <v>5.39416666666667E-2</v>
      </c>
      <c r="E183" s="10">
        <v>5.8754912317404099E-3</v>
      </c>
      <c r="L183">
        <v>152</v>
      </c>
      <c r="M183">
        <v>7.9223100000000004</v>
      </c>
      <c r="N183">
        <v>600</v>
      </c>
      <c r="O183">
        <v>16.976299999999998</v>
      </c>
      <c r="P183" s="1">
        <v>-1.0631E-3</v>
      </c>
      <c r="Q183" s="1">
        <v>-9.4193E-4</v>
      </c>
      <c r="R183">
        <v>-0.109074</v>
      </c>
      <c r="S183" s="1">
        <v>-9.6642099999999995E-2</v>
      </c>
      <c r="T183">
        <v>0.24864</v>
      </c>
      <c r="U183">
        <v>0.24864</v>
      </c>
      <c r="W183" s="1">
        <f t="shared" si="9"/>
        <v>1.0631E-3</v>
      </c>
      <c r="X183" s="1">
        <f t="shared" si="10"/>
        <v>9.4193E-4</v>
      </c>
      <c r="Y183">
        <f t="shared" si="11"/>
        <v>1.002515E-3</v>
      </c>
    </row>
    <row r="184" spans="4:25" x14ac:dyDescent="0.25">
      <c r="D184" s="9">
        <v>0.161825</v>
      </c>
      <c r="E184" s="10">
        <v>5.6862444371542104E-3</v>
      </c>
      <c r="L184">
        <v>153</v>
      </c>
      <c r="M184">
        <v>7.9723100000000002</v>
      </c>
      <c r="N184">
        <v>600</v>
      </c>
      <c r="O184">
        <v>16.978999999999999</v>
      </c>
      <c r="P184" s="1">
        <v>-9.4193499999999997E-4</v>
      </c>
      <c r="Q184" s="1">
        <v>-8.3456999999999997E-4</v>
      </c>
      <c r="R184" s="1">
        <v>-9.6642500000000006E-2</v>
      </c>
      <c r="S184" s="1">
        <v>-8.5626900000000006E-2</v>
      </c>
      <c r="T184">
        <v>0.22031200000000001</v>
      </c>
      <c r="U184">
        <v>0.22031200000000001</v>
      </c>
      <c r="W184" s="1">
        <f t="shared" si="9"/>
        <v>9.4193499999999997E-4</v>
      </c>
      <c r="X184" s="1">
        <f t="shared" si="10"/>
        <v>8.3456999999999997E-4</v>
      </c>
      <c r="Y184">
        <f t="shared" si="11"/>
        <v>8.8825249999999992E-4</v>
      </c>
    </row>
    <row r="185" spans="4:25" x14ac:dyDescent="0.25">
      <c r="D185" s="9">
        <v>0.26970833333333299</v>
      </c>
      <c r="E185" s="10">
        <v>5.4983972637542402E-3</v>
      </c>
      <c r="L185">
        <v>154</v>
      </c>
      <c r="M185">
        <v>8.0223099999999992</v>
      </c>
      <c r="N185">
        <v>600</v>
      </c>
      <c r="O185">
        <v>16.981400000000001</v>
      </c>
      <c r="P185" s="1">
        <v>-8.3457500000000005E-4</v>
      </c>
      <c r="Q185" s="1">
        <v>-7.3944099999999997E-4</v>
      </c>
      <c r="R185" s="1">
        <v>-8.5627400000000006E-2</v>
      </c>
      <c r="S185" s="1">
        <v>-7.5866699999999995E-2</v>
      </c>
      <c r="T185">
        <v>0.195213</v>
      </c>
      <c r="U185">
        <v>0.195213</v>
      </c>
      <c r="W185" s="1">
        <f t="shared" si="9"/>
        <v>8.3457500000000005E-4</v>
      </c>
      <c r="X185" s="1">
        <f t="shared" si="10"/>
        <v>7.3944099999999997E-4</v>
      </c>
      <c r="Y185">
        <f t="shared" si="11"/>
        <v>7.8700800000000007E-4</v>
      </c>
    </row>
    <row r="186" spans="4:25" x14ac:dyDescent="0.25">
      <c r="D186" s="9">
        <v>0.37759166666666699</v>
      </c>
      <c r="E186" s="10">
        <v>5.3105500903542898E-3</v>
      </c>
      <c r="L186">
        <v>155</v>
      </c>
      <c r="M186" s="1">
        <v>8.0723099999999999</v>
      </c>
      <c r="N186" s="1">
        <v>600</v>
      </c>
      <c r="O186" s="1">
        <v>16.983499999999999</v>
      </c>
      <c r="P186" s="1">
        <v>-7.3944500000000003E-4</v>
      </c>
      <c r="Q186" s="1">
        <v>-6.5514900000000005E-4</v>
      </c>
      <c r="R186" s="1">
        <v>-7.5867100000000007E-2</v>
      </c>
      <c r="S186" s="1">
        <v>-6.7218299999999995E-2</v>
      </c>
      <c r="T186">
        <v>0.17297499999999999</v>
      </c>
      <c r="U186">
        <v>0.17297499999999999</v>
      </c>
      <c r="W186" s="1">
        <f t="shared" si="9"/>
        <v>7.3944500000000003E-4</v>
      </c>
      <c r="X186" s="1">
        <f t="shared" si="10"/>
        <v>6.5514900000000005E-4</v>
      </c>
      <c r="Y186">
        <f t="shared" si="11"/>
        <v>6.9729700000000004E-4</v>
      </c>
    </row>
    <row r="187" spans="4:25" x14ac:dyDescent="0.25">
      <c r="D187" s="9">
        <v>0.48547499999999999</v>
      </c>
      <c r="E187" s="10">
        <v>5.12270291695431E-3</v>
      </c>
      <c r="L187">
        <v>156</v>
      </c>
      <c r="M187">
        <v>8.1223100000000006</v>
      </c>
      <c r="N187">
        <v>600</v>
      </c>
      <c r="O187" s="1">
        <v>16.985399999999998</v>
      </c>
      <c r="P187" s="1">
        <v>-6.5515300000000001E-4</v>
      </c>
      <c r="Q187" s="1">
        <v>-5.8045899999999997E-4</v>
      </c>
      <c r="R187" s="1">
        <v>-6.7218700000000006E-2</v>
      </c>
      <c r="S187" s="1">
        <v>-5.95551E-2</v>
      </c>
      <c r="T187">
        <v>0.15327199999999999</v>
      </c>
      <c r="U187">
        <v>0.15327199999999999</v>
      </c>
      <c r="W187" s="1">
        <f t="shared" si="9"/>
        <v>6.5515300000000001E-4</v>
      </c>
      <c r="X187" s="1">
        <f t="shared" si="10"/>
        <v>5.8045899999999997E-4</v>
      </c>
      <c r="Y187">
        <f t="shared" si="11"/>
        <v>6.1780600000000004E-4</v>
      </c>
    </row>
    <row r="188" spans="4:25" x14ac:dyDescent="0.25">
      <c r="D188" s="9">
        <v>0.59335833333333299</v>
      </c>
      <c r="E188" s="10">
        <v>4.9348557435543502E-3</v>
      </c>
      <c r="L188">
        <v>157</v>
      </c>
      <c r="M188">
        <v>8.1723099999999995</v>
      </c>
      <c r="N188">
        <v>600</v>
      </c>
      <c r="O188" s="1">
        <v>16.986999999999998</v>
      </c>
      <c r="P188" s="1">
        <v>-5.8046200000000001E-4</v>
      </c>
      <c r="Q188" s="1">
        <v>-5.1427600000000003E-4</v>
      </c>
      <c r="R188" s="1">
        <v>-5.9555400000000001E-2</v>
      </c>
      <c r="S188" s="1">
        <v>-5.2764699999999998E-2</v>
      </c>
      <c r="T188">
        <v>0.13581499999999999</v>
      </c>
      <c r="U188">
        <v>0.13581499999999999</v>
      </c>
      <c r="W188" s="1">
        <f t="shared" si="9"/>
        <v>5.8046200000000001E-4</v>
      </c>
      <c r="X188" s="1">
        <f t="shared" si="10"/>
        <v>5.1427600000000003E-4</v>
      </c>
      <c r="Y188">
        <f t="shared" si="11"/>
        <v>5.4736900000000002E-4</v>
      </c>
    </row>
    <row r="189" spans="4:25" x14ac:dyDescent="0.25">
      <c r="D189" s="9">
        <v>0.67230000000000001</v>
      </c>
      <c r="E189" s="10">
        <v>5.0477981567382799E-2</v>
      </c>
      <c r="L189">
        <v>158</v>
      </c>
      <c r="M189">
        <v>8.2223100000000002</v>
      </c>
      <c r="N189">
        <v>600</v>
      </c>
      <c r="O189" s="1">
        <v>16.988499999999998</v>
      </c>
      <c r="P189" s="1">
        <v>-5.1427899999999997E-4</v>
      </c>
      <c r="Q189" s="1">
        <v>-4.5562899999999998E-4</v>
      </c>
      <c r="R189" s="1">
        <v>-5.2764999999999999E-2</v>
      </c>
      <c r="S189" s="1">
        <v>-4.67476E-2</v>
      </c>
      <c r="T189">
        <v>0.120349</v>
      </c>
      <c r="U189">
        <v>0.120349</v>
      </c>
      <c r="W189" s="1">
        <f t="shared" si="9"/>
        <v>5.1427899999999997E-4</v>
      </c>
      <c r="X189" s="1">
        <f t="shared" si="10"/>
        <v>4.5562899999999998E-4</v>
      </c>
      <c r="Y189">
        <f t="shared" si="11"/>
        <v>4.8495400000000001E-4</v>
      </c>
    </row>
    <row r="190" spans="4:25" x14ac:dyDescent="0.25">
      <c r="D190" s="9">
        <v>0.72230000000000005</v>
      </c>
      <c r="E190" s="10">
        <v>5.0706863403320299E-2</v>
      </c>
      <c r="L190">
        <v>159</v>
      </c>
      <c r="M190">
        <v>8.2723099999999992</v>
      </c>
      <c r="N190">
        <v>600</v>
      </c>
      <c r="O190" s="1">
        <v>16.989799999999999</v>
      </c>
      <c r="P190" s="1">
        <v>-4.5563199999999998E-4</v>
      </c>
      <c r="Q190" s="1">
        <v>-4.0366099999999998E-4</v>
      </c>
      <c r="R190" s="1">
        <v>-4.6747900000000002E-2</v>
      </c>
      <c r="S190" s="1">
        <v>-4.1415599999999997E-2</v>
      </c>
      <c r="T190">
        <v>0.106646</v>
      </c>
      <c r="U190">
        <v>0.106646</v>
      </c>
      <c r="W190" s="1">
        <f t="shared" si="9"/>
        <v>4.5563199999999998E-4</v>
      </c>
      <c r="X190" s="1">
        <f t="shared" si="10"/>
        <v>4.0366099999999998E-4</v>
      </c>
      <c r="Y190">
        <f t="shared" si="11"/>
        <v>4.2964649999999995E-4</v>
      </c>
    </row>
    <row r="191" spans="4:25" x14ac:dyDescent="0.25">
      <c r="D191" s="9">
        <v>0.77229999999999999</v>
      </c>
      <c r="E191" s="10">
        <v>5.0926208496093701E-2</v>
      </c>
      <c r="L191">
        <v>160</v>
      </c>
      <c r="M191">
        <v>8.3223099999999999</v>
      </c>
      <c r="N191">
        <v>600</v>
      </c>
      <c r="O191" s="1">
        <v>16.991</v>
      </c>
      <c r="P191" s="1">
        <v>-4.0366300000000001E-4</v>
      </c>
      <c r="Q191" s="1">
        <v>-3.5760799999999998E-4</v>
      </c>
      <c r="R191" s="1">
        <v>-4.1415800000000003E-2</v>
      </c>
      <c r="S191" s="1">
        <v>-3.6690500000000001E-2</v>
      </c>
      <c r="T191" s="1">
        <v>9.4505800000000001E-2</v>
      </c>
      <c r="U191" s="1">
        <v>9.4505800000000001E-2</v>
      </c>
      <c r="W191" s="1">
        <f t="shared" si="9"/>
        <v>4.0366300000000001E-4</v>
      </c>
      <c r="X191" s="1">
        <f t="shared" si="10"/>
        <v>3.5760799999999998E-4</v>
      </c>
      <c r="Y191">
        <f t="shared" si="11"/>
        <v>3.806355E-4</v>
      </c>
    </row>
    <row r="192" spans="4:25" x14ac:dyDescent="0.25">
      <c r="D192" s="9">
        <v>0.82230000000000003</v>
      </c>
      <c r="E192" s="10">
        <v>5.1150321960449101E-2</v>
      </c>
      <c r="L192">
        <v>161</v>
      </c>
      <c r="M192">
        <v>8.3723100000000006</v>
      </c>
      <c r="N192">
        <v>600</v>
      </c>
      <c r="O192" s="1">
        <v>16.992000000000001</v>
      </c>
      <c r="P192" s="1">
        <v>-3.5761000000000001E-4</v>
      </c>
      <c r="Q192" s="1">
        <v>-3.1679599999999999E-4</v>
      </c>
      <c r="R192" s="1">
        <v>-3.6690800000000003E-2</v>
      </c>
      <c r="S192" s="1">
        <v>-3.2503200000000003E-2</v>
      </c>
      <c r="T192" s="1">
        <v>8.3750900000000003E-2</v>
      </c>
      <c r="U192" s="1">
        <v>8.3750900000000003E-2</v>
      </c>
      <c r="W192" s="1">
        <f t="shared" si="9"/>
        <v>3.5761000000000001E-4</v>
      </c>
      <c r="X192" s="1">
        <f t="shared" si="10"/>
        <v>3.1679599999999999E-4</v>
      </c>
      <c r="Y192">
        <f t="shared" si="11"/>
        <v>3.37203E-4</v>
      </c>
    </row>
    <row r="193" spans="4:25" x14ac:dyDescent="0.25">
      <c r="D193" s="9">
        <v>0.87229999999999996</v>
      </c>
      <c r="E193" s="10">
        <v>5.1369667053222601E-2</v>
      </c>
      <c r="L193">
        <v>162</v>
      </c>
      <c r="M193">
        <v>8.4223099999999995</v>
      </c>
      <c r="N193">
        <v>600</v>
      </c>
      <c r="O193" s="1">
        <v>16.992899999999999</v>
      </c>
      <c r="P193" s="1">
        <v>-3.1679800000000003E-4</v>
      </c>
      <c r="Q193" s="1">
        <v>-2.8062699999999998E-4</v>
      </c>
      <c r="R193" s="1">
        <v>-3.2503499999999998E-2</v>
      </c>
      <c r="S193" s="1">
        <v>-2.87923E-2</v>
      </c>
      <c r="T193" s="1">
        <v>7.4223399999999995E-2</v>
      </c>
      <c r="U193" s="1">
        <v>7.4223399999999995E-2</v>
      </c>
      <c r="W193" s="1">
        <f t="shared" si="9"/>
        <v>3.1679800000000003E-4</v>
      </c>
      <c r="X193" s="1">
        <f t="shared" si="10"/>
        <v>2.8062699999999998E-4</v>
      </c>
      <c r="Y193">
        <f t="shared" si="11"/>
        <v>2.9871249999999998E-4</v>
      </c>
    </row>
    <row r="194" spans="4:25" x14ac:dyDescent="0.25">
      <c r="D194" s="9">
        <v>0.92230000000000001</v>
      </c>
      <c r="E194" s="10">
        <v>5.1584243774414E-2</v>
      </c>
      <c r="L194">
        <v>163</v>
      </c>
      <c r="M194">
        <v>8.4723100000000002</v>
      </c>
      <c r="N194">
        <v>600</v>
      </c>
      <c r="O194" s="1">
        <v>16.9937</v>
      </c>
      <c r="P194" s="1">
        <v>-2.8062900000000001E-4</v>
      </c>
      <c r="Q194" s="1">
        <v>-2.4856999999999999E-4</v>
      </c>
      <c r="R194" s="1">
        <v>-2.8792499999999999E-2</v>
      </c>
      <c r="S194" s="1">
        <v>-2.55033E-2</v>
      </c>
      <c r="T194" s="1">
        <v>6.5783700000000001E-2</v>
      </c>
      <c r="U194" s="1">
        <v>6.5783700000000001E-2</v>
      </c>
      <c r="W194" s="1">
        <f t="shared" si="9"/>
        <v>2.8062900000000001E-4</v>
      </c>
      <c r="X194" s="1">
        <f t="shared" si="10"/>
        <v>2.4856999999999999E-4</v>
      </c>
      <c r="Y194">
        <f t="shared" si="11"/>
        <v>2.6459949999999997E-4</v>
      </c>
    </row>
    <row r="195" spans="4:25" x14ac:dyDescent="0.25">
      <c r="D195" s="9">
        <v>0.97230000000000005</v>
      </c>
      <c r="E195" s="10">
        <v>5.1803588867187403E-2</v>
      </c>
      <c r="L195">
        <v>164</v>
      </c>
      <c r="M195">
        <v>8.5223099999999992</v>
      </c>
      <c r="N195">
        <v>600</v>
      </c>
      <c r="O195" s="1">
        <v>16.994399999999999</v>
      </c>
      <c r="P195" s="1">
        <v>-2.4857200000000002E-4</v>
      </c>
      <c r="Q195" s="1">
        <v>-2.2015700000000001E-4</v>
      </c>
      <c r="R195" s="1">
        <v>-2.5503499999999998E-2</v>
      </c>
      <c r="S195" s="1">
        <v>-2.25881E-2</v>
      </c>
      <c r="T195" s="1">
        <v>5.8307999999999999E-2</v>
      </c>
      <c r="U195" s="1">
        <v>5.8307999999999999E-2</v>
      </c>
      <c r="W195" s="1">
        <f t="shared" si="9"/>
        <v>2.4857200000000002E-4</v>
      </c>
      <c r="X195" s="1">
        <f t="shared" si="10"/>
        <v>2.2015700000000001E-4</v>
      </c>
      <c r="Y195">
        <f t="shared" si="11"/>
        <v>2.3436450000000002E-4</v>
      </c>
    </row>
    <row r="196" spans="4:25" x14ac:dyDescent="0.25">
      <c r="D196" s="9">
        <v>1.0223</v>
      </c>
      <c r="E196" s="10">
        <v>5.2013397216796799E-2</v>
      </c>
      <c r="L196">
        <v>165</v>
      </c>
      <c r="M196">
        <v>8.5723199999999995</v>
      </c>
      <c r="N196">
        <v>600</v>
      </c>
      <c r="O196" s="1">
        <v>16.995100000000001</v>
      </c>
      <c r="P196" s="1">
        <v>-2.20158E-4</v>
      </c>
      <c r="Q196" s="1">
        <v>-1.9497000000000001E-4</v>
      </c>
      <c r="R196" s="1">
        <v>-2.2588299999999999E-2</v>
      </c>
      <c r="S196" s="1">
        <v>-2.0003900000000002E-2</v>
      </c>
      <c r="T196" s="1">
        <v>5.1686799999999998E-2</v>
      </c>
      <c r="U196" s="1">
        <v>5.1686799999999998E-2</v>
      </c>
      <c r="W196" s="1">
        <f t="shared" si="9"/>
        <v>2.20158E-4</v>
      </c>
      <c r="X196" s="1">
        <f t="shared" si="10"/>
        <v>1.9497000000000001E-4</v>
      </c>
      <c r="Y196">
        <f t="shared" si="11"/>
        <v>2.0756400000000001E-4</v>
      </c>
    </row>
    <row r="197" spans="4:25" x14ac:dyDescent="0.25">
      <c r="D197" s="9">
        <v>1.0723</v>
      </c>
      <c r="E197" s="10">
        <v>5.2227973937988198E-2</v>
      </c>
      <c r="L197">
        <v>166</v>
      </c>
      <c r="M197">
        <v>8.6223100000000006</v>
      </c>
      <c r="N197">
        <v>600</v>
      </c>
      <c r="O197" s="1">
        <v>16.9956</v>
      </c>
      <c r="P197" s="1">
        <v>-1.94971E-4</v>
      </c>
      <c r="Q197" s="1">
        <v>-1.7264E-4</v>
      </c>
      <c r="R197" s="1">
        <v>-2.00041E-2</v>
      </c>
      <c r="S197" s="1">
        <v>-1.77129E-2</v>
      </c>
      <c r="T197" s="1">
        <v>4.5823200000000001E-2</v>
      </c>
      <c r="U197" s="1">
        <v>4.5823200000000001E-2</v>
      </c>
      <c r="W197" s="1">
        <f t="shared" si="9"/>
        <v>1.94971E-4</v>
      </c>
      <c r="X197" s="1">
        <f t="shared" si="10"/>
        <v>1.7264E-4</v>
      </c>
      <c r="Y197">
        <f t="shared" si="11"/>
        <v>1.838055E-4</v>
      </c>
    </row>
    <row r="198" spans="4:25" x14ac:dyDescent="0.25">
      <c r="D198" s="9">
        <v>1.1223000000000001</v>
      </c>
      <c r="E198" s="10">
        <v>5.2437782287597601E-2</v>
      </c>
      <c r="L198">
        <v>167</v>
      </c>
      <c r="M198">
        <v>8.6723199999999991</v>
      </c>
      <c r="N198">
        <v>600</v>
      </c>
      <c r="O198" s="1">
        <v>16.996099999999998</v>
      </c>
      <c r="P198" s="1">
        <v>-1.72642E-4</v>
      </c>
      <c r="Q198" s="1">
        <v>-1.52841E-4</v>
      </c>
      <c r="R198" s="1">
        <v>-1.7713E-2</v>
      </c>
      <c r="S198" s="1">
        <v>-1.5681500000000001E-2</v>
      </c>
      <c r="T198" s="1">
        <v>4.0631E-2</v>
      </c>
      <c r="U198" s="1">
        <v>4.0631E-2</v>
      </c>
      <c r="W198" s="1">
        <f t="shared" si="9"/>
        <v>1.72642E-4</v>
      </c>
      <c r="X198" s="1">
        <f t="shared" si="10"/>
        <v>1.52841E-4</v>
      </c>
      <c r="Y198">
        <f t="shared" si="11"/>
        <v>1.627415E-4</v>
      </c>
    </row>
    <row r="199" spans="4:25" x14ac:dyDescent="0.25">
      <c r="D199" s="9">
        <v>1.1722999999999999</v>
      </c>
      <c r="E199" s="10">
        <v>5.2642822265624903E-2</v>
      </c>
      <c r="L199">
        <v>168</v>
      </c>
      <c r="M199">
        <v>8.7223100000000002</v>
      </c>
      <c r="N199">
        <v>600</v>
      </c>
      <c r="O199" s="1">
        <v>16.996600000000001</v>
      </c>
      <c r="P199" s="1">
        <v>-1.5284200000000001E-4</v>
      </c>
      <c r="Q199" s="1">
        <v>-1.35282E-4</v>
      </c>
      <c r="R199" s="1">
        <v>-1.56816E-2</v>
      </c>
      <c r="S199" s="1">
        <v>-1.3879900000000001E-2</v>
      </c>
      <c r="T199" s="1">
        <v>3.6034299999999998E-2</v>
      </c>
      <c r="U199" s="1">
        <v>3.6034299999999998E-2</v>
      </c>
      <c r="W199" s="1">
        <f t="shared" si="9"/>
        <v>1.5284200000000001E-4</v>
      </c>
      <c r="X199" s="1">
        <f t="shared" si="10"/>
        <v>1.35282E-4</v>
      </c>
      <c r="Y199">
        <f t="shared" si="11"/>
        <v>1.44062E-4</v>
      </c>
    </row>
    <row r="200" spans="4:25" x14ac:dyDescent="0.25">
      <c r="D200" s="9">
        <v>1.2222999999999999</v>
      </c>
      <c r="E200" s="10">
        <v>5.2847862243651997E-2</v>
      </c>
      <c r="L200">
        <v>169</v>
      </c>
      <c r="M200">
        <v>8.7723200000000006</v>
      </c>
      <c r="N200">
        <v>600</v>
      </c>
      <c r="O200" s="1">
        <v>16.9969</v>
      </c>
      <c r="P200" s="1">
        <v>-1.3528300000000001E-4</v>
      </c>
      <c r="Q200" s="1">
        <v>-1.1970500000000001E-4</v>
      </c>
      <c r="R200" s="1">
        <v>-1.388E-2</v>
      </c>
      <c r="S200" s="1">
        <v>-1.22817E-2</v>
      </c>
      <c r="T200" s="1">
        <v>3.19657E-2</v>
      </c>
      <c r="U200" s="1">
        <v>3.19657E-2</v>
      </c>
      <c r="W200" s="1">
        <f t="shared" si="9"/>
        <v>1.3528300000000001E-4</v>
      </c>
      <c r="X200" s="1">
        <f t="shared" si="10"/>
        <v>1.1970500000000001E-4</v>
      </c>
      <c r="Y200">
        <f t="shared" si="11"/>
        <v>1.2749400000000002E-4</v>
      </c>
    </row>
    <row r="201" spans="4:25" x14ac:dyDescent="0.25">
      <c r="D201" s="9">
        <v>1.2723</v>
      </c>
      <c r="E201" s="10">
        <v>5.30481338500974E-2</v>
      </c>
      <c r="L201">
        <v>170</v>
      </c>
      <c r="M201">
        <v>8.8223199999999995</v>
      </c>
      <c r="N201">
        <v>600</v>
      </c>
      <c r="O201" s="1">
        <v>16.997299999999999</v>
      </c>
      <c r="P201" s="1">
        <v>-1.19706E-4</v>
      </c>
      <c r="Q201" s="1">
        <v>-1.05883E-4</v>
      </c>
      <c r="R201" s="1">
        <v>-1.2281800000000001E-2</v>
      </c>
      <c r="S201" s="1">
        <v>-1.0863599999999999E-2</v>
      </c>
      <c r="T201" s="1">
        <v>2.8365600000000001E-2</v>
      </c>
      <c r="U201" s="1">
        <v>2.8365600000000001E-2</v>
      </c>
      <c r="W201" s="1">
        <f t="shared" si="9"/>
        <v>1.19706E-4</v>
      </c>
      <c r="X201" s="1">
        <f t="shared" si="10"/>
        <v>1.05883E-4</v>
      </c>
      <c r="Y201">
        <f t="shared" si="11"/>
        <v>1.127945E-4</v>
      </c>
    </row>
    <row r="202" spans="4:25" x14ac:dyDescent="0.25">
      <c r="D202" s="9">
        <v>1.3223</v>
      </c>
      <c r="E202" s="10">
        <v>5.3248405456542601E-2</v>
      </c>
      <c r="L202">
        <v>171</v>
      </c>
      <c r="M202">
        <v>8.8723200000000002</v>
      </c>
      <c r="N202">
        <v>600</v>
      </c>
      <c r="O202" s="1">
        <v>16.997599999999998</v>
      </c>
      <c r="P202" s="1">
        <v>-1.05884E-4</v>
      </c>
      <c r="Q202" s="1">
        <v>-9.3612100000000005E-5</v>
      </c>
      <c r="R202" s="1">
        <v>-1.08637E-2</v>
      </c>
      <c r="S202" s="1">
        <v>-9.6045999999999996E-3</v>
      </c>
      <c r="T202" s="1">
        <v>2.5181200000000001E-2</v>
      </c>
      <c r="U202" s="1">
        <v>2.5181200000000001E-2</v>
      </c>
      <c r="W202" s="1">
        <f t="shared" si="9"/>
        <v>1.05884E-4</v>
      </c>
      <c r="X202" s="1">
        <f t="shared" si="10"/>
        <v>9.3612100000000005E-5</v>
      </c>
      <c r="Y202">
        <f t="shared" si="11"/>
        <v>9.9748049999999998E-5</v>
      </c>
    </row>
    <row r="203" spans="4:25" x14ac:dyDescent="0.25">
      <c r="D203" s="9">
        <v>1.3723000000000001</v>
      </c>
      <c r="E203" s="10">
        <v>5.3443908691406097E-2</v>
      </c>
      <c r="L203">
        <v>172</v>
      </c>
      <c r="M203">
        <v>8.9223199999999991</v>
      </c>
      <c r="N203">
        <v>600</v>
      </c>
      <c r="O203" s="1">
        <v>16.997900000000001</v>
      </c>
      <c r="P203" s="1">
        <v>-9.3612900000000006E-5</v>
      </c>
      <c r="Q203" s="1">
        <v>-8.2713400000000007E-5</v>
      </c>
      <c r="R203" s="1">
        <v>-9.6046900000000008E-3</v>
      </c>
      <c r="S203" s="1">
        <v>-8.4863999999999998E-3</v>
      </c>
      <c r="T203" s="1">
        <v>2.2365800000000002E-2</v>
      </c>
      <c r="U203" s="1">
        <v>2.2365800000000002E-2</v>
      </c>
      <c r="W203" s="1">
        <f t="shared" si="9"/>
        <v>9.3612900000000006E-5</v>
      </c>
      <c r="X203" s="1">
        <f t="shared" si="10"/>
        <v>8.2713400000000007E-5</v>
      </c>
      <c r="Y203">
        <f t="shared" si="11"/>
        <v>8.8163150000000013E-5</v>
      </c>
    </row>
    <row r="204" spans="4:25" x14ac:dyDescent="0.25">
      <c r="D204" s="9">
        <v>1.4222999999999999</v>
      </c>
      <c r="E204" s="10">
        <v>5.3639411926269399E-2</v>
      </c>
      <c r="L204">
        <v>173</v>
      </c>
      <c r="M204">
        <v>8.9723199999999999</v>
      </c>
      <c r="N204">
        <v>600</v>
      </c>
      <c r="O204" s="1">
        <v>16.998100000000001</v>
      </c>
      <c r="P204" s="1">
        <v>-8.2714199999999995E-5</v>
      </c>
      <c r="Q204" s="1">
        <v>-7.3027000000000004E-5</v>
      </c>
      <c r="R204" s="1">
        <v>-8.4864799999999994E-3</v>
      </c>
      <c r="S204" s="1">
        <v>-7.4925699999999996E-3</v>
      </c>
      <c r="T204" s="1">
        <v>1.9878199999999999E-2</v>
      </c>
      <c r="U204" s="1">
        <v>1.9878199999999999E-2</v>
      </c>
      <c r="W204" s="1">
        <f t="shared" si="9"/>
        <v>8.2714199999999995E-5</v>
      </c>
      <c r="X204" s="1">
        <f t="shared" si="10"/>
        <v>7.3027000000000004E-5</v>
      </c>
      <c r="Y204">
        <f t="shared" si="11"/>
        <v>7.7870599999999999E-5</v>
      </c>
    </row>
    <row r="205" spans="4:25" x14ac:dyDescent="0.25">
      <c r="D205" s="9">
        <v>1.4722999999999999</v>
      </c>
      <c r="E205" s="10">
        <v>5.3825378417968403E-2</v>
      </c>
      <c r="L205">
        <v>174</v>
      </c>
      <c r="M205">
        <v>9.0223200000000006</v>
      </c>
      <c r="N205">
        <v>600</v>
      </c>
      <c r="O205" s="1">
        <v>16.9983</v>
      </c>
      <c r="P205" s="1">
        <v>-7.3027699999999999E-5</v>
      </c>
      <c r="Q205" s="1">
        <v>-6.4410800000000003E-5</v>
      </c>
      <c r="R205" s="1">
        <v>-7.49265E-3</v>
      </c>
      <c r="S205" s="1">
        <v>-6.6085500000000004E-3</v>
      </c>
      <c r="T205" s="1">
        <v>1.76819E-2</v>
      </c>
      <c r="U205" s="1">
        <v>1.76819E-2</v>
      </c>
      <c r="W205" s="1">
        <f t="shared" si="9"/>
        <v>7.3027699999999999E-5</v>
      </c>
      <c r="X205" s="1">
        <f t="shared" si="10"/>
        <v>6.4410800000000003E-5</v>
      </c>
      <c r="Y205">
        <f t="shared" si="11"/>
        <v>6.8719249999999994E-5</v>
      </c>
    </row>
    <row r="206" spans="4:25" x14ac:dyDescent="0.25">
      <c r="D206" s="9">
        <v>1.5223</v>
      </c>
      <c r="E206" s="10">
        <v>5.4011344909667899E-2</v>
      </c>
      <c r="L206">
        <v>175</v>
      </c>
      <c r="M206">
        <v>9.0723199999999995</v>
      </c>
      <c r="N206">
        <v>600</v>
      </c>
      <c r="O206" s="1">
        <v>16.9985</v>
      </c>
      <c r="P206" s="1">
        <v>-6.4411499999999998E-5</v>
      </c>
      <c r="Q206" s="1">
        <v>-5.6738699999999999E-5</v>
      </c>
      <c r="R206" s="1">
        <v>-6.6086199999999999E-3</v>
      </c>
      <c r="S206" s="1">
        <v>-5.8213900000000001E-3</v>
      </c>
      <c r="T206" s="1">
        <v>1.57447E-2</v>
      </c>
      <c r="U206" s="1">
        <v>1.57447E-2</v>
      </c>
      <c r="W206" s="1">
        <f t="shared" si="9"/>
        <v>6.4411499999999998E-5</v>
      </c>
      <c r="X206" s="1">
        <f t="shared" si="10"/>
        <v>5.6738699999999999E-5</v>
      </c>
      <c r="Y206">
        <f t="shared" si="11"/>
        <v>6.0575100000000002E-5</v>
      </c>
    </row>
    <row r="207" spans="4:25" x14ac:dyDescent="0.25">
      <c r="D207" s="9">
        <v>1.5723</v>
      </c>
      <c r="E207" s="10">
        <v>5.4192543029784802E-2</v>
      </c>
      <c r="L207">
        <v>176</v>
      </c>
      <c r="M207">
        <v>9.1223200000000002</v>
      </c>
      <c r="N207">
        <v>600</v>
      </c>
      <c r="O207" s="1">
        <v>16.998699999999999</v>
      </c>
      <c r="P207" s="1">
        <v>-5.6739300000000001E-5</v>
      </c>
      <c r="Q207" s="1">
        <v>-4.9898000000000002E-5</v>
      </c>
      <c r="R207" s="1">
        <v>-5.8214499999999997E-3</v>
      </c>
      <c r="S207" s="1">
        <v>-5.1195399999999997E-3</v>
      </c>
      <c r="T207" s="1">
        <v>1.40383E-2</v>
      </c>
      <c r="U207" s="1">
        <v>1.40383E-2</v>
      </c>
      <c r="W207" s="1">
        <f t="shared" si="9"/>
        <v>5.6739300000000001E-5</v>
      </c>
      <c r="X207" s="1">
        <f t="shared" si="10"/>
        <v>4.9898000000000002E-5</v>
      </c>
      <c r="Y207">
        <f t="shared" si="11"/>
        <v>5.3318649999999998E-5</v>
      </c>
    </row>
    <row r="208" spans="4:25" x14ac:dyDescent="0.25">
      <c r="D208" s="9">
        <v>1.6223000000000001</v>
      </c>
      <c r="E208" s="10">
        <v>5.4373741149902198E-2</v>
      </c>
      <c r="L208">
        <v>177</v>
      </c>
      <c r="M208">
        <v>9.1723199999999991</v>
      </c>
      <c r="N208">
        <v>600</v>
      </c>
      <c r="O208" s="1">
        <v>16.998799999999999</v>
      </c>
      <c r="P208" s="1">
        <v>-4.9898599999999997E-5</v>
      </c>
      <c r="Q208" s="1">
        <v>-4.3788700000000003E-5</v>
      </c>
      <c r="R208" s="1">
        <v>-5.1195900000000003E-3</v>
      </c>
      <c r="S208" s="1">
        <v>-4.4927200000000004E-3</v>
      </c>
      <c r="T208" s="1">
        <v>1.2537599999999999E-2</v>
      </c>
      <c r="U208" s="1">
        <v>1.2537599999999999E-2</v>
      </c>
      <c r="W208" s="1">
        <f t="shared" si="9"/>
        <v>4.9898599999999997E-5</v>
      </c>
      <c r="X208" s="1">
        <f t="shared" si="10"/>
        <v>4.3788700000000003E-5</v>
      </c>
      <c r="Y208">
        <f t="shared" si="11"/>
        <v>4.6843650000000003E-5</v>
      </c>
    </row>
    <row r="209" spans="4:25" x14ac:dyDescent="0.25">
      <c r="D209" s="9">
        <v>1.6722999999999999</v>
      </c>
      <c r="E209" s="10">
        <v>5.4545402526855198E-2</v>
      </c>
      <c r="L209">
        <v>178</v>
      </c>
      <c r="M209">
        <v>9.2223199999999999</v>
      </c>
      <c r="N209">
        <v>600</v>
      </c>
      <c r="O209" s="1">
        <v>16.998899999999999</v>
      </c>
      <c r="P209" s="1">
        <v>-4.3789199999999997E-5</v>
      </c>
      <c r="Q209" s="1">
        <v>-3.8321000000000001E-5</v>
      </c>
      <c r="R209" s="1">
        <v>-4.4927700000000001E-3</v>
      </c>
      <c r="S209" s="1">
        <v>-3.9317400000000004E-3</v>
      </c>
      <c r="T209" s="1">
        <v>1.1220600000000001E-2</v>
      </c>
      <c r="U209" s="1">
        <v>1.1220600000000001E-2</v>
      </c>
      <c r="W209" s="1">
        <f t="shared" si="9"/>
        <v>4.3789199999999997E-5</v>
      </c>
      <c r="X209" s="1">
        <f t="shared" si="10"/>
        <v>3.8321000000000001E-5</v>
      </c>
      <c r="Y209">
        <f t="shared" si="11"/>
        <v>4.1055099999999999E-5</v>
      </c>
    </row>
    <row r="210" spans="4:25" x14ac:dyDescent="0.25">
      <c r="D210" s="9">
        <v>1.7222999999999999</v>
      </c>
      <c r="E210" s="10">
        <v>5.4721832275390403E-2</v>
      </c>
      <c r="L210">
        <v>179</v>
      </c>
      <c r="M210">
        <v>9.2723200000000006</v>
      </c>
      <c r="N210">
        <v>600</v>
      </c>
      <c r="O210" s="1">
        <v>16.998999999999999</v>
      </c>
      <c r="P210" s="1">
        <v>-3.8321500000000002E-5</v>
      </c>
      <c r="Q210" s="1">
        <v>-3.3415099999999998E-5</v>
      </c>
      <c r="R210" s="1">
        <v>-3.9317900000000001E-3</v>
      </c>
      <c r="S210" s="1">
        <v>-3.42838E-3</v>
      </c>
      <c r="T210" s="1">
        <v>1.00681E-2</v>
      </c>
      <c r="U210" s="1">
        <v>1.00681E-2</v>
      </c>
      <c r="W210" s="1">
        <f t="shared" si="9"/>
        <v>3.8321500000000002E-5</v>
      </c>
      <c r="X210" s="1">
        <f t="shared" si="10"/>
        <v>3.3415099999999998E-5</v>
      </c>
      <c r="Y210">
        <f t="shared" si="11"/>
        <v>3.5868299999999997E-5</v>
      </c>
    </row>
    <row r="211" spans="4:25" x14ac:dyDescent="0.25">
      <c r="D211" s="9">
        <v>1.7723</v>
      </c>
      <c r="E211" s="10">
        <v>5.4883956909179202E-2</v>
      </c>
      <c r="L211">
        <v>180</v>
      </c>
      <c r="M211">
        <v>9.3223199999999995</v>
      </c>
      <c r="N211">
        <v>600</v>
      </c>
      <c r="O211" s="1">
        <v>16.999099999999999</v>
      </c>
      <c r="P211" s="1">
        <v>-3.3415499999999999E-5</v>
      </c>
      <c r="Q211" s="1">
        <v>-2.8998800000000001E-5</v>
      </c>
      <c r="R211" s="1">
        <v>-3.4284300000000001E-3</v>
      </c>
      <c r="S211" s="1">
        <v>-2.9752799999999999E-3</v>
      </c>
      <c r="T211" s="1">
        <v>9.0630899999999993E-3</v>
      </c>
      <c r="U211" s="1">
        <v>9.0630899999999993E-3</v>
      </c>
      <c r="W211" s="1">
        <f t="shared" si="9"/>
        <v>3.3415499999999999E-5</v>
      </c>
      <c r="X211" s="1">
        <f t="shared" si="10"/>
        <v>2.8998800000000001E-5</v>
      </c>
      <c r="Y211">
        <f t="shared" si="11"/>
        <v>3.1207149999999998E-5</v>
      </c>
    </row>
    <row r="212" spans="4:25" x14ac:dyDescent="0.25">
      <c r="D212" s="9">
        <v>1.8223</v>
      </c>
      <c r="E212" s="10">
        <v>5.50460815429685E-2</v>
      </c>
      <c r="L212">
        <v>181</v>
      </c>
      <c r="M212">
        <v>9.3723200000000002</v>
      </c>
      <c r="N212">
        <v>600</v>
      </c>
      <c r="O212" s="1">
        <v>16.999199999999998</v>
      </c>
      <c r="P212" s="1">
        <v>-2.8999199999999998E-5</v>
      </c>
      <c r="Q212" s="1">
        <v>-2.5007500000000001E-5</v>
      </c>
      <c r="R212" s="1">
        <v>-2.97532E-3</v>
      </c>
      <c r="S212" s="1">
        <v>-2.5657700000000002E-3</v>
      </c>
      <c r="T212" s="1">
        <v>8.1909400000000007E-3</v>
      </c>
      <c r="U212" s="1">
        <v>8.1909400000000007E-3</v>
      </c>
      <c r="W212" s="1">
        <f t="shared" si="9"/>
        <v>2.8999199999999998E-5</v>
      </c>
      <c r="X212" s="1">
        <f t="shared" si="10"/>
        <v>2.5007500000000001E-5</v>
      </c>
      <c r="Y212">
        <f t="shared" si="11"/>
        <v>2.700335E-5</v>
      </c>
    </row>
    <row r="213" spans="4:25" x14ac:dyDescent="0.25">
      <c r="D213" s="9">
        <v>1.8723000000000001</v>
      </c>
      <c r="E213" s="10">
        <v>5.5203437805175302E-2</v>
      </c>
      <c r="L213">
        <v>182</v>
      </c>
      <c r="M213">
        <v>9.4223199999999991</v>
      </c>
      <c r="N213">
        <v>600</v>
      </c>
      <c r="O213" s="1">
        <v>16.999300000000002</v>
      </c>
      <c r="P213" s="1">
        <v>-2.5007900000000002E-5</v>
      </c>
      <c r="Q213" s="1">
        <v>-2.1382700000000001E-5</v>
      </c>
      <c r="R213" s="1">
        <v>-2.56581E-3</v>
      </c>
      <c r="S213" s="1">
        <v>-2.1938700000000001E-3</v>
      </c>
      <c r="T213" s="1">
        <v>7.4388199999999996E-3</v>
      </c>
      <c r="U213" s="1">
        <v>7.4388199999999996E-3</v>
      </c>
      <c r="W213" s="1">
        <f t="shared" si="9"/>
        <v>2.5007900000000002E-5</v>
      </c>
      <c r="X213" s="1">
        <f t="shared" si="10"/>
        <v>2.1382700000000001E-5</v>
      </c>
      <c r="Y213">
        <f t="shared" si="11"/>
        <v>2.3195300000000001E-5</v>
      </c>
    </row>
    <row r="214" spans="4:25" x14ac:dyDescent="0.25">
      <c r="D214" s="9">
        <v>1.9222999999999999</v>
      </c>
      <c r="E214" s="10">
        <v>5.53560256958004E-2</v>
      </c>
      <c r="L214">
        <v>183</v>
      </c>
      <c r="M214">
        <v>9.4723199999999999</v>
      </c>
      <c r="N214">
        <v>600</v>
      </c>
      <c r="O214" s="1">
        <v>16.999400000000001</v>
      </c>
      <c r="P214" s="1">
        <v>-2.1383099999999999E-5</v>
      </c>
      <c r="Q214" s="1">
        <v>-1.8071300000000001E-5</v>
      </c>
      <c r="R214" s="1">
        <v>-2.1939099999999999E-3</v>
      </c>
      <c r="S214" s="1">
        <v>-1.8541199999999999E-3</v>
      </c>
      <c r="T214" s="1">
        <v>6.7957199999999999E-3</v>
      </c>
      <c r="U214" s="1">
        <v>6.7957199999999999E-3</v>
      </c>
      <c r="W214" s="1">
        <f t="shared" si="9"/>
        <v>2.1383099999999999E-5</v>
      </c>
      <c r="X214" s="1">
        <f t="shared" si="10"/>
        <v>1.8071300000000001E-5</v>
      </c>
      <c r="Y214">
        <f t="shared" si="11"/>
        <v>1.97272E-5</v>
      </c>
    </row>
    <row r="215" spans="4:25" x14ac:dyDescent="0.25">
      <c r="D215" s="9">
        <v>1.9722999999999999</v>
      </c>
      <c r="E215" s="10">
        <v>5.55038452148435E-2</v>
      </c>
      <c r="L215">
        <v>184</v>
      </c>
      <c r="M215">
        <v>9.5223200000000006</v>
      </c>
      <c r="N215">
        <v>600</v>
      </c>
      <c r="O215" s="1">
        <v>16.999400000000001</v>
      </c>
      <c r="P215" s="1">
        <v>-1.8071699999999998E-5</v>
      </c>
      <c r="Q215" s="1">
        <v>-1.5024800000000001E-5</v>
      </c>
      <c r="R215" s="1">
        <v>-1.8541499999999999E-3</v>
      </c>
      <c r="S215" s="1">
        <v>-1.5415400000000001E-3</v>
      </c>
      <c r="T215" s="1">
        <v>6.2522100000000002E-3</v>
      </c>
      <c r="U215" s="1">
        <v>6.2522100000000002E-3</v>
      </c>
      <c r="W215" s="1">
        <f t="shared" si="9"/>
        <v>1.8071699999999998E-5</v>
      </c>
      <c r="X215" s="1">
        <f t="shared" si="10"/>
        <v>1.5024800000000001E-5</v>
      </c>
      <c r="Y215">
        <f t="shared" si="11"/>
        <v>1.6548249999999999E-5</v>
      </c>
    </row>
    <row r="216" spans="4:25" x14ac:dyDescent="0.25">
      <c r="D216" s="9">
        <v>2.0223</v>
      </c>
      <c r="E216" s="10">
        <v>5.5646896362304098E-2</v>
      </c>
      <c r="L216">
        <v>185</v>
      </c>
      <c r="M216">
        <v>9.5723199999999995</v>
      </c>
      <c r="N216">
        <v>600</v>
      </c>
      <c r="O216" s="1">
        <v>16.999400000000001</v>
      </c>
      <c r="P216" s="1">
        <v>-1.50251E-5</v>
      </c>
      <c r="Q216" s="1">
        <v>-1.21984E-5</v>
      </c>
      <c r="R216" s="1">
        <v>-1.5415800000000001E-3</v>
      </c>
      <c r="S216" s="1">
        <v>-1.2515600000000001E-3</v>
      </c>
      <c r="T216" s="1">
        <v>5.8003300000000002E-3</v>
      </c>
      <c r="U216" s="1">
        <v>5.8003300000000002E-3</v>
      </c>
      <c r="W216" s="1">
        <f t="shared" si="9"/>
        <v>1.50251E-5</v>
      </c>
      <c r="X216" s="1">
        <f t="shared" si="10"/>
        <v>1.21984E-5</v>
      </c>
      <c r="Y216">
        <f t="shared" si="11"/>
        <v>1.3611750000000001E-5</v>
      </c>
    </row>
    <row r="217" spans="4:25" x14ac:dyDescent="0.25">
      <c r="D217" s="9">
        <v>2.0722999999999998</v>
      </c>
      <c r="E217" s="10">
        <v>5.5780410766601202E-2</v>
      </c>
      <c r="L217">
        <v>186</v>
      </c>
      <c r="M217">
        <v>9.6223200000000002</v>
      </c>
      <c r="N217">
        <v>600</v>
      </c>
      <c r="O217" s="1">
        <v>16.999500000000001</v>
      </c>
      <c r="P217" s="1">
        <v>-1.2198800000000001E-5</v>
      </c>
      <c r="Q217" s="1">
        <v>-9.5508699999999999E-6</v>
      </c>
      <c r="R217" s="1">
        <v>-1.2515899999999999E-3</v>
      </c>
      <c r="S217" s="1">
        <v>-9.799190000000001E-4</v>
      </c>
      <c r="T217" s="1">
        <v>5.4334500000000003E-3</v>
      </c>
      <c r="U217" s="1">
        <v>5.4334500000000003E-3</v>
      </c>
      <c r="W217" s="1">
        <f t="shared" si="9"/>
        <v>1.2198800000000001E-5</v>
      </c>
      <c r="X217" s="1">
        <f t="shared" si="10"/>
        <v>9.5508699999999999E-6</v>
      </c>
      <c r="Y217">
        <f t="shared" si="11"/>
        <v>1.0874835E-5</v>
      </c>
    </row>
    <row r="218" spans="4:25" x14ac:dyDescent="0.25">
      <c r="D218" s="9">
        <v>2.1223000000000001</v>
      </c>
      <c r="E218" s="10">
        <v>5.5913925170898E-2</v>
      </c>
      <c r="L218">
        <v>187</v>
      </c>
      <c r="M218">
        <v>9.6723199999999991</v>
      </c>
      <c r="N218">
        <v>600</v>
      </c>
      <c r="O218" s="1">
        <v>16.999500000000001</v>
      </c>
      <c r="P218" s="1">
        <v>-9.5511700000000006E-6</v>
      </c>
      <c r="Q218" s="1">
        <v>-7.0432700000000004E-6</v>
      </c>
      <c r="R218" s="1">
        <v>-9.7995000000000005E-4</v>
      </c>
      <c r="S218" s="1">
        <v>-7.2263999999999998E-4</v>
      </c>
      <c r="T218" s="1">
        <v>5.1462000000000001E-3</v>
      </c>
      <c r="U218" s="1">
        <v>5.1462000000000001E-3</v>
      </c>
      <c r="W218" s="1">
        <f t="shared" si="9"/>
        <v>9.5511700000000006E-6</v>
      </c>
      <c r="X218" s="1">
        <f t="shared" si="10"/>
        <v>7.0432700000000004E-6</v>
      </c>
      <c r="Y218">
        <f t="shared" si="11"/>
        <v>8.2972200000000005E-6</v>
      </c>
    </row>
    <row r="219" spans="4:25" x14ac:dyDescent="0.25">
      <c r="D219" s="9">
        <v>2.1722999999999999</v>
      </c>
      <c r="E219" s="10">
        <v>5.6042671203613101E-2</v>
      </c>
      <c r="L219">
        <v>188</v>
      </c>
      <c r="M219">
        <v>9.7223199999999999</v>
      </c>
      <c r="N219">
        <v>600</v>
      </c>
      <c r="O219" s="1">
        <v>16.999500000000001</v>
      </c>
      <c r="P219" s="1">
        <v>-7.0435600000000004E-6</v>
      </c>
      <c r="Q219" s="1">
        <v>-4.6388999999999997E-6</v>
      </c>
      <c r="R219" s="1">
        <v>-7.22669E-4</v>
      </c>
      <c r="S219" s="1">
        <v>-4.7595100000000001E-4</v>
      </c>
      <c r="T219" s="1">
        <v>4.9343599999999996E-3</v>
      </c>
      <c r="U219" s="1">
        <v>4.9343599999999996E-3</v>
      </c>
      <c r="W219" s="1">
        <f t="shared" si="9"/>
        <v>7.0435600000000004E-6</v>
      </c>
      <c r="X219" s="1">
        <f t="shared" si="10"/>
        <v>4.6388999999999997E-6</v>
      </c>
      <c r="Y219">
        <f t="shared" si="11"/>
        <v>5.8412299999999996E-6</v>
      </c>
    </row>
    <row r="220" spans="4:25" x14ac:dyDescent="0.25">
      <c r="D220" s="9">
        <v>2.2223000000000002</v>
      </c>
      <c r="E220" s="10">
        <v>5.6157112121581601E-2</v>
      </c>
      <c r="L220">
        <v>189</v>
      </c>
      <c r="M220">
        <v>9.7723200000000006</v>
      </c>
      <c r="N220">
        <v>600</v>
      </c>
      <c r="O220" s="1">
        <v>16.999500000000001</v>
      </c>
      <c r="P220" s="1">
        <v>-4.63917E-6</v>
      </c>
      <c r="Q220" s="1">
        <v>-2.3025099999999998E-6</v>
      </c>
      <c r="R220" s="1">
        <v>-4.7597900000000002E-4</v>
      </c>
      <c r="S220" s="1">
        <v>-2.3623700000000001E-4</v>
      </c>
      <c r="T220" s="1">
        <v>4.7948299999999999E-3</v>
      </c>
      <c r="U220" s="1">
        <v>4.7948299999999999E-3</v>
      </c>
      <c r="W220" s="1">
        <f t="shared" si="9"/>
        <v>4.63917E-6</v>
      </c>
      <c r="X220" s="1">
        <f t="shared" si="10"/>
        <v>2.3025099999999998E-6</v>
      </c>
      <c r="Y220">
        <f t="shared" si="11"/>
        <v>3.4708400000000001E-6</v>
      </c>
    </row>
    <row r="221" spans="4:25" x14ac:dyDescent="0.25">
      <c r="D221" s="9">
        <v>2.2723</v>
      </c>
      <c r="E221" s="10">
        <v>5.6271553039550497E-2</v>
      </c>
      <c r="L221">
        <v>190</v>
      </c>
      <c r="M221">
        <v>9.8223199999999995</v>
      </c>
      <c r="N221">
        <v>600</v>
      </c>
      <c r="O221" s="1">
        <v>16.999500000000001</v>
      </c>
      <c r="P221" s="1">
        <v>-2.3027800000000001E-6</v>
      </c>
      <c r="Q221" s="1">
        <v>1.3717499999999999E-10</v>
      </c>
      <c r="R221" s="1">
        <v>-2.3626499999999999E-4</v>
      </c>
      <c r="S221" s="1">
        <v>1.40741E-8</v>
      </c>
      <c r="T221" s="1">
        <v>4.72559E-3</v>
      </c>
      <c r="U221" s="1">
        <v>4.72559E-3</v>
      </c>
      <c r="W221" s="1">
        <f t="shared" si="9"/>
        <v>2.3027800000000001E-6</v>
      </c>
      <c r="X221" s="1">
        <f t="shared" si="10"/>
        <v>-1.3717499999999999E-10</v>
      </c>
      <c r="Y221">
        <f t="shared" si="11"/>
        <v>1.1513214125E-6</v>
      </c>
    </row>
    <row r="222" spans="4:25" x14ac:dyDescent="0.25">
      <c r="D222" s="9">
        <v>2.3222999999999998</v>
      </c>
      <c r="E222" s="10">
        <v>5.6381225585936903E-2</v>
      </c>
      <c r="O222" s="1"/>
      <c r="P222" s="1"/>
      <c r="S222" s="1"/>
    </row>
    <row r="223" spans="4:25" x14ac:dyDescent="0.25">
      <c r="D223" s="9">
        <v>2.3723000000000001</v>
      </c>
      <c r="E223" s="10">
        <v>5.6476593017577903E-2</v>
      </c>
      <c r="O223" s="1"/>
      <c r="P223" s="1"/>
      <c r="S223" s="1"/>
    </row>
    <row r="224" spans="4:25" x14ac:dyDescent="0.25">
      <c r="D224" s="9">
        <v>2.4222999999999999</v>
      </c>
      <c r="E224" s="10">
        <v>5.6576728820799997E-2</v>
      </c>
      <c r="O224" s="1"/>
      <c r="P224" s="1"/>
      <c r="S224" s="1"/>
    </row>
    <row r="225" spans="4:19" x14ac:dyDescent="0.25">
      <c r="D225" s="9">
        <v>2.4723000000000002</v>
      </c>
      <c r="E225" s="10">
        <v>5.6657791137695299E-2</v>
      </c>
      <c r="L225" t="s">
        <v>60</v>
      </c>
      <c r="M225" t="s">
        <v>61</v>
      </c>
      <c r="N225" t="e">
        <f>-coord     z-coord</f>
        <v>#NAME?</v>
      </c>
      <c r="O225" s="1" t="s">
        <v>62</v>
      </c>
      <c r="P225" s="1"/>
      <c r="S225" s="1"/>
    </row>
    <row r="226" spans="4:19" x14ac:dyDescent="0.25">
      <c r="D226" s="9">
        <v>2.5223</v>
      </c>
      <c r="E226" s="10">
        <v>5.6734085083007299E-2</v>
      </c>
      <c r="L226" t="s">
        <v>53</v>
      </c>
      <c r="M226" t="s">
        <v>54</v>
      </c>
      <c r="O226" s="1"/>
      <c r="P226" s="1"/>
      <c r="S226" s="1"/>
    </row>
    <row r="227" spans="4:19" x14ac:dyDescent="0.25">
      <c r="D227" s="9">
        <v>2.5722999999999998</v>
      </c>
      <c r="E227" s="10">
        <v>5.6805610656737698E-2</v>
      </c>
      <c r="P227" s="1"/>
      <c r="S227" s="1"/>
    </row>
    <row r="228" spans="4:19" x14ac:dyDescent="0.25">
      <c r="D228" s="9">
        <v>2.6223000000000001</v>
      </c>
      <c r="E228" s="10">
        <v>5.6872367858886698E-2</v>
      </c>
      <c r="P228" s="1"/>
      <c r="S228" s="1"/>
    </row>
    <row r="229" spans="4:19" x14ac:dyDescent="0.25">
      <c r="D229" s="9">
        <v>2.6722999999999999</v>
      </c>
      <c r="E229" s="10">
        <v>5.6920051574707101E-2</v>
      </c>
      <c r="P229" s="1"/>
      <c r="S229" s="1"/>
    </row>
    <row r="230" spans="4:19" x14ac:dyDescent="0.25">
      <c r="D230" s="9">
        <v>2.7223000000000002</v>
      </c>
      <c r="E230" s="10">
        <v>5.6972503662109597E-2</v>
      </c>
      <c r="L230">
        <v>1</v>
      </c>
      <c r="M230">
        <v>0</v>
      </c>
      <c r="N230">
        <v>0</v>
      </c>
      <c r="O230">
        <v>0</v>
      </c>
      <c r="P230" s="1">
        <v>-5.9627600000000001E-3</v>
      </c>
      <c r="S230" s="1">
        <f>-P230</f>
        <v>5.9627600000000001E-3</v>
      </c>
    </row>
    <row r="231" spans="4:19" x14ac:dyDescent="0.25">
      <c r="D231" s="9">
        <v>2.7723</v>
      </c>
      <c r="E231" s="10">
        <v>5.7005882263183198E-2</v>
      </c>
      <c r="L231">
        <v>2</v>
      </c>
      <c r="M231">
        <v>0.10788300000000001</v>
      </c>
      <c r="N231">
        <v>0.10795100000000001</v>
      </c>
      <c r="O231" s="1">
        <v>-3.4354799999999998E-5</v>
      </c>
      <c r="P231" s="1">
        <v>-5.7739000000000002E-3</v>
      </c>
      <c r="S231" s="1">
        <f t="shared" ref="S231:S294" si="12">-P231</f>
        <v>5.7739000000000002E-3</v>
      </c>
    </row>
    <row r="232" spans="4:19" x14ac:dyDescent="0.25">
      <c r="D232" s="9">
        <v>2.8222999999999998</v>
      </c>
      <c r="E232" s="10">
        <v>5.7034492492675802E-2</v>
      </c>
      <c r="L232">
        <v>3</v>
      </c>
      <c r="M232">
        <v>0.21576699999999999</v>
      </c>
      <c r="N232">
        <v>0.21590100000000001</v>
      </c>
      <c r="O232" s="1">
        <v>-1.3595400000000001E-4</v>
      </c>
      <c r="P232" s="1">
        <v>-5.5854199999999998E-3</v>
      </c>
      <c r="S232" s="1">
        <f t="shared" si="12"/>
        <v>5.5854199999999998E-3</v>
      </c>
    </row>
    <row r="233" spans="4:19" x14ac:dyDescent="0.25">
      <c r="D233" s="9">
        <v>2.8723000000000001</v>
      </c>
      <c r="E233" s="10">
        <v>5.7048797607421799E-2</v>
      </c>
      <c r="L233">
        <v>4</v>
      </c>
      <c r="M233">
        <v>0.32364999999999999</v>
      </c>
      <c r="N233">
        <v>0.32385199999999997</v>
      </c>
      <c r="O233" s="1">
        <v>-3.02601E-4</v>
      </c>
      <c r="P233" s="1">
        <v>-5.3973199999999997E-3</v>
      </c>
      <c r="S233" s="1">
        <f t="shared" si="12"/>
        <v>5.3973199999999997E-3</v>
      </c>
    </row>
    <row r="234" spans="4:19" x14ac:dyDescent="0.25">
      <c r="D234" s="9">
        <v>2.9222999999999999</v>
      </c>
      <c r="E234" s="10">
        <v>5.7063102722167601E-2</v>
      </c>
      <c r="L234">
        <v>5</v>
      </c>
      <c r="M234">
        <v>0.431533</v>
      </c>
      <c r="N234">
        <v>0.43180200000000002</v>
      </c>
      <c r="O234" s="1">
        <v>-5.3210699999999998E-4</v>
      </c>
      <c r="P234" s="1">
        <v>-5.2095800000000001E-3</v>
      </c>
      <c r="S234" s="1">
        <f t="shared" si="12"/>
        <v>5.2095800000000001E-3</v>
      </c>
    </row>
    <row r="235" spans="4:19" x14ac:dyDescent="0.25">
      <c r="D235" s="9">
        <v>2.9723000000000002</v>
      </c>
      <c r="E235" s="10">
        <v>5.7058334350585403E-2</v>
      </c>
      <c r="L235">
        <v>6</v>
      </c>
      <c r="M235">
        <v>0.53941700000000004</v>
      </c>
      <c r="N235">
        <v>0.53975200000000001</v>
      </c>
      <c r="O235" s="1">
        <v>-8.2228499999999996E-4</v>
      </c>
      <c r="P235" s="1">
        <v>-5.0221800000000002E-3</v>
      </c>
      <c r="S235" s="1">
        <f t="shared" si="12"/>
        <v>5.0221800000000002E-3</v>
      </c>
    </row>
    <row r="236" spans="4:19" x14ac:dyDescent="0.25">
      <c r="D236" s="9">
        <v>3.0223</v>
      </c>
      <c r="E236" s="10">
        <v>5.7048797607421098E-2</v>
      </c>
      <c r="L236">
        <v>7</v>
      </c>
      <c r="M236">
        <v>0.64729999999999999</v>
      </c>
      <c r="N236">
        <v>0.64770300000000003</v>
      </c>
      <c r="O236" s="1">
        <v>-1.17095E-3</v>
      </c>
      <c r="P236" s="1">
        <v>-2.78803E-2</v>
      </c>
      <c r="S236" s="1">
        <f t="shared" si="12"/>
        <v>2.78803E-2</v>
      </c>
    </row>
    <row r="237" spans="4:19" x14ac:dyDescent="0.25">
      <c r="D237" s="9">
        <v>3.0722999999999998</v>
      </c>
      <c r="E237" s="10">
        <v>5.70297241210935E-2</v>
      </c>
      <c r="L237">
        <v>8</v>
      </c>
      <c r="M237">
        <v>0.69730000000000003</v>
      </c>
      <c r="N237">
        <v>0.69773300000000005</v>
      </c>
      <c r="O237" s="1">
        <v>-1.4090800000000001E-3</v>
      </c>
      <c r="P237" s="1">
        <v>-5.0586800000000001E-2</v>
      </c>
      <c r="S237" s="1">
        <f t="shared" si="12"/>
        <v>5.0586800000000001E-2</v>
      </c>
    </row>
    <row r="238" spans="4:19" x14ac:dyDescent="0.25">
      <c r="D238" s="9">
        <v>3.1223000000000001</v>
      </c>
      <c r="E238" s="10">
        <v>5.6991577148437E-2</v>
      </c>
      <c r="L238">
        <v>9</v>
      </c>
      <c r="M238">
        <v>0.74729999999999996</v>
      </c>
      <c r="N238">
        <v>0.74776299999999996</v>
      </c>
      <c r="O238" s="1">
        <v>-1.7737499999999999E-3</v>
      </c>
      <c r="P238" s="1">
        <v>-5.0811000000000002E-2</v>
      </c>
      <c r="S238" s="1">
        <f t="shared" si="12"/>
        <v>5.0811000000000002E-2</v>
      </c>
    </row>
    <row r="239" spans="4:19" x14ac:dyDescent="0.25">
      <c r="D239" s="9">
        <v>3.1722999999999999</v>
      </c>
      <c r="E239" s="10">
        <v>5.6948661804198497E-2</v>
      </c>
      <c r="L239">
        <v>10</v>
      </c>
      <c r="M239">
        <v>0.79730000000000001</v>
      </c>
      <c r="N239">
        <v>0.79779199999999995</v>
      </c>
      <c r="O239" s="1">
        <v>-2.2655100000000001E-3</v>
      </c>
      <c r="P239" s="1">
        <v>-5.1033599999999998E-2</v>
      </c>
      <c r="S239" s="1">
        <f t="shared" si="12"/>
        <v>5.1033599999999998E-2</v>
      </c>
    </row>
    <row r="240" spans="4:19" x14ac:dyDescent="0.25">
      <c r="D240" s="9">
        <v>3.2223000000000002</v>
      </c>
      <c r="E240" s="10">
        <v>5.6896209716796799E-2</v>
      </c>
      <c r="L240">
        <v>11</v>
      </c>
      <c r="M240">
        <v>0.84730000000000005</v>
      </c>
      <c r="N240">
        <v>0.84781899999999999</v>
      </c>
      <c r="O240" s="1">
        <v>-2.88493E-3</v>
      </c>
      <c r="P240" s="1">
        <v>-5.1254500000000001E-2</v>
      </c>
      <c r="S240" s="1">
        <f t="shared" si="12"/>
        <v>5.1254500000000001E-2</v>
      </c>
    </row>
    <row r="241" spans="4:19" x14ac:dyDescent="0.25">
      <c r="D241" s="9">
        <v>3.2723</v>
      </c>
      <c r="E241" s="10">
        <v>5.6824684143065698E-2</v>
      </c>
      <c r="L241">
        <v>12</v>
      </c>
      <c r="M241">
        <v>0.89729999999999999</v>
      </c>
      <c r="N241">
        <v>0.897845</v>
      </c>
      <c r="O241" s="1">
        <v>-3.6325400000000001E-3</v>
      </c>
      <c r="P241" s="1">
        <v>-5.1473600000000001E-2</v>
      </c>
      <c r="S241" s="1">
        <f t="shared" si="12"/>
        <v>5.1473600000000001E-2</v>
      </c>
    </row>
    <row r="242" spans="4:19" x14ac:dyDescent="0.25">
      <c r="D242" s="9">
        <v>3.3222999999999998</v>
      </c>
      <c r="E242" s="10">
        <v>5.6748390197752997E-2</v>
      </c>
      <c r="L242">
        <v>13</v>
      </c>
      <c r="M242">
        <v>0.94730000000000003</v>
      </c>
      <c r="N242">
        <v>0.94786899999999996</v>
      </c>
      <c r="O242" s="1">
        <v>-4.5088999999999997E-3</v>
      </c>
      <c r="P242" s="1">
        <v>-5.1690800000000002E-2</v>
      </c>
      <c r="S242" s="1">
        <f t="shared" si="12"/>
        <v>5.1690800000000002E-2</v>
      </c>
    </row>
    <row r="243" spans="4:19" x14ac:dyDescent="0.25">
      <c r="D243" s="9">
        <v>3.3723000000000001</v>
      </c>
      <c r="E243" s="10">
        <v>5.6653022766112698E-2</v>
      </c>
      <c r="L243">
        <v>14</v>
      </c>
      <c r="M243">
        <v>0.99729999999999996</v>
      </c>
      <c r="N243">
        <v>0.99789000000000005</v>
      </c>
      <c r="O243" s="1">
        <v>-5.5145300000000001E-3</v>
      </c>
      <c r="P243" s="1">
        <v>-5.1906000000000001E-2</v>
      </c>
      <c r="S243" s="1">
        <f t="shared" si="12"/>
        <v>5.1906000000000001E-2</v>
      </c>
    </row>
    <row r="244" spans="4:19" x14ac:dyDescent="0.25">
      <c r="D244" s="9">
        <v>3.4222999999999999</v>
      </c>
      <c r="E244" s="10">
        <v>5.6548118591307803E-2</v>
      </c>
      <c r="L244">
        <v>15</v>
      </c>
      <c r="M244">
        <v>1.0472999999999999</v>
      </c>
      <c r="N244">
        <v>1.0479099999999999</v>
      </c>
      <c r="O244" s="1">
        <v>-6.6499799999999998E-3</v>
      </c>
      <c r="P244" s="1">
        <v>-5.2119100000000002E-2</v>
      </c>
      <c r="S244" s="1">
        <f t="shared" si="12"/>
        <v>5.2119100000000002E-2</v>
      </c>
    </row>
    <row r="245" spans="4:19" x14ac:dyDescent="0.25">
      <c r="D245" s="9">
        <v>3.4723000000000002</v>
      </c>
      <c r="E245" s="10">
        <v>5.6428909301757701E-2</v>
      </c>
      <c r="L245">
        <v>16</v>
      </c>
      <c r="M245">
        <v>1.0972999999999999</v>
      </c>
      <c r="N245">
        <v>1.09792</v>
      </c>
      <c r="O245" s="1">
        <v>-7.9157700000000008E-3</v>
      </c>
      <c r="P245" s="1">
        <v>-5.2330000000000002E-2</v>
      </c>
      <c r="S245" s="1">
        <f t="shared" si="12"/>
        <v>5.2330000000000002E-2</v>
      </c>
    </row>
    <row r="246" spans="4:19" x14ac:dyDescent="0.25">
      <c r="D246" s="9">
        <v>3.5223</v>
      </c>
      <c r="E246" s="10">
        <v>5.63001632690419E-2</v>
      </c>
      <c r="L246">
        <v>17</v>
      </c>
      <c r="M246">
        <v>1.1473</v>
      </c>
      <c r="N246">
        <v>1.14794</v>
      </c>
      <c r="O246" s="1">
        <v>-9.3124100000000001E-3</v>
      </c>
      <c r="P246" s="1">
        <v>-5.2538500000000002E-2</v>
      </c>
      <c r="S246" s="1">
        <f t="shared" si="12"/>
        <v>5.2538500000000002E-2</v>
      </c>
    </row>
    <row r="247" spans="4:19" x14ac:dyDescent="0.25">
      <c r="D247" s="9">
        <v>3.5722999999999998</v>
      </c>
      <c r="E247" s="10">
        <v>5.615234375E-2</v>
      </c>
      <c r="L247">
        <v>18</v>
      </c>
      <c r="M247">
        <v>1.1973</v>
      </c>
      <c r="N247">
        <v>1.19794</v>
      </c>
      <c r="O247" s="1">
        <v>-1.08404E-2</v>
      </c>
      <c r="P247" s="1">
        <v>-5.27445E-2</v>
      </c>
      <c r="S247" s="1">
        <f t="shared" si="12"/>
        <v>5.27445E-2</v>
      </c>
    </row>
    <row r="248" spans="4:19" x14ac:dyDescent="0.25">
      <c r="D248" s="9">
        <v>3.6223000000000001</v>
      </c>
      <c r="E248" s="10">
        <v>5.5994987487791803E-2</v>
      </c>
      <c r="L248">
        <v>19</v>
      </c>
      <c r="M248">
        <v>1.2473000000000001</v>
      </c>
      <c r="N248">
        <v>1.2479499999999999</v>
      </c>
      <c r="O248" s="1">
        <v>-1.2500300000000001E-2</v>
      </c>
      <c r="P248" s="1">
        <v>-5.2947800000000003E-2</v>
      </c>
      <c r="S248" s="1">
        <f t="shared" si="12"/>
        <v>5.2947800000000003E-2</v>
      </c>
    </row>
    <row r="249" spans="4:19" x14ac:dyDescent="0.25">
      <c r="D249" s="9">
        <v>3.6722999999999999</v>
      </c>
      <c r="E249" s="10">
        <v>5.5813789367675601E-2</v>
      </c>
      <c r="L249">
        <v>20</v>
      </c>
      <c r="M249">
        <v>1.2972999999999999</v>
      </c>
      <c r="N249">
        <v>1.2979499999999999</v>
      </c>
      <c r="O249" s="1">
        <v>-1.42925E-2</v>
      </c>
      <c r="P249" s="1">
        <v>-5.3148399999999998E-2</v>
      </c>
      <c r="S249" s="1">
        <f t="shared" si="12"/>
        <v>5.3148399999999998E-2</v>
      </c>
    </row>
    <row r="250" spans="4:19" x14ac:dyDescent="0.25">
      <c r="D250" s="9">
        <v>3.7223000000000002</v>
      </c>
      <c r="E250" s="10">
        <v>5.5632591247558302E-2</v>
      </c>
      <c r="L250">
        <v>21</v>
      </c>
      <c r="M250">
        <v>1.3472999999999999</v>
      </c>
      <c r="N250">
        <v>1.3479399999999999</v>
      </c>
      <c r="O250" s="1">
        <v>-1.6217599999999999E-2</v>
      </c>
      <c r="P250" s="1">
        <v>-5.33461E-2</v>
      </c>
      <c r="S250" s="1">
        <f t="shared" si="12"/>
        <v>5.33461E-2</v>
      </c>
    </row>
    <row r="251" spans="4:19" x14ac:dyDescent="0.25">
      <c r="D251" s="9">
        <v>3.7723</v>
      </c>
      <c r="E251" s="10">
        <v>5.5422782897948497E-2</v>
      </c>
      <c r="L251">
        <v>22</v>
      </c>
      <c r="M251">
        <v>1.3973</v>
      </c>
      <c r="N251">
        <v>1.3979299999999999</v>
      </c>
      <c r="O251" s="1">
        <v>-1.82761E-2</v>
      </c>
      <c r="P251" s="1">
        <v>-5.35408E-2</v>
      </c>
      <c r="S251" s="1">
        <f t="shared" si="12"/>
        <v>5.35408E-2</v>
      </c>
    </row>
    <row r="252" spans="4:19" x14ac:dyDescent="0.25">
      <c r="D252" s="9">
        <v>3.8222999999999998</v>
      </c>
      <c r="E252" s="10">
        <v>5.5198669433593403E-2</v>
      </c>
      <c r="L252">
        <v>23</v>
      </c>
      <c r="M252">
        <v>1.4473</v>
      </c>
      <c r="N252">
        <v>1.44791</v>
      </c>
      <c r="O252" s="1">
        <v>-2.0468299999999998E-2</v>
      </c>
      <c r="P252" s="1">
        <v>-5.3732299999999997E-2</v>
      </c>
      <c r="S252" s="1">
        <f t="shared" si="12"/>
        <v>5.3732299999999997E-2</v>
      </c>
    </row>
    <row r="253" spans="4:19" x14ac:dyDescent="0.25">
      <c r="D253" s="9">
        <v>3.8722999999999899</v>
      </c>
      <c r="E253" s="10">
        <v>5.4969787597656E-2</v>
      </c>
      <c r="L253">
        <v>24</v>
      </c>
      <c r="M253">
        <v>1.4973000000000001</v>
      </c>
      <c r="N253">
        <v>1.4978899999999999</v>
      </c>
      <c r="O253" s="1">
        <v>-2.27949E-2</v>
      </c>
      <c r="P253" s="1">
        <v>-5.3920500000000003E-2</v>
      </c>
      <c r="S253" s="1">
        <f t="shared" si="12"/>
        <v>5.3920500000000003E-2</v>
      </c>
    </row>
    <row r="254" spans="4:19" x14ac:dyDescent="0.25">
      <c r="D254" s="9">
        <v>3.9222999999999901</v>
      </c>
      <c r="E254" s="10">
        <v>5.4712295532225702E-2</v>
      </c>
      <c r="L254">
        <v>25</v>
      </c>
      <c r="M254">
        <v>1.5472999999999999</v>
      </c>
      <c r="N254">
        <v>1.54786</v>
      </c>
      <c r="O254" s="1">
        <v>-2.52561E-2</v>
      </c>
      <c r="P254" s="1">
        <v>-5.4105100000000003E-2</v>
      </c>
      <c r="S254" s="1">
        <f t="shared" si="12"/>
        <v>5.4105100000000003E-2</v>
      </c>
    </row>
    <row r="255" spans="4:19" x14ac:dyDescent="0.25">
      <c r="D255" s="9">
        <v>3.97229999999999</v>
      </c>
      <c r="E255" s="10">
        <v>5.4445266723632701E-2</v>
      </c>
      <c r="L255">
        <v>26</v>
      </c>
      <c r="M255">
        <v>1.5972999999999999</v>
      </c>
      <c r="N255">
        <v>1.5978300000000001</v>
      </c>
      <c r="O255" s="1">
        <v>-2.7852499999999999E-2</v>
      </c>
      <c r="P255" s="1">
        <v>-5.4286099999999997E-2</v>
      </c>
      <c r="S255" s="1">
        <f t="shared" si="12"/>
        <v>5.4286099999999997E-2</v>
      </c>
    </row>
    <row r="256" spans="4:19" x14ac:dyDescent="0.25">
      <c r="D256" s="9">
        <v>4.0222999999999898</v>
      </c>
      <c r="E256" s="10">
        <v>5.41543960571279E-2</v>
      </c>
      <c r="L256">
        <v>27</v>
      </c>
      <c r="M256">
        <v>1.6473</v>
      </c>
      <c r="N256">
        <v>1.64778</v>
      </c>
      <c r="O256" s="1">
        <v>-3.05846E-2</v>
      </c>
      <c r="P256" s="1">
        <v>-5.4463299999999999E-2</v>
      </c>
      <c r="S256" s="1">
        <f t="shared" si="12"/>
        <v>5.4463299999999999E-2</v>
      </c>
    </row>
    <row r="257" spans="4:19" x14ac:dyDescent="0.25">
      <c r="D257" s="9">
        <v>4.0722999999999896</v>
      </c>
      <c r="E257" s="10">
        <v>5.3853988647460403E-2</v>
      </c>
      <c r="L257">
        <v>28</v>
      </c>
      <c r="M257">
        <v>1.6973</v>
      </c>
      <c r="N257">
        <v>1.69773</v>
      </c>
      <c r="O257" s="1">
        <v>-3.3452599999999999E-2</v>
      </c>
      <c r="P257" s="1">
        <v>-5.4636499999999998E-2</v>
      </c>
      <c r="S257" s="1">
        <f t="shared" si="12"/>
        <v>5.4636499999999998E-2</v>
      </c>
    </row>
    <row r="258" spans="4:19" x14ac:dyDescent="0.25">
      <c r="D258" s="9">
        <v>4.1222999999999903</v>
      </c>
      <c r="E258" s="10">
        <v>5.3534507751464198E-2</v>
      </c>
      <c r="L258">
        <v>29</v>
      </c>
      <c r="M258">
        <v>1.7473000000000001</v>
      </c>
      <c r="N258">
        <v>1.7476799999999999</v>
      </c>
      <c r="O258" s="1">
        <v>-3.6457099999999999E-2</v>
      </c>
      <c r="P258" s="1">
        <v>-5.4805600000000003E-2</v>
      </c>
      <c r="S258" s="1">
        <f t="shared" si="12"/>
        <v>5.4805600000000003E-2</v>
      </c>
    </row>
    <row r="259" spans="4:19" x14ac:dyDescent="0.25">
      <c r="D259" s="9">
        <v>4.1722999999999901</v>
      </c>
      <c r="E259" s="10">
        <v>5.3191184997558399E-2</v>
      </c>
      <c r="L259">
        <v>30</v>
      </c>
      <c r="M259">
        <v>1.7972999999999999</v>
      </c>
      <c r="N259">
        <v>1.7976099999999999</v>
      </c>
      <c r="O259" s="1">
        <v>-3.9598399999999999E-2</v>
      </c>
      <c r="P259" s="1">
        <v>-5.49703E-2</v>
      </c>
      <c r="S259" s="1">
        <f t="shared" si="12"/>
        <v>5.49703E-2</v>
      </c>
    </row>
    <row r="260" spans="4:19" x14ac:dyDescent="0.25">
      <c r="D260" s="9">
        <v>4.22229999999999</v>
      </c>
      <c r="E260" s="10">
        <v>5.2838325500487601E-2</v>
      </c>
      <c r="L260">
        <v>31</v>
      </c>
      <c r="M260">
        <v>1.8472999999999999</v>
      </c>
      <c r="N260">
        <v>1.8475299999999999</v>
      </c>
      <c r="O260" s="1">
        <v>-4.2876999999999998E-2</v>
      </c>
      <c r="P260" s="1">
        <v>-5.5130499999999999E-2</v>
      </c>
      <c r="S260" s="1">
        <f t="shared" si="12"/>
        <v>5.5130499999999999E-2</v>
      </c>
    </row>
    <row r="261" spans="4:19" x14ac:dyDescent="0.25">
      <c r="D261" s="9">
        <v>4.2722999999999898</v>
      </c>
      <c r="E261" s="10">
        <v>5.2456855773924602E-2</v>
      </c>
      <c r="L261">
        <v>32</v>
      </c>
      <c r="M261">
        <v>1.8973</v>
      </c>
      <c r="N261">
        <v>1.8974500000000001</v>
      </c>
      <c r="O261" s="1">
        <v>-4.6293099999999997E-2</v>
      </c>
      <c r="P261" s="1">
        <v>-5.5286000000000002E-2</v>
      </c>
      <c r="S261" s="1">
        <f t="shared" si="12"/>
        <v>5.5286000000000002E-2</v>
      </c>
    </row>
    <row r="262" spans="4:19" x14ac:dyDescent="0.25">
      <c r="D262" s="9">
        <v>4.3222999999999896</v>
      </c>
      <c r="E262" s="10">
        <v>5.2065849304198997E-2</v>
      </c>
      <c r="L262">
        <v>33</v>
      </c>
      <c r="M262">
        <v>1.9473</v>
      </c>
      <c r="N262">
        <v>1.9473499999999999</v>
      </c>
      <c r="O262" s="1">
        <v>-4.9847200000000001E-2</v>
      </c>
      <c r="P262" s="1">
        <v>-5.5436600000000003E-2</v>
      </c>
      <c r="S262" s="1">
        <f t="shared" si="12"/>
        <v>5.5436600000000003E-2</v>
      </c>
    </row>
    <row r="263" spans="4:19" x14ac:dyDescent="0.25">
      <c r="D263" s="9">
        <v>4.3722999999999903</v>
      </c>
      <c r="E263" s="10">
        <v>5.1646232604979803E-2</v>
      </c>
      <c r="L263">
        <v>34</v>
      </c>
      <c r="M263">
        <v>1.9973000000000001</v>
      </c>
      <c r="N263">
        <v>1.99725</v>
      </c>
      <c r="O263" s="1">
        <v>-5.35396E-2</v>
      </c>
      <c r="P263" s="1">
        <v>-5.5582100000000002E-2</v>
      </c>
      <c r="S263" s="1">
        <f t="shared" si="12"/>
        <v>5.5582100000000002E-2</v>
      </c>
    </row>
    <row r="264" spans="4:19" x14ac:dyDescent="0.25">
      <c r="D264" s="9">
        <v>4.4222999999999901</v>
      </c>
      <c r="E264" s="10">
        <v>5.1217079162596699E-2</v>
      </c>
      <c r="L264">
        <v>35</v>
      </c>
      <c r="M264">
        <v>2.0472999999999999</v>
      </c>
      <c r="N264">
        <v>2.0471300000000001</v>
      </c>
      <c r="O264" s="1">
        <v>-5.7370699999999997E-2</v>
      </c>
      <c r="P264" s="1">
        <v>-5.5722300000000002E-2</v>
      </c>
      <c r="S264" s="1">
        <f t="shared" si="12"/>
        <v>5.5722300000000002E-2</v>
      </c>
    </row>
    <row r="265" spans="4:19" x14ac:dyDescent="0.25">
      <c r="D265" s="9">
        <v>4.47229999999999</v>
      </c>
      <c r="E265" s="10">
        <v>5.0764083862304299E-2</v>
      </c>
      <c r="L265">
        <v>36</v>
      </c>
      <c r="M265">
        <v>2.0973000000000002</v>
      </c>
      <c r="N265">
        <v>2.09701</v>
      </c>
      <c r="O265" s="1">
        <v>-6.1340699999999998E-2</v>
      </c>
      <c r="P265" s="1">
        <v>-5.5856999999999997E-2</v>
      </c>
      <c r="S265" s="1">
        <f t="shared" si="12"/>
        <v>5.5856999999999997E-2</v>
      </c>
    </row>
    <row r="266" spans="4:19" x14ac:dyDescent="0.25">
      <c r="D266" s="9">
        <v>4.5222999999999898</v>
      </c>
      <c r="E266" s="10">
        <v>5.0287246704101403E-2</v>
      </c>
      <c r="L266">
        <v>37</v>
      </c>
      <c r="M266">
        <v>2.1473</v>
      </c>
      <c r="N266">
        <v>2.1468699999999998</v>
      </c>
      <c r="O266" s="1">
        <v>-6.5449999999999994E-2</v>
      </c>
      <c r="P266" s="1">
        <v>-5.5986000000000001E-2</v>
      </c>
      <c r="S266" s="1">
        <f t="shared" si="12"/>
        <v>5.5986000000000001E-2</v>
      </c>
    </row>
    <row r="267" spans="4:19" x14ac:dyDescent="0.25">
      <c r="D267" s="9">
        <v>4.5722999999999896</v>
      </c>
      <c r="E267" s="10">
        <v>4.9796104431151497E-2</v>
      </c>
      <c r="L267">
        <v>38</v>
      </c>
      <c r="M267">
        <v>2.1972999999999998</v>
      </c>
      <c r="N267">
        <v>2.19672</v>
      </c>
      <c r="O267" s="1">
        <v>-6.9698899999999994E-2</v>
      </c>
      <c r="P267" s="1">
        <v>-5.6109100000000002E-2</v>
      </c>
      <c r="S267" s="1">
        <f t="shared" si="12"/>
        <v>5.6109100000000002E-2</v>
      </c>
    </row>
    <row r="268" spans="4:19" x14ac:dyDescent="0.25">
      <c r="D268" s="9">
        <v>4.6222999999999903</v>
      </c>
      <c r="E268" s="10">
        <v>4.92858886718745E-2</v>
      </c>
      <c r="L268">
        <v>39</v>
      </c>
      <c r="M268">
        <v>2.2473000000000001</v>
      </c>
      <c r="N268">
        <v>2.2465600000000001</v>
      </c>
      <c r="O268" s="1">
        <v>-7.4087500000000001E-2</v>
      </c>
      <c r="P268" s="1">
        <v>-5.6225999999999998E-2</v>
      </c>
      <c r="S268" s="1">
        <f t="shared" si="12"/>
        <v>5.6225999999999998E-2</v>
      </c>
    </row>
    <row r="269" spans="4:19" x14ac:dyDescent="0.25">
      <c r="D269" s="9">
        <v>4.6722999999999901</v>
      </c>
      <c r="E269" s="10">
        <v>4.8747062683104497E-2</v>
      </c>
      <c r="L269">
        <v>40</v>
      </c>
      <c r="M269">
        <v>2.2972999999999999</v>
      </c>
      <c r="N269">
        <v>2.2963900000000002</v>
      </c>
      <c r="O269" s="1">
        <v>-7.86163E-2</v>
      </c>
      <c r="P269" s="1">
        <v>-5.6336600000000001E-2</v>
      </c>
      <c r="S269" s="1">
        <f t="shared" si="12"/>
        <v>5.6336600000000001E-2</v>
      </c>
    </row>
    <row r="270" spans="4:19" x14ac:dyDescent="0.25">
      <c r="D270" s="9">
        <v>4.72229999999999</v>
      </c>
      <c r="E270" s="10">
        <v>4.8193931579589802E-2</v>
      </c>
      <c r="L270">
        <v>41</v>
      </c>
      <c r="M270">
        <v>2.3473000000000002</v>
      </c>
      <c r="N270">
        <v>2.3462000000000001</v>
      </c>
      <c r="O270" s="1">
        <v>-8.3285399999999996E-2</v>
      </c>
      <c r="P270" s="1">
        <v>-5.6440499999999998E-2</v>
      </c>
      <c r="S270" s="1">
        <f t="shared" si="12"/>
        <v>5.6440499999999998E-2</v>
      </c>
    </row>
    <row r="271" spans="4:19" x14ac:dyDescent="0.25">
      <c r="D271" s="9">
        <v>4.7722999999999898</v>
      </c>
      <c r="E271" s="10">
        <v>4.7616958618163598E-2</v>
      </c>
      <c r="L271">
        <v>42</v>
      </c>
      <c r="M271">
        <v>2.3973</v>
      </c>
      <c r="N271">
        <v>2.3959999999999999</v>
      </c>
      <c r="O271" s="1">
        <v>-8.8095099999999996E-2</v>
      </c>
      <c r="P271" s="1">
        <v>-5.65376E-2</v>
      </c>
      <c r="S271" s="1">
        <f t="shared" si="12"/>
        <v>5.65376E-2</v>
      </c>
    </row>
    <row r="272" spans="4:19" x14ac:dyDescent="0.25">
      <c r="D272" s="9">
        <v>4.8222999999999896</v>
      </c>
      <c r="E272" s="10">
        <v>4.7025680541991598E-2</v>
      </c>
      <c r="L272">
        <v>43</v>
      </c>
      <c r="M272">
        <v>2.4472999999999998</v>
      </c>
      <c r="N272">
        <v>2.4457900000000001</v>
      </c>
      <c r="O272" s="1">
        <v>-9.3045500000000003E-2</v>
      </c>
      <c r="P272" s="1">
        <v>-5.66276E-2</v>
      </c>
      <c r="S272" s="1">
        <f t="shared" si="12"/>
        <v>5.66276E-2</v>
      </c>
    </row>
    <row r="273" spans="4:19" x14ac:dyDescent="0.25">
      <c r="D273" s="9">
        <v>4.8722999999999903</v>
      </c>
      <c r="E273" s="10">
        <v>4.6405792236327299E-2</v>
      </c>
      <c r="L273">
        <v>44</v>
      </c>
      <c r="M273">
        <v>2.4973000000000001</v>
      </c>
      <c r="N273">
        <v>2.4955599999999998</v>
      </c>
      <c r="O273" s="1">
        <v>-9.8136799999999996E-2</v>
      </c>
      <c r="P273" s="1">
        <v>-5.6710200000000002E-2</v>
      </c>
      <c r="S273" s="1">
        <f t="shared" si="12"/>
        <v>5.6710200000000002E-2</v>
      </c>
    </row>
    <row r="274" spans="4:19" x14ac:dyDescent="0.25">
      <c r="D274" s="9">
        <v>4.9222999999999901</v>
      </c>
      <c r="E274" s="10">
        <v>4.5766830444335597E-2</v>
      </c>
      <c r="L274">
        <v>45</v>
      </c>
      <c r="M274">
        <v>2.5472999999999999</v>
      </c>
      <c r="N274">
        <v>2.5453199999999998</v>
      </c>
      <c r="O274">
        <v>-0.103369</v>
      </c>
      <c r="P274" s="1">
        <v>-5.6785200000000001E-2</v>
      </c>
      <c r="S274" s="1">
        <f t="shared" si="12"/>
        <v>5.6785200000000001E-2</v>
      </c>
    </row>
    <row r="275" spans="4:19" x14ac:dyDescent="0.25">
      <c r="D275" s="9">
        <v>4.97229999999999</v>
      </c>
      <c r="E275" s="10">
        <v>4.5108795166015299E-2</v>
      </c>
      <c r="L275">
        <v>46</v>
      </c>
      <c r="M275">
        <v>2.5973000000000002</v>
      </c>
      <c r="N275">
        <v>2.5950600000000001</v>
      </c>
      <c r="O275">
        <v>-0.10874300000000001</v>
      </c>
      <c r="P275" s="1">
        <v>-5.6852399999999997E-2</v>
      </c>
      <c r="S275" s="1">
        <f t="shared" si="12"/>
        <v>5.6852399999999997E-2</v>
      </c>
    </row>
    <row r="276" spans="4:19" x14ac:dyDescent="0.25">
      <c r="D276" s="9">
        <v>5.0222999999999898</v>
      </c>
      <c r="E276" s="10">
        <v>4.4431686401367E-2</v>
      </c>
      <c r="L276">
        <v>47</v>
      </c>
      <c r="M276">
        <v>2.6473</v>
      </c>
      <c r="N276">
        <v>2.64479</v>
      </c>
      <c r="O276">
        <v>-0.114258</v>
      </c>
      <c r="P276" s="1">
        <v>-5.6911499999999997E-2</v>
      </c>
      <c r="S276" s="1">
        <f t="shared" si="12"/>
        <v>5.6911499999999997E-2</v>
      </c>
    </row>
    <row r="277" spans="4:19" x14ac:dyDescent="0.25">
      <c r="D277" s="9">
        <v>5.0722999999999896</v>
      </c>
      <c r="E277" s="10">
        <v>4.37307357788079E-2</v>
      </c>
      <c r="L277">
        <v>48</v>
      </c>
      <c r="M277">
        <v>2.6972999999999998</v>
      </c>
      <c r="N277">
        <v>2.6945000000000001</v>
      </c>
      <c r="O277">
        <v>-0.11991499999999999</v>
      </c>
      <c r="P277" s="1">
        <v>-5.6962100000000002E-2</v>
      </c>
      <c r="S277" s="1">
        <f t="shared" si="12"/>
        <v>5.6962100000000002E-2</v>
      </c>
    </row>
    <row r="278" spans="4:19" x14ac:dyDescent="0.25">
      <c r="D278" s="9">
        <v>5.1222999999999903</v>
      </c>
      <c r="E278" s="10">
        <v>4.3010711669921001E-2</v>
      </c>
      <c r="L278">
        <v>49</v>
      </c>
      <c r="M278">
        <v>2.7473000000000001</v>
      </c>
      <c r="N278">
        <v>2.7441900000000001</v>
      </c>
      <c r="O278">
        <v>-0.12571299999999999</v>
      </c>
      <c r="P278" s="1">
        <v>-5.7004100000000002E-2</v>
      </c>
      <c r="S278" s="1">
        <f t="shared" si="12"/>
        <v>5.7004100000000002E-2</v>
      </c>
    </row>
    <row r="279" spans="4:19" x14ac:dyDescent="0.25">
      <c r="D279" s="9">
        <v>5.1722999999999901</v>
      </c>
      <c r="E279" s="10">
        <v>4.2266845703124598E-2</v>
      </c>
      <c r="L279">
        <v>50</v>
      </c>
      <c r="M279">
        <v>2.7972999999999999</v>
      </c>
      <c r="N279">
        <v>2.7938700000000001</v>
      </c>
      <c r="O279">
        <v>-0.13165199999999999</v>
      </c>
      <c r="P279" s="1">
        <v>-5.7037200000000003E-2</v>
      </c>
      <c r="S279" s="1">
        <f t="shared" si="12"/>
        <v>5.7037200000000003E-2</v>
      </c>
    </row>
    <row r="280" spans="4:19" x14ac:dyDescent="0.25">
      <c r="D280" s="9">
        <v>5.22229999999999</v>
      </c>
      <c r="E280" s="10">
        <v>4.1508674621581802E-2</v>
      </c>
      <c r="L280">
        <v>51</v>
      </c>
      <c r="M280">
        <v>2.8473000000000002</v>
      </c>
      <c r="N280">
        <v>2.8435299999999999</v>
      </c>
      <c r="O280">
        <v>-0.137734</v>
      </c>
      <c r="P280" s="1">
        <v>-5.7061000000000001E-2</v>
      </c>
      <c r="S280" s="1">
        <f t="shared" si="12"/>
        <v>5.7061000000000001E-2</v>
      </c>
    </row>
    <row r="281" spans="4:19" x14ac:dyDescent="0.25">
      <c r="D281" s="9">
        <v>5.2722999999999898</v>
      </c>
      <c r="E281" s="10">
        <v>4.0726661682128497E-2</v>
      </c>
      <c r="L281">
        <v>52</v>
      </c>
      <c r="M281">
        <v>2.8973</v>
      </c>
      <c r="N281">
        <v>2.8931800000000001</v>
      </c>
      <c r="O281">
        <v>-0.143957</v>
      </c>
      <c r="P281" s="1">
        <v>-5.7075300000000002E-2</v>
      </c>
      <c r="S281" s="1">
        <f t="shared" si="12"/>
        <v>5.7075300000000002E-2</v>
      </c>
    </row>
    <row r="282" spans="4:19" x14ac:dyDescent="0.25">
      <c r="D282" s="9">
        <v>5.3222999999999896</v>
      </c>
      <c r="E282" s="10">
        <v>3.9930343627929202E-2</v>
      </c>
      <c r="L282">
        <v>53</v>
      </c>
      <c r="M282">
        <v>2.9472999999999998</v>
      </c>
      <c r="N282">
        <v>2.9428000000000001</v>
      </c>
      <c r="O282">
        <v>-0.15032100000000001</v>
      </c>
      <c r="P282" s="1">
        <v>-5.7079699999999997E-2</v>
      </c>
      <c r="S282" s="1">
        <f t="shared" si="12"/>
        <v>5.7079699999999997E-2</v>
      </c>
    </row>
    <row r="283" spans="4:19" x14ac:dyDescent="0.25">
      <c r="D283" s="9">
        <v>5.3722999999999903</v>
      </c>
      <c r="E283" s="10">
        <v>3.9110183715819397E-2</v>
      </c>
      <c r="L283">
        <v>54</v>
      </c>
      <c r="M283">
        <v>2.9973000000000001</v>
      </c>
      <c r="N283">
        <v>2.99241</v>
      </c>
      <c r="O283">
        <v>-0.15682699999999999</v>
      </c>
      <c r="P283" s="1">
        <v>-5.7074E-2</v>
      </c>
      <c r="S283" s="1">
        <f t="shared" si="12"/>
        <v>5.7074E-2</v>
      </c>
    </row>
    <row r="284" spans="4:19" x14ac:dyDescent="0.25">
      <c r="D284" s="9">
        <v>5.4222999999999901</v>
      </c>
      <c r="E284" s="10">
        <v>3.8270950317382299E-2</v>
      </c>
      <c r="L284">
        <v>55</v>
      </c>
      <c r="M284">
        <v>3.0472999999999999</v>
      </c>
      <c r="N284">
        <v>3.0419999999999998</v>
      </c>
      <c r="O284">
        <v>-0.16347500000000001</v>
      </c>
      <c r="P284" s="1">
        <v>-5.7057900000000002E-2</v>
      </c>
      <c r="S284" s="1">
        <f t="shared" si="12"/>
        <v>5.7057900000000002E-2</v>
      </c>
    </row>
    <row r="285" spans="4:19" x14ac:dyDescent="0.25">
      <c r="D285" s="9">
        <v>5.47229999999999</v>
      </c>
      <c r="E285" s="10">
        <v>3.7417411804198601E-2</v>
      </c>
      <c r="L285">
        <v>56</v>
      </c>
      <c r="M285">
        <v>3.0973000000000002</v>
      </c>
      <c r="N285">
        <v>3.0915699999999999</v>
      </c>
      <c r="O285">
        <v>-0.170264</v>
      </c>
      <c r="P285" s="1">
        <v>-5.7030999999999998E-2</v>
      </c>
      <c r="S285" s="1">
        <f t="shared" si="12"/>
        <v>5.7030999999999998E-2</v>
      </c>
    </row>
    <row r="286" spans="4:19" x14ac:dyDescent="0.25">
      <c r="D286" s="9">
        <v>5.5222999999999898</v>
      </c>
      <c r="E286" s="10">
        <v>3.6540031433104601E-2</v>
      </c>
      <c r="L286">
        <v>57</v>
      </c>
      <c r="M286">
        <v>3.1473</v>
      </c>
      <c r="N286">
        <v>3.1411199999999999</v>
      </c>
      <c r="O286">
        <v>-0.17719499999999999</v>
      </c>
      <c r="P286" s="1">
        <v>-5.6993099999999998E-2</v>
      </c>
      <c r="S286" s="1">
        <f t="shared" si="12"/>
        <v>5.6993099999999998E-2</v>
      </c>
    </row>
    <row r="287" spans="4:19" x14ac:dyDescent="0.25">
      <c r="D287" s="9">
        <v>5.5722999999999896</v>
      </c>
      <c r="E287" s="10">
        <v>3.5657882690428702E-2</v>
      </c>
      <c r="L287">
        <v>58</v>
      </c>
      <c r="M287">
        <v>3.1972999999999998</v>
      </c>
      <c r="N287">
        <v>3.1906500000000002</v>
      </c>
      <c r="O287">
        <v>-0.18426699999999999</v>
      </c>
      <c r="P287" s="1">
        <v>-5.6943800000000003E-2</v>
      </c>
      <c r="S287" s="1">
        <f t="shared" si="12"/>
        <v>5.6943800000000003E-2</v>
      </c>
    </row>
    <row r="288" spans="4:19" x14ac:dyDescent="0.25">
      <c r="D288" s="9">
        <v>5.6222999999999903</v>
      </c>
      <c r="E288" s="10">
        <v>3.4751892089843403E-2</v>
      </c>
      <c r="L288">
        <v>59</v>
      </c>
      <c r="M288">
        <v>3.2473000000000001</v>
      </c>
      <c r="N288">
        <v>3.2401599999999999</v>
      </c>
      <c r="O288">
        <v>-0.19147900000000001</v>
      </c>
      <c r="P288" s="1">
        <v>-5.6882799999999997E-2</v>
      </c>
      <c r="S288" s="1">
        <f t="shared" si="12"/>
        <v>5.6882799999999997E-2</v>
      </c>
    </row>
    <row r="289" spans="4:19" x14ac:dyDescent="0.25">
      <c r="D289" s="9">
        <v>5.6722999999999901</v>
      </c>
      <c r="E289" s="10">
        <v>3.38315963745097E-2</v>
      </c>
      <c r="L289">
        <v>60</v>
      </c>
      <c r="M289">
        <v>3.2972999999999999</v>
      </c>
      <c r="N289">
        <v>3.28965</v>
      </c>
      <c r="O289">
        <v>-0.19883300000000001</v>
      </c>
      <c r="P289" s="1">
        <v>-5.6809699999999998E-2</v>
      </c>
      <c r="S289" s="1">
        <f t="shared" si="12"/>
        <v>5.6809699999999998E-2</v>
      </c>
    </row>
    <row r="290" spans="4:19" x14ac:dyDescent="0.25">
      <c r="D290" s="9">
        <v>5.72229999999999</v>
      </c>
      <c r="E290" s="10">
        <v>3.2896995544432803E-2</v>
      </c>
      <c r="L290">
        <v>61</v>
      </c>
      <c r="M290">
        <v>3.3473000000000002</v>
      </c>
      <c r="N290">
        <v>3.3391099999999998</v>
      </c>
      <c r="O290">
        <v>-0.20632700000000001</v>
      </c>
      <c r="P290" s="1">
        <v>-5.6724299999999998E-2</v>
      </c>
      <c r="S290" s="1">
        <f t="shared" si="12"/>
        <v>5.6724299999999998E-2</v>
      </c>
    </row>
    <row r="291" spans="4:19" x14ac:dyDescent="0.25">
      <c r="D291" s="9">
        <v>5.7722999999999898</v>
      </c>
      <c r="E291" s="10">
        <v>3.1952857971189998E-2</v>
      </c>
      <c r="L291">
        <v>62</v>
      </c>
      <c r="M291">
        <v>3.3973</v>
      </c>
      <c r="N291">
        <v>3.38856</v>
      </c>
      <c r="O291">
        <v>-0.21396100000000001</v>
      </c>
      <c r="P291" s="1">
        <v>-5.6626099999999999E-2</v>
      </c>
      <c r="S291" s="1">
        <f t="shared" si="12"/>
        <v>5.6626099999999999E-2</v>
      </c>
    </row>
    <row r="292" spans="4:19" x14ac:dyDescent="0.25">
      <c r="D292" s="9">
        <v>5.8222999999999896</v>
      </c>
      <c r="E292" s="10">
        <v>3.0994415283202299E-2</v>
      </c>
      <c r="L292">
        <v>63</v>
      </c>
      <c r="M292">
        <v>3.4472999999999998</v>
      </c>
      <c r="N292">
        <v>3.43798</v>
      </c>
      <c r="O292">
        <v>-0.22173499999999999</v>
      </c>
      <c r="P292" s="1">
        <v>-5.65149E-2</v>
      </c>
      <c r="S292" s="1">
        <f t="shared" si="12"/>
        <v>5.65149E-2</v>
      </c>
    </row>
    <row r="293" spans="4:19" x14ac:dyDescent="0.25">
      <c r="D293" s="9">
        <v>5.8722999999999903</v>
      </c>
      <c r="E293" s="10">
        <v>3.00264358520504E-2</v>
      </c>
      <c r="L293">
        <v>64</v>
      </c>
      <c r="M293">
        <v>3.4973000000000001</v>
      </c>
      <c r="N293">
        <v>3.48739</v>
      </c>
      <c r="O293">
        <v>-0.22964899999999999</v>
      </c>
      <c r="P293" s="1">
        <v>-5.63904E-2</v>
      </c>
      <c r="S293" s="1">
        <f t="shared" si="12"/>
        <v>5.63904E-2</v>
      </c>
    </row>
    <row r="294" spans="4:19" x14ac:dyDescent="0.25">
      <c r="D294" s="9">
        <v>5.9222999999999901</v>
      </c>
      <c r="E294" s="10">
        <v>2.90489196777323E-2</v>
      </c>
      <c r="L294">
        <v>65</v>
      </c>
      <c r="M294">
        <v>3.5472999999999999</v>
      </c>
      <c r="N294">
        <v>3.5367700000000002</v>
      </c>
      <c r="O294">
        <v>-0.237702</v>
      </c>
      <c r="P294" s="1">
        <v>-5.6252000000000003E-2</v>
      </c>
      <c r="S294" s="1">
        <f t="shared" si="12"/>
        <v>5.6252000000000003E-2</v>
      </c>
    </row>
    <row r="295" spans="4:19" x14ac:dyDescent="0.25">
      <c r="D295" s="9">
        <v>5.97229999999999</v>
      </c>
      <c r="E295" s="10">
        <v>2.80618667602529E-2</v>
      </c>
      <c r="L295">
        <v>66</v>
      </c>
      <c r="M295">
        <v>3.5973000000000002</v>
      </c>
      <c r="N295">
        <v>3.5861200000000002</v>
      </c>
      <c r="O295">
        <v>-0.245894</v>
      </c>
      <c r="P295" s="1">
        <v>-5.6099700000000002E-2</v>
      </c>
      <c r="S295" s="1">
        <f t="shared" ref="S295:S358" si="13">-P295</f>
        <v>5.6099700000000002E-2</v>
      </c>
    </row>
    <row r="296" spans="4:19" x14ac:dyDescent="0.25">
      <c r="D296" s="9">
        <v>6.0222999999999898</v>
      </c>
      <c r="E296" s="10">
        <v>2.7074813842771901E-2</v>
      </c>
      <c r="L296">
        <v>67</v>
      </c>
      <c r="M296">
        <v>3.6473</v>
      </c>
      <c r="N296">
        <v>3.6354600000000001</v>
      </c>
      <c r="O296">
        <v>-0.25422400000000001</v>
      </c>
      <c r="P296" s="1">
        <v>-5.5932799999999998E-2</v>
      </c>
      <c r="S296" s="1">
        <f t="shared" si="13"/>
        <v>5.5932799999999998E-2</v>
      </c>
    </row>
    <row r="297" spans="4:19" x14ac:dyDescent="0.25">
      <c r="D297" s="9">
        <v>6.0722999999999896</v>
      </c>
      <c r="E297" s="10">
        <v>2.6078224182126599E-2</v>
      </c>
      <c r="L297">
        <v>68</v>
      </c>
      <c r="M297">
        <v>3.6972999999999998</v>
      </c>
      <c r="N297">
        <v>3.6847699999999999</v>
      </c>
      <c r="O297">
        <v>-0.26269300000000001</v>
      </c>
      <c r="P297" s="1">
        <v>-5.5751299999999997E-2</v>
      </c>
      <c r="S297" s="1">
        <f t="shared" si="13"/>
        <v>5.5751299999999997E-2</v>
      </c>
    </row>
    <row r="298" spans="4:19" x14ac:dyDescent="0.25">
      <c r="D298" s="9">
        <v>6.1222999999999903</v>
      </c>
      <c r="E298" s="10">
        <v>2.5081634521483199E-2</v>
      </c>
      <c r="L298">
        <v>69</v>
      </c>
      <c r="M298">
        <v>3.7473000000000001</v>
      </c>
      <c r="N298">
        <v>3.7340499999999999</v>
      </c>
      <c r="O298">
        <v>-0.27129799999999998</v>
      </c>
      <c r="P298" s="1">
        <v>-5.55545E-2</v>
      </c>
      <c r="S298" s="1">
        <f t="shared" si="13"/>
        <v>5.55545E-2</v>
      </c>
    </row>
    <row r="299" spans="4:19" x14ac:dyDescent="0.25">
      <c r="D299" s="9">
        <v>6.1722999999999901</v>
      </c>
      <c r="E299" s="10">
        <v>2.4080276489257299E-2</v>
      </c>
      <c r="L299">
        <v>70</v>
      </c>
      <c r="M299">
        <v>3.7972999999999999</v>
      </c>
      <c r="N299">
        <v>3.7833199999999998</v>
      </c>
      <c r="O299">
        <v>-0.28004099999999998</v>
      </c>
      <c r="P299" s="1">
        <v>-5.53424E-2</v>
      </c>
      <c r="S299" s="1">
        <f t="shared" si="13"/>
        <v>5.53424E-2</v>
      </c>
    </row>
    <row r="300" spans="4:19" x14ac:dyDescent="0.25">
      <c r="D300" s="9">
        <v>6.22229999999999</v>
      </c>
      <c r="E300" s="10">
        <v>2.3083686828610901E-2</v>
      </c>
      <c r="L300">
        <v>71</v>
      </c>
      <c r="M300">
        <v>3.8473000000000002</v>
      </c>
      <c r="N300">
        <v>3.83256</v>
      </c>
      <c r="O300">
        <v>-0.28892000000000001</v>
      </c>
      <c r="P300" s="1">
        <v>-5.5114400000000001E-2</v>
      </c>
      <c r="S300" s="1">
        <f t="shared" si="13"/>
        <v>5.5114400000000001E-2</v>
      </c>
    </row>
    <row r="301" spans="4:19" x14ac:dyDescent="0.25">
      <c r="D301" s="9">
        <v>6.2722999999999898</v>
      </c>
      <c r="E301" s="10">
        <v>2.20918655395499E-2</v>
      </c>
      <c r="L301">
        <v>72</v>
      </c>
      <c r="M301">
        <v>3.8973</v>
      </c>
      <c r="N301">
        <v>3.8817699999999999</v>
      </c>
      <c r="O301">
        <v>-0.29793399999999998</v>
      </c>
      <c r="P301" s="1">
        <v>-5.4870200000000001E-2</v>
      </c>
      <c r="S301" s="1">
        <f t="shared" si="13"/>
        <v>5.4870200000000001E-2</v>
      </c>
    </row>
    <row r="302" spans="4:19" x14ac:dyDescent="0.25">
      <c r="D302" s="9">
        <v>6.3222999999999896</v>
      </c>
      <c r="E302" s="10">
        <v>2.1100044250486401E-2</v>
      </c>
      <c r="L302">
        <v>73</v>
      </c>
      <c r="M302">
        <v>3.9472999999999998</v>
      </c>
      <c r="N302">
        <v>3.9309599999999998</v>
      </c>
      <c r="O302">
        <v>-0.30708299999999999</v>
      </c>
      <c r="P302" s="1">
        <v>-5.4609499999999998E-2</v>
      </c>
      <c r="S302" s="1">
        <f t="shared" si="13"/>
        <v>5.4609499999999998E-2</v>
      </c>
    </row>
    <row r="303" spans="4:19" x14ac:dyDescent="0.25">
      <c r="D303" s="9">
        <v>6.3722999999999903</v>
      </c>
      <c r="E303" s="10">
        <v>2.0117759704590201E-2</v>
      </c>
      <c r="L303">
        <v>74</v>
      </c>
      <c r="M303">
        <v>3.9973000000000001</v>
      </c>
      <c r="N303">
        <v>3.9801199999999999</v>
      </c>
      <c r="O303">
        <v>-0.31636700000000001</v>
      </c>
      <c r="P303" s="1">
        <v>-5.4331999999999998E-2</v>
      </c>
      <c r="S303" s="1">
        <f t="shared" si="13"/>
        <v>5.4331999999999998E-2</v>
      </c>
    </row>
    <row r="304" spans="4:19" x14ac:dyDescent="0.25">
      <c r="D304" s="9">
        <v>6.4222999999999901</v>
      </c>
      <c r="E304" s="10">
        <v>1.9145011901853099E-2</v>
      </c>
      <c r="L304">
        <v>75</v>
      </c>
      <c r="M304">
        <v>4.0472999999999999</v>
      </c>
      <c r="N304">
        <v>4.0292599999999998</v>
      </c>
      <c r="O304">
        <v>-0.32578400000000002</v>
      </c>
      <c r="P304" s="1">
        <v>-5.4037300000000003E-2</v>
      </c>
      <c r="S304" s="1">
        <f t="shared" si="13"/>
        <v>5.4037300000000003E-2</v>
      </c>
    </row>
    <row r="305" spans="4:19" x14ac:dyDescent="0.25">
      <c r="D305" s="9">
        <v>6.47229999999999</v>
      </c>
      <c r="E305" s="10">
        <v>1.8191337585448698E-2</v>
      </c>
      <c r="L305">
        <v>76</v>
      </c>
      <c r="M305">
        <v>4.0972999999999997</v>
      </c>
      <c r="N305">
        <v>4.0783699999999996</v>
      </c>
      <c r="O305">
        <v>-0.33533400000000002</v>
      </c>
      <c r="P305" s="1">
        <v>-5.3725099999999998E-2</v>
      </c>
      <c r="S305" s="1">
        <f t="shared" si="13"/>
        <v>5.3725099999999998E-2</v>
      </c>
    </row>
    <row r="306" spans="4:19" x14ac:dyDescent="0.25">
      <c r="D306" s="9">
        <v>6.5222999999999898</v>
      </c>
      <c r="E306" s="10">
        <v>1.7242431640622599E-2</v>
      </c>
      <c r="L306">
        <v>77</v>
      </c>
      <c r="M306">
        <v>4.1473000000000004</v>
      </c>
      <c r="N306">
        <v>4.1274600000000001</v>
      </c>
      <c r="O306">
        <v>-0.34501599999999999</v>
      </c>
      <c r="P306" s="1">
        <v>-5.3395100000000001E-2</v>
      </c>
      <c r="S306" s="1">
        <f t="shared" si="13"/>
        <v>5.3395100000000001E-2</v>
      </c>
    </row>
    <row r="307" spans="4:19" x14ac:dyDescent="0.25">
      <c r="D307" s="9">
        <v>6.5722999999999896</v>
      </c>
      <c r="E307" s="10">
        <v>1.6312599182127799E-2</v>
      </c>
      <c r="L307">
        <v>78</v>
      </c>
      <c r="M307">
        <v>4.1973000000000003</v>
      </c>
      <c r="N307">
        <v>4.17652</v>
      </c>
      <c r="O307">
        <v>-0.35482900000000001</v>
      </c>
      <c r="P307" s="1">
        <v>-5.3046900000000001E-2</v>
      </c>
      <c r="S307" s="1">
        <f t="shared" si="13"/>
        <v>5.3046900000000001E-2</v>
      </c>
    </row>
    <row r="308" spans="4:19" x14ac:dyDescent="0.25">
      <c r="D308" s="9">
        <v>6.6222999999999796</v>
      </c>
      <c r="E308" s="10">
        <v>1.5411376953122899E-2</v>
      </c>
      <c r="L308">
        <v>79</v>
      </c>
      <c r="M308">
        <v>4.2473000000000001</v>
      </c>
      <c r="N308">
        <v>4.2255500000000001</v>
      </c>
      <c r="O308">
        <v>-0.36477199999999999</v>
      </c>
      <c r="P308" s="1">
        <v>-5.2680299999999999E-2</v>
      </c>
      <c r="S308" s="1">
        <f t="shared" si="13"/>
        <v>5.2680299999999999E-2</v>
      </c>
    </row>
    <row r="309" spans="4:19" x14ac:dyDescent="0.25">
      <c r="D309" s="9">
        <v>6.6722999999999901</v>
      </c>
      <c r="E309" s="10">
        <v>1.4162063598632601E-2</v>
      </c>
      <c r="L309">
        <v>80</v>
      </c>
      <c r="M309">
        <v>4.2972999999999999</v>
      </c>
      <c r="N309">
        <v>4.2745600000000001</v>
      </c>
      <c r="O309">
        <v>-0.37484400000000001</v>
      </c>
      <c r="P309" s="1">
        <v>-5.2294899999999998E-2</v>
      </c>
      <c r="S309" s="1">
        <f t="shared" si="13"/>
        <v>5.2294899999999998E-2</v>
      </c>
    </row>
    <row r="310" spans="4:19" x14ac:dyDescent="0.25">
      <c r="D310" s="9">
        <v>6.7222999999999802</v>
      </c>
      <c r="E310" s="10">
        <v>1.2664794921873E-2</v>
      </c>
      <c r="L310">
        <v>81</v>
      </c>
      <c r="M310">
        <v>4.3472999999999997</v>
      </c>
      <c r="N310">
        <v>4.3235400000000004</v>
      </c>
      <c r="O310">
        <v>-0.385044</v>
      </c>
      <c r="P310" s="1">
        <v>-5.1890499999999999E-2</v>
      </c>
      <c r="S310" s="1">
        <f t="shared" si="13"/>
        <v>5.1890499999999999E-2</v>
      </c>
    </row>
    <row r="311" spans="4:19" x14ac:dyDescent="0.25">
      <c r="D311" s="9">
        <v>6.7722999999999898</v>
      </c>
      <c r="E311" s="10">
        <v>1.12962722778315E-2</v>
      </c>
      <c r="L311">
        <v>82</v>
      </c>
      <c r="M311">
        <v>4.3973000000000004</v>
      </c>
      <c r="N311">
        <v>4.3724999999999996</v>
      </c>
      <c r="O311">
        <v>-0.39537099999999997</v>
      </c>
      <c r="P311" s="1">
        <v>-5.14668E-2</v>
      </c>
      <c r="S311" s="1">
        <f t="shared" si="13"/>
        <v>5.14668E-2</v>
      </c>
    </row>
    <row r="312" spans="4:19" x14ac:dyDescent="0.25">
      <c r="D312" s="9">
        <v>6.8222999999999798</v>
      </c>
      <c r="E312" s="10">
        <v>1.00469589233398E-2</v>
      </c>
      <c r="L312">
        <v>83</v>
      </c>
      <c r="M312">
        <v>4.4473000000000003</v>
      </c>
      <c r="N312">
        <v>4.42143</v>
      </c>
      <c r="O312">
        <v>-0.40582400000000002</v>
      </c>
      <c r="P312" s="1">
        <v>-5.1023499999999999E-2</v>
      </c>
      <c r="S312" s="1">
        <f t="shared" si="13"/>
        <v>5.1023499999999999E-2</v>
      </c>
    </row>
    <row r="313" spans="4:19" x14ac:dyDescent="0.25">
      <c r="D313" s="9">
        <v>6.89729999999998</v>
      </c>
      <c r="E313" s="10">
        <v>1.2021064758299701E-2</v>
      </c>
      <c r="L313">
        <v>84</v>
      </c>
      <c r="M313">
        <v>4.4973000000000001</v>
      </c>
      <c r="N313">
        <v>4.4703299999999997</v>
      </c>
      <c r="O313">
        <v>-0.41640199999999999</v>
      </c>
      <c r="P313" s="1">
        <v>-5.0560500000000001E-2</v>
      </c>
      <c r="S313" s="1">
        <f t="shared" si="13"/>
        <v>5.0560500000000001E-2</v>
      </c>
    </row>
    <row r="314" spans="4:19" x14ac:dyDescent="0.25">
      <c r="D314" s="9">
        <v>6.9972999999999796</v>
      </c>
      <c r="E314" s="10">
        <v>9.4509124755859392E-3</v>
      </c>
      <c r="L314">
        <v>85</v>
      </c>
      <c r="M314">
        <v>4.5472999999999999</v>
      </c>
      <c r="N314">
        <v>4.5191999999999997</v>
      </c>
      <c r="O314">
        <v>-0.42710399999999998</v>
      </c>
      <c r="P314" s="1">
        <v>-5.0077400000000001E-2</v>
      </c>
      <c r="S314" s="1">
        <f t="shared" si="13"/>
        <v>5.0077400000000001E-2</v>
      </c>
    </row>
    <row r="315" spans="4:19" x14ac:dyDescent="0.25">
      <c r="D315" s="9">
        <v>7.0972999999999802</v>
      </c>
      <c r="E315" s="10">
        <v>7.4291229248038097E-3</v>
      </c>
      <c r="L315">
        <v>86</v>
      </c>
      <c r="M315">
        <v>4.5972999999999997</v>
      </c>
      <c r="N315">
        <v>4.5680500000000004</v>
      </c>
      <c r="O315">
        <v>-0.43792700000000001</v>
      </c>
      <c r="P315" s="1">
        <v>-4.9574100000000003E-2</v>
      </c>
      <c r="S315" s="1">
        <f t="shared" si="13"/>
        <v>4.9574100000000003E-2</v>
      </c>
    </row>
    <row r="316" spans="4:19" x14ac:dyDescent="0.25">
      <c r="D316" s="9">
        <v>7.1972999999999798</v>
      </c>
      <c r="E316" s="10">
        <v>5.8412551879878797E-3</v>
      </c>
      <c r="L316">
        <v>87</v>
      </c>
      <c r="M316">
        <v>4.6473000000000004</v>
      </c>
      <c r="N316">
        <v>4.6168699999999996</v>
      </c>
      <c r="O316">
        <v>-0.44887199999999999</v>
      </c>
      <c r="P316" s="1">
        <v>-4.9050299999999998E-2</v>
      </c>
      <c r="S316" s="1">
        <f t="shared" si="13"/>
        <v>4.9050299999999998E-2</v>
      </c>
    </row>
    <row r="317" spans="4:19" x14ac:dyDescent="0.25">
      <c r="D317" s="9">
        <v>7.2972999999999804</v>
      </c>
      <c r="E317" s="10">
        <v>4.5919418334947797E-3</v>
      </c>
      <c r="L317">
        <v>88</v>
      </c>
      <c r="M317">
        <v>4.6973000000000003</v>
      </c>
      <c r="N317">
        <v>4.6656700000000004</v>
      </c>
      <c r="O317">
        <v>-0.45993699999999998</v>
      </c>
      <c r="P317" s="1">
        <v>-4.8506100000000003E-2</v>
      </c>
      <c r="S317" s="1">
        <f t="shared" si="13"/>
        <v>4.8506100000000003E-2</v>
      </c>
    </row>
    <row r="318" spans="4:19" x14ac:dyDescent="0.25">
      <c r="D318" s="9">
        <v>7.39729999999998</v>
      </c>
      <c r="E318" s="10">
        <v>3.6144256591795101E-3</v>
      </c>
      <c r="L318">
        <v>89</v>
      </c>
      <c r="M318">
        <v>4.7473000000000001</v>
      </c>
      <c r="N318">
        <v>4.7144300000000001</v>
      </c>
      <c r="O318">
        <v>-0.47111999999999998</v>
      </c>
      <c r="P318" s="1">
        <v>-4.79411E-2</v>
      </c>
      <c r="S318" s="1">
        <f t="shared" si="13"/>
        <v>4.79411E-2</v>
      </c>
    </row>
    <row r="319" spans="4:19" x14ac:dyDescent="0.25">
      <c r="D319" s="9">
        <v>7.4972999999999796</v>
      </c>
      <c r="E319" s="10">
        <v>2.8443336486816801E-3</v>
      </c>
      <c r="L319">
        <v>90</v>
      </c>
      <c r="M319">
        <v>4.7972999999999999</v>
      </c>
      <c r="N319">
        <v>4.7631699999999997</v>
      </c>
      <c r="O319">
        <v>-0.48241899999999999</v>
      </c>
      <c r="P319" s="1">
        <v>-4.7355300000000003E-2</v>
      </c>
      <c r="S319" s="1">
        <f t="shared" si="13"/>
        <v>4.7355300000000003E-2</v>
      </c>
    </row>
    <row r="320" spans="4:19" x14ac:dyDescent="0.25">
      <c r="D320" s="9">
        <v>7.5972999999999802</v>
      </c>
      <c r="E320" s="10">
        <v>2.2387504577623101E-3</v>
      </c>
      <c r="L320">
        <v>91</v>
      </c>
      <c r="M320">
        <v>4.8472999999999997</v>
      </c>
      <c r="N320">
        <v>4.81189</v>
      </c>
      <c r="O320">
        <v>-0.493834</v>
      </c>
      <c r="P320" s="1">
        <v>-4.6748699999999997E-2</v>
      </c>
      <c r="S320" s="1">
        <f t="shared" si="13"/>
        <v>4.6748699999999997E-2</v>
      </c>
    </row>
    <row r="321" spans="4:19" x14ac:dyDescent="0.25">
      <c r="D321" s="9">
        <v>7.6972999999999798</v>
      </c>
      <c r="E321" s="10">
        <v>1.7642974853502699E-3</v>
      </c>
      <c r="L321">
        <v>92</v>
      </c>
      <c r="M321">
        <v>4.8973000000000004</v>
      </c>
      <c r="N321">
        <v>4.8605700000000001</v>
      </c>
      <c r="O321">
        <v>-0.50536300000000001</v>
      </c>
      <c r="P321" s="1">
        <v>-4.6121200000000001E-2</v>
      </c>
      <c r="S321" s="1">
        <f t="shared" si="13"/>
        <v>4.6121200000000001E-2</v>
      </c>
    </row>
    <row r="322" spans="4:19" x14ac:dyDescent="0.25">
      <c r="D322" s="9">
        <v>7.7972999999999804</v>
      </c>
      <c r="E322" s="10">
        <v>1.3899803161620901E-3</v>
      </c>
      <c r="L322">
        <v>93</v>
      </c>
      <c r="M322">
        <v>4.9473000000000003</v>
      </c>
      <c r="N322">
        <v>4.90923</v>
      </c>
      <c r="O322">
        <v>-0.51700500000000005</v>
      </c>
      <c r="P322" s="1">
        <v>-4.5472699999999998E-2</v>
      </c>
      <c r="S322" s="1">
        <f t="shared" si="13"/>
        <v>4.5472699999999998E-2</v>
      </c>
    </row>
    <row r="323" spans="4:19" x14ac:dyDescent="0.25">
      <c r="D323" s="9">
        <v>7.89729999999998</v>
      </c>
      <c r="E323" s="10">
        <v>1.0967254638668E-3</v>
      </c>
      <c r="L323">
        <v>94</v>
      </c>
      <c r="M323">
        <v>4.9973000000000001</v>
      </c>
      <c r="N323">
        <v>4.9578600000000002</v>
      </c>
      <c r="O323">
        <v>-0.528756</v>
      </c>
      <c r="P323" s="1">
        <v>-4.48034E-2</v>
      </c>
      <c r="S323" s="1">
        <f t="shared" si="13"/>
        <v>4.48034E-2</v>
      </c>
    </row>
    <row r="324" spans="4:19" x14ac:dyDescent="0.25">
      <c r="D324" s="9">
        <v>7.9972999999999796</v>
      </c>
      <c r="E324" s="10">
        <v>8.6784362792947402E-4</v>
      </c>
      <c r="L324">
        <v>95</v>
      </c>
      <c r="M324">
        <v>5.0472999999999999</v>
      </c>
      <c r="N324">
        <v>5.0064700000000002</v>
      </c>
      <c r="O324">
        <v>-0.54061700000000001</v>
      </c>
      <c r="P324" s="1">
        <v>-4.4113399999999997E-2</v>
      </c>
      <c r="S324" s="1">
        <f t="shared" si="13"/>
        <v>4.4113399999999997E-2</v>
      </c>
    </row>
    <row r="325" spans="4:19" x14ac:dyDescent="0.25">
      <c r="D325" s="9">
        <v>8.0972999999999793</v>
      </c>
      <c r="E325" s="10">
        <v>6.8426132202059999E-4</v>
      </c>
      <c r="L325">
        <v>96</v>
      </c>
      <c r="M325">
        <v>5.0972999999999997</v>
      </c>
      <c r="N325">
        <v>5.0550499999999996</v>
      </c>
      <c r="O325">
        <v>-0.55258499999999999</v>
      </c>
      <c r="P325" s="1">
        <v>-4.3402700000000002E-2</v>
      </c>
      <c r="S325" s="1">
        <f t="shared" si="13"/>
        <v>4.3402700000000002E-2</v>
      </c>
    </row>
    <row r="326" spans="4:19" x14ac:dyDescent="0.25">
      <c r="D326" s="9">
        <v>8.1972999999999807</v>
      </c>
      <c r="E326" s="10">
        <v>5.4597854614256902E-4</v>
      </c>
      <c r="L326">
        <v>97</v>
      </c>
      <c r="M326">
        <v>5.1473000000000004</v>
      </c>
      <c r="N326">
        <v>5.1036000000000001</v>
      </c>
      <c r="O326">
        <v>-0.56465799999999999</v>
      </c>
      <c r="P326" s="1">
        <v>-4.2671500000000001E-2</v>
      </c>
      <c r="S326" s="1">
        <f t="shared" si="13"/>
        <v>4.2671500000000001E-2</v>
      </c>
    </row>
    <row r="327" spans="4:19" x14ac:dyDescent="0.25">
      <c r="D327" s="9">
        <v>8.2972999999999804</v>
      </c>
      <c r="E327" s="10">
        <v>4.3153762817244203E-4</v>
      </c>
      <c r="L327">
        <v>98</v>
      </c>
      <c r="M327">
        <v>5.1973000000000003</v>
      </c>
      <c r="N327">
        <v>5.1521299999999997</v>
      </c>
      <c r="O327">
        <v>-0.57683499999999999</v>
      </c>
      <c r="P327" s="1">
        <v>-4.1920100000000002E-2</v>
      </c>
      <c r="S327" s="1">
        <f t="shared" si="13"/>
        <v>4.1920100000000002E-2</v>
      </c>
    </row>
    <row r="328" spans="4:19" x14ac:dyDescent="0.25">
      <c r="D328" s="9">
        <v>8.39729999999998</v>
      </c>
      <c r="E328" s="10">
        <v>3.4332275390595802E-4</v>
      </c>
      <c r="L328">
        <v>99</v>
      </c>
      <c r="M328">
        <v>5.2473000000000001</v>
      </c>
      <c r="N328">
        <v>5.2006399999999999</v>
      </c>
      <c r="O328">
        <v>-0.589113</v>
      </c>
      <c r="P328" s="1">
        <v>-4.1148700000000003E-2</v>
      </c>
      <c r="S328" s="1">
        <f t="shared" si="13"/>
        <v>4.1148700000000003E-2</v>
      </c>
    </row>
    <row r="329" spans="4:19" x14ac:dyDescent="0.25">
      <c r="D329" s="9">
        <v>8.4972999999999796</v>
      </c>
      <c r="E329" s="10">
        <v>2.7418136596627098E-4</v>
      </c>
      <c r="L329">
        <v>100</v>
      </c>
      <c r="M329">
        <v>5.2972999999999999</v>
      </c>
      <c r="N329">
        <v>5.2491099999999999</v>
      </c>
      <c r="O329">
        <v>-0.60149200000000003</v>
      </c>
      <c r="P329" s="1">
        <v>-4.0357700000000003E-2</v>
      </c>
      <c r="S329" s="1">
        <f t="shared" si="13"/>
        <v>4.0357700000000003E-2</v>
      </c>
    </row>
    <row r="330" spans="4:19" x14ac:dyDescent="0.25">
      <c r="D330" s="9">
        <v>8.5972999999999793</v>
      </c>
      <c r="E330" s="10">
        <v>2.2172927856359501E-4</v>
      </c>
      <c r="L330">
        <v>101</v>
      </c>
      <c r="M330">
        <v>5.3472999999999997</v>
      </c>
      <c r="N330">
        <v>5.2975599999999998</v>
      </c>
      <c r="O330">
        <v>-0.61396799999999996</v>
      </c>
      <c r="P330" s="1">
        <v>-3.9547499999999999E-2</v>
      </c>
      <c r="S330" s="1">
        <f t="shared" si="13"/>
        <v>3.9547499999999999E-2</v>
      </c>
    </row>
    <row r="331" spans="4:19" x14ac:dyDescent="0.25">
      <c r="D331" s="9">
        <v>8.6972999999999807</v>
      </c>
      <c r="E331" s="10">
        <v>1.7642974853529299E-4</v>
      </c>
      <c r="L331">
        <v>102</v>
      </c>
      <c r="M331">
        <v>5.3973000000000004</v>
      </c>
      <c r="N331">
        <v>5.3459899999999996</v>
      </c>
      <c r="O331">
        <v>-0.62653899999999996</v>
      </c>
      <c r="P331" s="1">
        <v>-3.8718599999999999E-2</v>
      </c>
      <c r="S331" s="1">
        <f t="shared" si="13"/>
        <v>3.8718599999999999E-2</v>
      </c>
    </row>
    <row r="332" spans="4:19" x14ac:dyDescent="0.25">
      <c r="D332" s="9">
        <v>8.7972999999999804</v>
      </c>
      <c r="E332" s="10">
        <v>1.4305114746053201E-4</v>
      </c>
      <c r="L332">
        <v>103</v>
      </c>
      <c r="M332">
        <v>5.4473000000000003</v>
      </c>
      <c r="N332">
        <v>5.3943899999999996</v>
      </c>
      <c r="O332">
        <v>-0.63920500000000002</v>
      </c>
      <c r="P332" s="1">
        <v>-3.78714E-2</v>
      </c>
      <c r="S332" s="1">
        <f t="shared" si="13"/>
        <v>3.78714E-2</v>
      </c>
    </row>
    <row r="333" spans="4:19" x14ac:dyDescent="0.25">
      <c r="D333" s="9">
        <v>8.89729999999998</v>
      </c>
      <c r="E333" s="10">
        <v>1.16825103758785E-4</v>
      </c>
      <c r="L333">
        <v>104</v>
      </c>
      <c r="M333">
        <v>5.4973000000000001</v>
      </c>
      <c r="N333">
        <v>5.4427700000000003</v>
      </c>
      <c r="O333">
        <v>-0.65196200000000004</v>
      </c>
      <c r="P333" s="1">
        <v>-3.7006600000000001E-2</v>
      </c>
      <c r="S333" s="1">
        <f t="shared" si="13"/>
        <v>3.7006600000000001E-2</v>
      </c>
    </row>
    <row r="334" spans="4:19" x14ac:dyDescent="0.25">
      <c r="D334" s="9">
        <v>8.9972999999999796</v>
      </c>
      <c r="E334" s="18">
        <v>9.5367431639884395E-5</v>
      </c>
      <c r="L334">
        <v>105</v>
      </c>
      <c r="M334">
        <v>5.5472999999999999</v>
      </c>
      <c r="N334">
        <v>5.4911300000000001</v>
      </c>
      <c r="O334">
        <v>-0.66480899999999998</v>
      </c>
      <c r="P334" s="1">
        <v>-3.6124900000000001E-2</v>
      </c>
      <c r="S334" s="1">
        <f t="shared" si="13"/>
        <v>3.6124900000000001E-2</v>
      </c>
    </row>
    <row r="335" spans="4:19" x14ac:dyDescent="0.25">
      <c r="D335" s="9">
        <v>9.0972999999999793</v>
      </c>
      <c r="E335" s="18">
        <v>7.62939453121348E-5</v>
      </c>
      <c r="L335">
        <v>106</v>
      </c>
      <c r="M335">
        <v>5.5972999999999997</v>
      </c>
      <c r="N335">
        <v>5.5394600000000001</v>
      </c>
      <c r="O335">
        <v>-0.67774299999999998</v>
      </c>
      <c r="P335" s="1">
        <v>-3.5227000000000001E-2</v>
      </c>
      <c r="S335" s="1">
        <f t="shared" si="13"/>
        <v>3.5227000000000001E-2</v>
      </c>
    </row>
    <row r="336" spans="4:19" x14ac:dyDescent="0.25">
      <c r="D336" s="9">
        <v>9.1972999999999807</v>
      </c>
      <c r="E336" s="18">
        <v>6.4373016356980605E-5</v>
      </c>
      <c r="L336">
        <v>107</v>
      </c>
      <c r="M336">
        <v>5.6473000000000004</v>
      </c>
      <c r="N336">
        <v>5.5877699999999999</v>
      </c>
      <c r="O336">
        <v>-0.69076199999999999</v>
      </c>
      <c r="P336" s="1">
        <v>-3.4313799999999998E-2</v>
      </c>
      <c r="S336" s="1">
        <f t="shared" si="13"/>
        <v>3.4313799999999998E-2</v>
      </c>
    </row>
    <row r="337" spans="4:19" x14ac:dyDescent="0.25">
      <c r="D337" s="9">
        <v>9.2972999999999697</v>
      </c>
      <c r="E337" s="18">
        <v>5.0067901610826797E-5</v>
      </c>
      <c r="L337">
        <v>108</v>
      </c>
      <c r="M337">
        <v>5.6973000000000003</v>
      </c>
      <c r="N337">
        <v>5.6360599999999996</v>
      </c>
      <c r="O337">
        <v>-0.70386400000000005</v>
      </c>
      <c r="P337" s="1">
        <v>-3.3386199999999998E-2</v>
      </c>
      <c r="S337" s="1">
        <f t="shared" si="13"/>
        <v>3.3386199999999998E-2</v>
      </c>
    </row>
    <row r="338" spans="4:19" x14ac:dyDescent="0.25">
      <c r="D338" s="9">
        <v>9.39729999999998</v>
      </c>
      <c r="E338" s="18">
        <v>4.05311584467402E-5</v>
      </c>
      <c r="L338">
        <v>109</v>
      </c>
      <c r="M338">
        <v>5.7473000000000001</v>
      </c>
      <c r="N338">
        <v>5.6843199999999996</v>
      </c>
      <c r="O338">
        <v>-0.71704699999999999</v>
      </c>
      <c r="P338" s="1">
        <v>-3.24452E-2</v>
      </c>
      <c r="S338" s="1">
        <f t="shared" si="13"/>
        <v>3.24452E-2</v>
      </c>
    </row>
    <row r="339" spans="4:19" x14ac:dyDescent="0.25">
      <c r="D339" s="9">
        <v>9.4972999999999708</v>
      </c>
      <c r="E339" s="18">
        <v>3.3378601073680098E-5</v>
      </c>
      <c r="L339">
        <v>110</v>
      </c>
      <c r="M339">
        <v>5.7972999999999999</v>
      </c>
      <c r="N339">
        <v>5.7325600000000003</v>
      </c>
      <c r="O339">
        <v>-0.73030799999999996</v>
      </c>
      <c r="P339" s="1">
        <v>-3.1491900000000003E-2</v>
      </c>
      <c r="S339" s="1">
        <f t="shared" si="13"/>
        <v>3.1491900000000003E-2</v>
      </c>
    </row>
    <row r="340" spans="4:19" x14ac:dyDescent="0.25">
      <c r="D340" s="9">
        <v>9.5972999999999793</v>
      </c>
      <c r="E340" s="18">
        <v>2.1457672119145301E-5</v>
      </c>
      <c r="L340">
        <v>111</v>
      </c>
      <c r="M340">
        <v>5.8472999999999997</v>
      </c>
      <c r="N340">
        <v>5.7807899999999997</v>
      </c>
      <c r="O340">
        <v>-0.743645</v>
      </c>
      <c r="P340" s="1">
        <v>-3.0527599999999998E-2</v>
      </c>
      <c r="S340" s="1">
        <f t="shared" si="13"/>
        <v>3.0527599999999998E-2</v>
      </c>
    </row>
    <row r="341" spans="4:19" x14ac:dyDescent="0.25">
      <c r="D341" s="9">
        <v>9.6972999999999701</v>
      </c>
      <c r="E341" s="18">
        <v>1.4305114744985501E-5</v>
      </c>
      <c r="L341">
        <v>112</v>
      </c>
      <c r="M341">
        <v>5.8973000000000004</v>
      </c>
      <c r="N341">
        <v>5.8289900000000001</v>
      </c>
      <c r="O341">
        <v>-0.75705500000000003</v>
      </c>
      <c r="P341" s="1">
        <v>-2.95535E-2</v>
      </c>
      <c r="S341" s="1">
        <f t="shared" si="13"/>
        <v>2.95535E-2</v>
      </c>
    </row>
    <row r="342" spans="4:19" x14ac:dyDescent="0.25">
      <c r="D342" s="9">
        <v>9.7972999999999697</v>
      </c>
      <c r="E342" s="18">
        <v>4.7683715820315803E-6</v>
      </c>
      <c r="L342">
        <v>113</v>
      </c>
      <c r="M342" s="1">
        <v>5.9473000000000003</v>
      </c>
      <c r="N342">
        <v>5.8771699999999996</v>
      </c>
      <c r="O342" s="1">
        <v>-0.77053700000000003</v>
      </c>
      <c r="P342" s="1">
        <v>-2.8570999999999999E-2</v>
      </c>
      <c r="Q342" s="1"/>
      <c r="S342" s="1">
        <f t="shared" si="13"/>
        <v>2.8570999999999999E-2</v>
      </c>
    </row>
    <row r="343" spans="4:19" ht="15.75" thickBot="1" x14ac:dyDescent="0.3">
      <c r="D343" s="11">
        <v>9.8472999999999704</v>
      </c>
      <c r="E343" s="13">
        <v>2.1517130044390602E-6</v>
      </c>
      <c r="L343">
        <v>114</v>
      </c>
      <c r="M343" s="1">
        <v>5.9973000000000001</v>
      </c>
      <c r="N343">
        <v>5.9253299999999998</v>
      </c>
      <c r="O343" s="1">
        <v>-0.78408699999999998</v>
      </c>
      <c r="P343" s="1">
        <v>-2.7581700000000001E-2</v>
      </c>
      <c r="Q343" s="1"/>
      <c r="S343" s="1">
        <f t="shared" si="13"/>
        <v>2.7581700000000001E-2</v>
      </c>
    </row>
    <row r="344" spans="4:19" x14ac:dyDescent="0.25">
      <c r="L344">
        <v>115</v>
      </c>
      <c r="M344">
        <v>6.0473100000000004</v>
      </c>
      <c r="N344">
        <v>5.9734800000000003</v>
      </c>
      <c r="O344" s="1">
        <v>-0.79770399999999997</v>
      </c>
      <c r="P344" s="1">
        <v>-2.6587E-2</v>
      </c>
      <c r="Q344" s="1"/>
      <c r="S344" s="1">
        <f t="shared" si="13"/>
        <v>2.6587E-2</v>
      </c>
    </row>
    <row r="345" spans="4:19" x14ac:dyDescent="0.25">
      <c r="D345" s="3" t="s">
        <v>9</v>
      </c>
      <c r="E345" s="3"/>
      <c r="L345">
        <v>116</v>
      </c>
      <c r="M345">
        <v>6.0973100000000002</v>
      </c>
      <c r="N345">
        <v>6.0216000000000003</v>
      </c>
      <c r="O345" s="1">
        <v>-0.81138500000000002</v>
      </c>
      <c r="P345" s="1">
        <v>-2.5588799999999998E-2</v>
      </c>
      <c r="Q345" s="1"/>
      <c r="S345" s="1">
        <f t="shared" si="13"/>
        <v>2.5588799999999998E-2</v>
      </c>
    </row>
    <row r="346" spans="4:19" x14ac:dyDescent="0.25">
      <c r="D346" s="3"/>
      <c r="E346" s="3"/>
      <c r="L346">
        <v>117</v>
      </c>
      <c r="M346">
        <v>6.1473100000000001</v>
      </c>
      <c r="N346">
        <v>6.0697099999999997</v>
      </c>
      <c r="O346" s="1">
        <v>-0.82512799999999997</v>
      </c>
      <c r="P346" s="1">
        <v>-2.45889E-2</v>
      </c>
      <c r="Q346" s="1"/>
      <c r="S346" s="1">
        <f t="shared" si="13"/>
        <v>2.45889E-2</v>
      </c>
    </row>
    <row r="347" spans="4:19" x14ac:dyDescent="0.25">
      <c r="D347" s="3" t="s">
        <v>10</v>
      </c>
      <c r="E347" s="3"/>
      <c r="L347">
        <v>118</v>
      </c>
      <c r="M347">
        <v>6.1973099999999999</v>
      </c>
      <c r="N347">
        <v>6.1177999999999999</v>
      </c>
      <c r="O347">
        <v>-0.83892900000000004</v>
      </c>
      <c r="P347" s="1">
        <v>-2.3588999999999999E-2</v>
      </c>
      <c r="Q347" s="1"/>
      <c r="S347" s="1">
        <f t="shared" si="13"/>
        <v>2.3588999999999999E-2</v>
      </c>
    </row>
    <row r="348" spans="4:19" x14ac:dyDescent="0.25">
      <c r="D348" s="3" t="s">
        <v>75</v>
      </c>
      <c r="E348" s="3"/>
      <c r="L348">
        <v>119</v>
      </c>
      <c r="M348">
        <v>6.2473099999999997</v>
      </c>
      <c r="N348">
        <v>6.1658799999999996</v>
      </c>
      <c r="O348">
        <v>-0.85278799999999999</v>
      </c>
      <c r="P348" s="1">
        <v>-2.2591400000000001E-2</v>
      </c>
      <c r="Q348" s="1"/>
      <c r="S348" s="1">
        <f t="shared" si="13"/>
        <v>2.2591400000000001E-2</v>
      </c>
    </row>
    <row r="349" spans="4:19" x14ac:dyDescent="0.25">
      <c r="D349" s="3" t="s">
        <v>12</v>
      </c>
      <c r="E349" s="3"/>
      <c r="L349">
        <v>120</v>
      </c>
      <c r="M349">
        <v>6.2973100000000004</v>
      </c>
      <c r="N349">
        <v>6.21394</v>
      </c>
      <c r="O349">
        <v>-0.86670000000000003</v>
      </c>
      <c r="P349" s="1">
        <v>-2.1597999999999999E-2</v>
      </c>
      <c r="Q349" s="1"/>
      <c r="S349" s="1">
        <f t="shared" si="13"/>
        <v>2.1597999999999999E-2</v>
      </c>
    </row>
    <row r="350" spans="4:19" ht="15.75" thickBot="1" x14ac:dyDescent="0.3">
      <c r="D350" s="4"/>
      <c r="E350" s="4"/>
      <c r="L350">
        <v>121</v>
      </c>
      <c r="M350">
        <v>6.3473100000000002</v>
      </c>
      <c r="N350">
        <v>6.2619800000000003</v>
      </c>
      <c r="O350">
        <v>-0.88066500000000003</v>
      </c>
      <c r="P350" s="1">
        <v>-2.06111E-2</v>
      </c>
      <c r="Q350" s="1"/>
      <c r="S350" s="1">
        <f t="shared" si="13"/>
        <v>2.06111E-2</v>
      </c>
    </row>
    <row r="351" spans="4:19" ht="15.75" thickBot="1" x14ac:dyDescent="0.3">
      <c r="D351" s="5" t="s">
        <v>13</v>
      </c>
      <c r="E351" s="6" t="s">
        <v>14</v>
      </c>
      <c r="L351">
        <v>122</v>
      </c>
      <c r="M351">
        <v>6.3973100000000001</v>
      </c>
      <c r="N351">
        <v>6.3100100000000001</v>
      </c>
      <c r="O351">
        <v>-0.894679</v>
      </c>
      <c r="P351" s="1">
        <v>-1.9633000000000001E-2</v>
      </c>
      <c r="Q351" s="1"/>
      <c r="S351" s="1">
        <f t="shared" si="13"/>
        <v>1.9633000000000001E-2</v>
      </c>
    </row>
    <row r="352" spans="4:19" x14ac:dyDescent="0.25">
      <c r="D352" s="7">
        <v>0</v>
      </c>
      <c r="E352" s="8">
        <v>597.04315185546898</v>
      </c>
      <c r="L352">
        <v>123</v>
      </c>
      <c r="M352">
        <v>6.4473099999999999</v>
      </c>
      <c r="N352">
        <v>6.3580300000000003</v>
      </c>
      <c r="O352">
        <v>-0.90873999999999999</v>
      </c>
      <c r="P352" s="1">
        <v>-1.86663E-2</v>
      </c>
      <c r="Q352" s="1"/>
      <c r="S352" s="1">
        <f t="shared" si="13"/>
        <v>1.86663E-2</v>
      </c>
    </row>
    <row r="353" spans="4:19" x14ac:dyDescent="0.25">
      <c r="D353" s="9">
        <v>5.39416666666667E-2</v>
      </c>
      <c r="E353" s="10">
        <v>587.54912317404103</v>
      </c>
      <c r="L353">
        <v>124</v>
      </c>
      <c r="M353">
        <v>6.4973099999999997</v>
      </c>
      <c r="N353">
        <v>6.4060300000000003</v>
      </c>
      <c r="O353">
        <v>-0.92284699999999997</v>
      </c>
      <c r="P353" s="1">
        <v>-1.7713300000000001E-2</v>
      </c>
      <c r="Q353" s="1"/>
      <c r="S353" s="1">
        <f t="shared" si="13"/>
        <v>1.7713300000000001E-2</v>
      </c>
    </row>
    <row r="354" spans="4:19" x14ac:dyDescent="0.25">
      <c r="D354" s="9">
        <v>0.161825</v>
      </c>
      <c r="E354" s="10">
        <v>568.62444371542097</v>
      </c>
      <c r="L354">
        <v>125</v>
      </c>
      <c r="M354">
        <v>6.5473100000000004</v>
      </c>
      <c r="N354">
        <v>6.4540199999999999</v>
      </c>
      <c r="O354">
        <v>-0.93699500000000002</v>
      </c>
      <c r="P354" s="1">
        <v>-1.6776699999999999E-2</v>
      </c>
      <c r="Q354" s="1"/>
      <c r="S354" s="1">
        <f t="shared" si="13"/>
        <v>1.6776699999999999E-2</v>
      </c>
    </row>
    <row r="355" spans="4:19" x14ac:dyDescent="0.25">
      <c r="D355" s="9">
        <v>0.26970833333333299</v>
      </c>
      <c r="E355" s="10">
        <v>549.83972637542399</v>
      </c>
      <c r="L355">
        <v>126</v>
      </c>
      <c r="M355">
        <v>6.5973100000000002</v>
      </c>
      <c r="N355">
        <v>6.5019999999999998</v>
      </c>
      <c r="O355">
        <v>-0.95118400000000003</v>
      </c>
      <c r="P355" s="1">
        <v>-1.5859399999999999E-2</v>
      </c>
      <c r="Q355" s="1"/>
      <c r="S355" s="1">
        <f t="shared" si="13"/>
        <v>1.5859399999999999E-2</v>
      </c>
    </row>
    <row r="356" spans="4:19" x14ac:dyDescent="0.25">
      <c r="D356" s="9">
        <v>0.37759166666666699</v>
      </c>
      <c r="E356" s="10">
        <v>531.05500903542804</v>
      </c>
      <c r="L356">
        <v>127</v>
      </c>
      <c r="M356">
        <v>6.6473100000000001</v>
      </c>
      <c r="N356">
        <v>6.5499700000000001</v>
      </c>
      <c r="O356">
        <v>-0.96541100000000002</v>
      </c>
      <c r="P356" s="1">
        <v>-1.47727E-2</v>
      </c>
      <c r="Q356" s="1"/>
      <c r="S356" s="1">
        <f t="shared" si="13"/>
        <v>1.47727E-2</v>
      </c>
    </row>
    <row r="357" spans="4:19" x14ac:dyDescent="0.25">
      <c r="D357" s="9">
        <v>0.48547499999999999</v>
      </c>
      <c r="E357" s="10">
        <v>512.27029169543198</v>
      </c>
      <c r="L357">
        <v>128</v>
      </c>
      <c r="M357">
        <v>6.6973099999999999</v>
      </c>
      <c r="N357">
        <v>6.5979200000000002</v>
      </c>
      <c r="O357">
        <v>-0.97967400000000004</v>
      </c>
      <c r="P357" s="1">
        <v>-1.33937E-2</v>
      </c>
      <c r="Q357" s="1"/>
      <c r="S357" s="1">
        <f t="shared" si="13"/>
        <v>1.33937E-2</v>
      </c>
    </row>
    <row r="358" spans="4:19" x14ac:dyDescent="0.25">
      <c r="D358" s="9">
        <v>0.59335833333333299</v>
      </c>
      <c r="E358" s="10">
        <v>493.48557435543501</v>
      </c>
      <c r="L358">
        <v>129</v>
      </c>
      <c r="M358">
        <v>6.7473099999999997</v>
      </c>
      <c r="N358">
        <v>6.6458700000000004</v>
      </c>
      <c r="O358">
        <v>-0.99396799999999996</v>
      </c>
      <c r="P358" s="1">
        <v>-1.19656E-2</v>
      </c>
      <c r="Q358" s="1"/>
      <c r="S358" s="1">
        <f t="shared" si="13"/>
        <v>1.19656E-2</v>
      </c>
    </row>
    <row r="359" spans="4:19" x14ac:dyDescent="0.25">
      <c r="D359" s="9">
        <v>0.67230000000000001</v>
      </c>
      <c r="E359" s="10">
        <v>5.1790409088134703</v>
      </c>
      <c r="L359">
        <v>130</v>
      </c>
      <c r="M359">
        <v>6.7973100000000004</v>
      </c>
      <c r="N359">
        <v>6.69381</v>
      </c>
      <c r="O359">
        <v>-1.0082899999999999</v>
      </c>
      <c r="P359" s="1">
        <v>-1.06604E-2</v>
      </c>
      <c r="Q359" s="1"/>
      <c r="S359" s="1">
        <f t="shared" ref="S359:S420" si="14">-P359</f>
        <v>1.06604E-2</v>
      </c>
    </row>
    <row r="360" spans="4:19" x14ac:dyDescent="0.25">
      <c r="D360" s="9">
        <v>0.72230000000000005</v>
      </c>
      <c r="E360" s="10">
        <v>5.2025241851806596</v>
      </c>
      <c r="L360">
        <v>131</v>
      </c>
      <c r="M360">
        <v>6.8473100000000002</v>
      </c>
      <c r="N360">
        <v>6.7417400000000001</v>
      </c>
      <c r="O360">
        <v>-1.02264</v>
      </c>
      <c r="P360" s="1">
        <v>-1.1477599999999999E-2</v>
      </c>
      <c r="Q360" s="1"/>
      <c r="S360" s="1">
        <f t="shared" si="14"/>
        <v>1.1477599999999999E-2</v>
      </c>
    </row>
    <row r="361" spans="4:19" x14ac:dyDescent="0.25">
      <c r="D361" s="9">
        <v>0.77229999999999999</v>
      </c>
      <c r="E361" s="10">
        <v>5.2250289916992099</v>
      </c>
      <c r="L361">
        <v>132</v>
      </c>
      <c r="M361">
        <v>6.8973100000000001</v>
      </c>
      <c r="N361">
        <v>6.7896599999999996</v>
      </c>
      <c r="O361">
        <v>-1.0370200000000001</v>
      </c>
      <c r="P361" s="1">
        <v>-1.1953099999999999E-2</v>
      </c>
      <c r="Q361" s="1"/>
      <c r="S361" s="1">
        <f t="shared" si="14"/>
        <v>1.1953099999999999E-2</v>
      </c>
    </row>
    <row r="362" spans="4:19" x14ac:dyDescent="0.25">
      <c r="D362" s="9">
        <v>0.82230000000000003</v>
      </c>
      <c r="E362" s="10">
        <v>5.2480230331420801</v>
      </c>
      <c r="L362">
        <v>133</v>
      </c>
      <c r="M362">
        <v>6.9473099999999999</v>
      </c>
      <c r="N362">
        <v>6.83758</v>
      </c>
      <c r="O362">
        <v>-1.05142</v>
      </c>
      <c r="P362" s="1">
        <v>-1.0591E-2</v>
      </c>
      <c r="Q362" s="1"/>
      <c r="S362" s="1">
        <f t="shared" si="14"/>
        <v>1.0591E-2</v>
      </c>
    </row>
    <row r="363" spans="4:19" x14ac:dyDescent="0.25">
      <c r="D363" s="9">
        <v>0.87229999999999996</v>
      </c>
      <c r="E363" s="10">
        <v>5.2705278396606401</v>
      </c>
      <c r="L363">
        <v>134</v>
      </c>
      <c r="M363">
        <v>6.9973099999999997</v>
      </c>
      <c r="N363">
        <v>6.8854800000000003</v>
      </c>
      <c r="O363">
        <v>-1.06585</v>
      </c>
      <c r="P363" s="1">
        <v>-9.3841500000000008E-3</v>
      </c>
      <c r="Q363" s="1"/>
      <c r="S363" s="1">
        <f t="shared" si="14"/>
        <v>9.3841500000000008E-3</v>
      </c>
    </row>
    <row r="364" spans="4:19" x14ac:dyDescent="0.25">
      <c r="D364" s="9">
        <v>0.92230000000000001</v>
      </c>
      <c r="E364" s="10">
        <v>5.2925434112548704</v>
      </c>
      <c r="L364">
        <v>135</v>
      </c>
      <c r="M364">
        <v>7.0473100000000004</v>
      </c>
      <c r="N364">
        <v>6.9333799999999997</v>
      </c>
      <c r="O364">
        <v>-1.0803100000000001</v>
      </c>
      <c r="P364" s="1">
        <v>-8.3147800000000008E-3</v>
      </c>
      <c r="Q364" s="1"/>
      <c r="S364" s="1">
        <f t="shared" si="14"/>
        <v>8.3147800000000008E-3</v>
      </c>
    </row>
    <row r="365" spans="4:19" x14ac:dyDescent="0.25">
      <c r="D365" s="9">
        <v>0.97230000000000005</v>
      </c>
      <c r="E365" s="10">
        <v>5.3150482177734304</v>
      </c>
      <c r="L365">
        <v>136</v>
      </c>
      <c r="M365">
        <v>7.0973100000000002</v>
      </c>
      <c r="N365">
        <v>6.9812799999999999</v>
      </c>
      <c r="O365">
        <v>-1.0947800000000001</v>
      </c>
      <c r="P365" s="1">
        <v>-7.3672800000000004E-3</v>
      </c>
      <c r="Q365" s="1"/>
      <c r="S365" s="1">
        <f t="shared" si="14"/>
        <v>7.3672800000000004E-3</v>
      </c>
    </row>
    <row r="366" spans="4:19" x14ac:dyDescent="0.25">
      <c r="D366" s="9">
        <v>1.0223</v>
      </c>
      <c r="E366" s="10">
        <v>5.3365745544433496</v>
      </c>
      <c r="L366">
        <v>137</v>
      </c>
      <c r="M366">
        <v>7.1473100000000001</v>
      </c>
      <c r="N366">
        <v>7.0291600000000001</v>
      </c>
      <c r="O366">
        <v>-1.10927</v>
      </c>
      <c r="P366" s="1">
        <v>-6.5277399999999998E-3</v>
      </c>
      <c r="Q366" s="1"/>
      <c r="S366" s="1">
        <f t="shared" si="14"/>
        <v>6.5277399999999998E-3</v>
      </c>
    </row>
    <row r="367" spans="4:19" x14ac:dyDescent="0.25">
      <c r="D367" s="9">
        <v>1.0723</v>
      </c>
      <c r="E367" s="10">
        <v>5.3585901260375897</v>
      </c>
      <c r="L367">
        <v>138</v>
      </c>
      <c r="M367">
        <v>7.1973099999999999</v>
      </c>
      <c r="N367">
        <v>7.0770499999999998</v>
      </c>
      <c r="O367">
        <v>-1.12378</v>
      </c>
      <c r="P367" s="1">
        <v>-5.7838799999999999E-3</v>
      </c>
      <c r="Q367" s="1"/>
      <c r="S367" s="1">
        <f t="shared" si="14"/>
        <v>5.7838799999999999E-3</v>
      </c>
    </row>
    <row r="368" spans="4:19" x14ac:dyDescent="0.25">
      <c r="D368" s="9">
        <v>1.1223000000000001</v>
      </c>
      <c r="E368" s="10">
        <v>5.3801164627075098</v>
      </c>
      <c r="L368">
        <v>139</v>
      </c>
      <c r="M368">
        <v>7.2473099999999997</v>
      </c>
      <c r="N368">
        <v>7.12493</v>
      </c>
      <c r="O368">
        <v>-1.1383000000000001</v>
      </c>
      <c r="P368" s="1">
        <v>-5.1247799999999998E-3</v>
      </c>
      <c r="Q368" s="1"/>
      <c r="S368" s="1">
        <f t="shared" si="14"/>
        <v>5.1247799999999998E-3</v>
      </c>
    </row>
    <row r="369" spans="4:19" x14ac:dyDescent="0.25">
      <c r="D369" s="9">
        <v>1.1722999999999999</v>
      </c>
      <c r="E369" s="10">
        <v>5.4011535644531099</v>
      </c>
      <c r="L369">
        <v>140</v>
      </c>
      <c r="M369">
        <v>7.2973100000000004</v>
      </c>
      <c r="N369">
        <v>7.1727999999999996</v>
      </c>
      <c r="O369">
        <v>-1.15283</v>
      </c>
      <c r="P369" s="1">
        <v>-4.5407900000000003E-3</v>
      </c>
      <c r="Q369" s="1"/>
      <c r="S369" s="1">
        <f t="shared" si="14"/>
        <v>4.5407900000000003E-3</v>
      </c>
    </row>
    <row r="370" spans="4:19" x14ac:dyDescent="0.25">
      <c r="D370" s="9">
        <v>1.2222999999999999</v>
      </c>
      <c r="E370" s="10">
        <v>5.4221906661987003</v>
      </c>
      <c r="L370">
        <v>141</v>
      </c>
      <c r="M370">
        <v>7.3473100000000002</v>
      </c>
      <c r="N370">
        <v>7.2206700000000001</v>
      </c>
      <c r="O370">
        <v>-1.16737</v>
      </c>
      <c r="P370" s="1">
        <v>-4.0233400000000002E-3</v>
      </c>
      <c r="Q370" s="1"/>
      <c r="S370" s="1">
        <f t="shared" si="14"/>
        <v>4.0233400000000002E-3</v>
      </c>
    </row>
    <row r="371" spans="4:19" x14ac:dyDescent="0.25">
      <c r="D371" s="9">
        <v>1.2723</v>
      </c>
      <c r="E371" s="10">
        <v>5.4427385330199902</v>
      </c>
      <c r="L371">
        <v>142</v>
      </c>
      <c r="M371">
        <v>7.3973100000000001</v>
      </c>
      <c r="N371">
        <v>7.2685399999999998</v>
      </c>
      <c r="O371">
        <v>-1.1819299999999999</v>
      </c>
      <c r="P371" s="1">
        <v>-3.56486E-3</v>
      </c>
      <c r="Q371" s="1"/>
      <c r="S371" s="1">
        <f t="shared" si="14"/>
        <v>3.56486E-3</v>
      </c>
    </row>
    <row r="372" spans="4:19" x14ac:dyDescent="0.25">
      <c r="D372" s="9">
        <v>1.3223</v>
      </c>
      <c r="E372" s="10">
        <v>5.4632863998412704</v>
      </c>
      <c r="L372">
        <v>143</v>
      </c>
      <c r="M372">
        <v>7.4473099999999999</v>
      </c>
      <c r="N372">
        <v>7.3164100000000003</v>
      </c>
      <c r="O372">
        <v>-1.1964900000000001</v>
      </c>
      <c r="P372" s="1">
        <v>-3.15862E-3</v>
      </c>
      <c r="Q372" s="1"/>
      <c r="S372" s="1">
        <f t="shared" si="14"/>
        <v>3.15862E-3</v>
      </c>
    </row>
    <row r="373" spans="4:19" x14ac:dyDescent="0.25">
      <c r="D373" s="9">
        <v>1.3723000000000001</v>
      </c>
      <c r="E373" s="10">
        <v>5.4833450317382599</v>
      </c>
      <c r="L373">
        <v>144</v>
      </c>
      <c r="M373">
        <v>7.4973099999999997</v>
      </c>
      <c r="N373">
        <v>7.3642700000000003</v>
      </c>
      <c r="O373">
        <v>-1.21106</v>
      </c>
      <c r="P373" s="1">
        <v>-2.79868E-3</v>
      </c>
      <c r="Q373" s="1"/>
      <c r="S373" s="1">
        <f t="shared" si="14"/>
        <v>2.79868E-3</v>
      </c>
    </row>
    <row r="374" spans="4:19" x14ac:dyDescent="0.25">
      <c r="D374" s="9">
        <v>1.4222999999999999</v>
      </c>
      <c r="E374" s="10">
        <v>5.5034036636352397</v>
      </c>
      <c r="L374">
        <v>145</v>
      </c>
      <c r="M374">
        <v>7.5473100000000004</v>
      </c>
      <c r="N374">
        <v>7.41214</v>
      </c>
      <c r="O374">
        <v>-1.22563</v>
      </c>
      <c r="P374" s="1">
        <v>-2.4797500000000002E-3</v>
      </c>
      <c r="Q374" s="1"/>
      <c r="S374" s="1">
        <f t="shared" si="14"/>
        <v>2.4797500000000002E-3</v>
      </c>
    </row>
    <row r="375" spans="4:19" x14ac:dyDescent="0.25">
      <c r="D375" s="9">
        <v>1.4722999999999999</v>
      </c>
      <c r="E375" s="10">
        <v>5.52248382568356</v>
      </c>
      <c r="L375">
        <v>146</v>
      </c>
      <c r="M375">
        <v>7.5973100000000002</v>
      </c>
      <c r="N375">
        <v>7.46</v>
      </c>
      <c r="O375">
        <v>-1.24021</v>
      </c>
      <c r="P375" s="1">
        <v>-2.1971600000000001E-3</v>
      </c>
      <c r="Q375" s="1"/>
      <c r="S375" s="1">
        <f t="shared" si="14"/>
        <v>2.1971600000000001E-3</v>
      </c>
    </row>
    <row r="376" spans="4:19" x14ac:dyDescent="0.25">
      <c r="D376" s="9">
        <v>1.5223</v>
      </c>
      <c r="E376" s="10">
        <v>5.5415639877319203</v>
      </c>
      <c r="L376">
        <v>147</v>
      </c>
      <c r="M376">
        <v>7.6473100000000001</v>
      </c>
      <c r="N376">
        <v>7.50786</v>
      </c>
      <c r="O376">
        <v>-1.2547999999999999</v>
      </c>
      <c r="P376" s="1">
        <v>-1.94678E-3</v>
      </c>
      <c r="Q376" s="1"/>
      <c r="S376" s="1">
        <f t="shared" si="14"/>
        <v>1.94678E-3</v>
      </c>
    </row>
    <row r="377" spans="4:19" x14ac:dyDescent="0.25">
      <c r="D377" s="9">
        <v>1.5723</v>
      </c>
      <c r="E377" s="10">
        <v>5.5601549148559197</v>
      </c>
      <c r="L377">
        <v>148</v>
      </c>
      <c r="M377">
        <v>7.6973099999999999</v>
      </c>
      <c r="N377">
        <v>7.5557100000000004</v>
      </c>
      <c r="O377">
        <v>-1.26939</v>
      </c>
      <c r="P377" s="1">
        <v>-1.72492E-3</v>
      </c>
      <c r="Q377" s="1"/>
      <c r="S377" s="1">
        <f t="shared" si="14"/>
        <v>1.72492E-3</v>
      </c>
    </row>
    <row r="378" spans="4:19" x14ac:dyDescent="0.25">
      <c r="D378" s="9">
        <v>1.6223000000000001</v>
      </c>
      <c r="E378" s="10">
        <v>5.5787458419799698</v>
      </c>
      <c r="L378">
        <v>149</v>
      </c>
      <c r="M378">
        <v>7.7473099999999997</v>
      </c>
      <c r="N378">
        <v>7.6035700000000004</v>
      </c>
      <c r="O378">
        <v>-1.28399</v>
      </c>
      <c r="P378" s="1">
        <v>-1.5283499999999999E-3</v>
      </c>
      <c r="Q378" s="1"/>
      <c r="S378" s="1">
        <f t="shared" si="14"/>
        <v>1.5283499999999999E-3</v>
      </c>
    </row>
    <row r="379" spans="4:19" x14ac:dyDescent="0.25">
      <c r="D379" s="9">
        <v>1.6722999999999999</v>
      </c>
      <c r="E379" s="10">
        <v>5.5963582992553498</v>
      </c>
      <c r="L379">
        <v>150</v>
      </c>
      <c r="M379">
        <v>7.7973100000000004</v>
      </c>
      <c r="N379">
        <v>7.6514300000000004</v>
      </c>
      <c r="O379">
        <v>-1.2985899999999999</v>
      </c>
      <c r="P379" s="1">
        <v>-1.35417E-3</v>
      </c>
      <c r="Q379" s="1"/>
      <c r="S379" s="1">
        <f t="shared" si="14"/>
        <v>1.35417E-3</v>
      </c>
    </row>
    <row r="380" spans="4:19" x14ac:dyDescent="0.25">
      <c r="D380" s="9">
        <v>1.7222999999999999</v>
      </c>
      <c r="E380" s="10">
        <v>5.6144599914550604</v>
      </c>
      <c r="L380">
        <v>151</v>
      </c>
      <c r="M380">
        <v>7.8473100000000002</v>
      </c>
      <c r="N380">
        <v>7.6992799999999999</v>
      </c>
      <c r="O380">
        <v>-1.3131900000000001</v>
      </c>
      <c r="P380" s="1">
        <v>-1.19984E-3</v>
      </c>
      <c r="Q380" s="1"/>
      <c r="S380" s="1">
        <f t="shared" si="14"/>
        <v>1.19984E-3</v>
      </c>
    </row>
    <row r="381" spans="4:19" x14ac:dyDescent="0.25">
      <c r="D381" s="9">
        <v>1.7723</v>
      </c>
      <c r="E381" s="10">
        <v>5.6310939788817898</v>
      </c>
      <c r="L381">
        <v>152</v>
      </c>
      <c r="M381">
        <v>7.8973100000000001</v>
      </c>
      <c r="N381">
        <v>7.7471300000000003</v>
      </c>
      <c r="O381">
        <v>-1.3278000000000001</v>
      </c>
      <c r="P381" s="1">
        <v>-1.0631E-3</v>
      </c>
      <c r="Q381" s="1"/>
      <c r="S381" s="1">
        <f t="shared" si="14"/>
        <v>1.0631E-3</v>
      </c>
    </row>
    <row r="382" spans="4:19" x14ac:dyDescent="0.25">
      <c r="D382" s="9">
        <v>1.8223</v>
      </c>
      <c r="E382" s="10">
        <v>5.6477279663085698</v>
      </c>
      <c r="L382">
        <v>153</v>
      </c>
      <c r="M382">
        <v>7.9473099999999999</v>
      </c>
      <c r="N382">
        <v>7.7949799999999998</v>
      </c>
      <c r="O382">
        <v>-1.3424100000000001</v>
      </c>
      <c r="P382" s="1">
        <v>-9.4193300000000005E-4</v>
      </c>
      <c r="Q382" s="1"/>
      <c r="S382" s="1">
        <f t="shared" si="14"/>
        <v>9.4193300000000005E-4</v>
      </c>
    </row>
    <row r="383" spans="4:19" x14ac:dyDescent="0.25">
      <c r="D383" s="9">
        <v>1.8723000000000001</v>
      </c>
      <c r="E383" s="10">
        <v>5.6638727188109801</v>
      </c>
      <c r="L383">
        <v>154</v>
      </c>
      <c r="M383">
        <v>7.9973099999999997</v>
      </c>
      <c r="N383">
        <v>7.8428399999999998</v>
      </c>
      <c r="O383">
        <v>-1.3570199999999999</v>
      </c>
      <c r="P383" s="1">
        <v>-8.3457300000000002E-4</v>
      </c>
      <c r="Q383" s="1"/>
      <c r="S383" s="1">
        <f t="shared" si="14"/>
        <v>8.3457300000000002E-4</v>
      </c>
    </row>
    <row r="384" spans="4:19" x14ac:dyDescent="0.25">
      <c r="D384" s="9">
        <v>1.9222999999999999</v>
      </c>
      <c r="E384" s="10">
        <v>5.6795282363891202</v>
      </c>
      <c r="L384">
        <v>155</v>
      </c>
      <c r="M384">
        <v>8.0473099999999995</v>
      </c>
      <c r="N384">
        <v>7.8906900000000002</v>
      </c>
      <c r="O384">
        <v>-1.3716299999999999</v>
      </c>
      <c r="P384" s="1">
        <v>-7.39443E-4</v>
      </c>
      <c r="Q384" s="1"/>
      <c r="S384" s="1">
        <f t="shared" si="14"/>
        <v>7.39443E-4</v>
      </c>
    </row>
    <row r="385" spans="4:19" x14ac:dyDescent="0.25">
      <c r="D385" s="9">
        <v>1.9722999999999999</v>
      </c>
      <c r="E385" s="10">
        <v>5.6946945190429501</v>
      </c>
      <c r="L385">
        <v>156</v>
      </c>
      <c r="M385">
        <v>8.0973100000000002</v>
      </c>
      <c r="N385">
        <v>7.9385399999999997</v>
      </c>
      <c r="O385">
        <v>-1.3862399999999999</v>
      </c>
      <c r="P385" s="1">
        <v>-6.5515099999999998E-4</v>
      </c>
      <c r="Q385" s="1"/>
      <c r="S385" s="1">
        <f t="shared" si="14"/>
        <v>6.5515099999999998E-4</v>
      </c>
    </row>
    <row r="386" spans="4:19" x14ac:dyDescent="0.25">
      <c r="D386" s="9">
        <v>2.0223</v>
      </c>
      <c r="E386" s="10">
        <v>5.7093715667723997</v>
      </c>
      <c r="L386">
        <v>157</v>
      </c>
      <c r="M386">
        <v>8.1473099999999992</v>
      </c>
      <c r="N386">
        <v>7.9863900000000001</v>
      </c>
      <c r="O386">
        <v>-1.40086</v>
      </c>
      <c r="P386" s="1">
        <v>-5.80461E-4</v>
      </c>
      <c r="Q386" s="1"/>
      <c r="S386" s="1">
        <f t="shared" si="14"/>
        <v>5.80461E-4</v>
      </c>
    </row>
    <row r="387" spans="4:19" x14ac:dyDescent="0.25">
      <c r="D387" s="9">
        <v>2.0722999999999998</v>
      </c>
      <c r="E387" s="10">
        <v>5.7230701446532803</v>
      </c>
      <c r="L387">
        <v>158</v>
      </c>
      <c r="M387">
        <v>8.1973099999999999</v>
      </c>
      <c r="N387">
        <v>8.0342400000000005</v>
      </c>
      <c r="O387">
        <v>-1.4154800000000001</v>
      </c>
      <c r="P387" s="1">
        <v>-5.1427700000000005E-4</v>
      </c>
      <c r="Q387" s="1"/>
      <c r="S387" s="1">
        <f t="shared" si="14"/>
        <v>5.1427700000000005E-4</v>
      </c>
    </row>
    <row r="388" spans="4:19" x14ac:dyDescent="0.25">
      <c r="D388" s="9">
        <v>2.1223000000000001</v>
      </c>
      <c r="E388" s="10">
        <v>5.7367687225341397</v>
      </c>
      <c r="L388">
        <v>159</v>
      </c>
      <c r="M388">
        <v>8.2473100000000006</v>
      </c>
      <c r="N388">
        <v>8.0820900000000009</v>
      </c>
      <c r="O388">
        <v>-1.4300900000000001</v>
      </c>
      <c r="P388" s="1">
        <v>-4.5563100000000002E-4</v>
      </c>
      <c r="Q388" s="1"/>
      <c r="S388" s="1">
        <f t="shared" si="14"/>
        <v>4.5563100000000002E-4</v>
      </c>
    </row>
    <row r="389" spans="4:19" x14ac:dyDescent="0.25">
      <c r="D389" s="9">
        <v>2.1722999999999999</v>
      </c>
      <c r="E389" s="10">
        <v>5.7499780654906996</v>
      </c>
      <c r="L389">
        <v>160</v>
      </c>
      <c r="M389">
        <v>8.2973099999999995</v>
      </c>
      <c r="N389">
        <v>8.1299399999999995</v>
      </c>
      <c r="O389">
        <v>-1.4447099999999999</v>
      </c>
      <c r="P389" s="1">
        <v>-4.03662E-4</v>
      </c>
      <c r="Q389" s="1"/>
      <c r="S389" s="1">
        <f t="shared" si="14"/>
        <v>4.03662E-4</v>
      </c>
    </row>
    <row r="390" spans="4:19" x14ac:dyDescent="0.25">
      <c r="D390" s="9">
        <v>2.2223000000000002</v>
      </c>
      <c r="E390" s="10">
        <v>5.7617197036742702</v>
      </c>
      <c r="L390">
        <v>161</v>
      </c>
      <c r="M390">
        <v>8.3473100000000002</v>
      </c>
      <c r="N390">
        <v>8.1777899999999999</v>
      </c>
      <c r="O390">
        <v>-1.45933</v>
      </c>
      <c r="P390" s="1">
        <v>-3.57609E-4</v>
      </c>
      <c r="Q390" s="1"/>
      <c r="S390" s="1">
        <f t="shared" si="14"/>
        <v>3.57609E-4</v>
      </c>
    </row>
    <row r="391" spans="4:19" x14ac:dyDescent="0.25">
      <c r="D391" s="9">
        <v>2.2723</v>
      </c>
      <c r="E391" s="10">
        <v>5.77346134185788</v>
      </c>
      <c r="L391">
        <v>162</v>
      </c>
      <c r="M391">
        <v>8.3973099999999992</v>
      </c>
      <c r="N391">
        <v>8.2256300000000007</v>
      </c>
      <c r="O391">
        <v>-1.4739599999999999</v>
      </c>
      <c r="P391" s="1">
        <v>-3.1679700000000001E-4</v>
      </c>
      <c r="Q391" s="1"/>
      <c r="S391" s="1">
        <f t="shared" si="14"/>
        <v>3.1679700000000001E-4</v>
      </c>
    </row>
    <row r="392" spans="4:19" x14ac:dyDescent="0.25">
      <c r="D392" s="9">
        <v>2.3222999999999998</v>
      </c>
      <c r="E392" s="10">
        <v>5.7847137451171298</v>
      </c>
      <c r="L392">
        <v>163</v>
      </c>
      <c r="M392">
        <v>8.4473099999999999</v>
      </c>
      <c r="N392">
        <v>8.2734799999999993</v>
      </c>
      <c r="O392">
        <v>-1.48858</v>
      </c>
      <c r="P392" s="1">
        <v>-2.80628E-4</v>
      </c>
      <c r="Q392" s="1"/>
      <c r="S392" s="1">
        <f t="shared" si="14"/>
        <v>2.80628E-4</v>
      </c>
    </row>
    <row r="393" spans="4:19" x14ac:dyDescent="0.25">
      <c r="D393" s="9">
        <v>2.3723000000000001</v>
      </c>
      <c r="E393" s="10">
        <v>5.7944984436034899</v>
      </c>
      <c r="L393">
        <v>164</v>
      </c>
      <c r="M393">
        <v>8.4973100000000006</v>
      </c>
      <c r="N393">
        <v>8.3213299999999997</v>
      </c>
      <c r="O393">
        <v>-1.5032000000000001</v>
      </c>
      <c r="P393" s="1">
        <v>-2.48571E-4</v>
      </c>
      <c r="Q393" s="1"/>
      <c r="S393" s="1">
        <f t="shared" si="14"/>
        <v>2.48571E-4</v>
      </c>
    </row>
    <row r="394" spans="4:19" x14ac:dyDescent="0.25">
      <c r="D394" s="9">
        <v>2.4222999999999999</v>
      </c>
      <c r="E394" s="10">
        <v>5.80477237701409</v>
      </c>
      <c r="L394">
        <v>165</v>
      </c>
      <c r="M394">
        <v>8.5473099999999995</v>
      </c>
      <c r="N394">
        <v>8.3691800000000001</v>
      </c>
      <c r="O394">
        <v>-1.5178199999999999</v>
      </c>
      <c r="P394" s="1">
        <v>-2.20158E-4</v>
      </c>
      <c r="Q394" s="1"/>
      <c r="S394" s="1">
        <f t="shared" si="14"/>
        <v>2.20158E-4</v>
      </c>
    </row>
    <row r="395" spans="4:19" x14ac:dyDescent="0.25">
      <c r="D395" s="9">
        <v>2.4723000000000002</v>
      </c>
      <c r="E395" s="10">
        <v>5.81308937072754</v>
      </c>
      <c r="L395">
        <v>166</v>
      </c>
      <c r="M395">
        <v>8.5973100000000002</v>
      </c>
      <c r="N395">
        <v>8.4170300000000005</v>
      </c>
      <c r="O395">
        <v>-1.5324500000000001</v>
      </c>
      <c r="P395" s="1">
        <v>-1.94971E-4</v>
      </c>
      <c r="Q395" s="1"/>
      <c r="S395" s="1">
        <f t="shared" si="14"/>
        <v>1.94971E-4</v>
      </c>
    </row>
    <row r="396" spans="4:19" x14ac:dyDescent="0.25">
      <c r="D396" s="9">
        <v>2.5223</v>
      </c>
      <c r="E396" s="10">
        <v>5.82091712951655</v>
      </c>
      <c r="L396">
        <v>167</v>
      </c>
      <c r="M396">
        <v>8.6473200000000006</v>
      </c>
      <c r="N396">
        <v>8.4648699999999995</v>
      </c>
      <c r="O396">
        <v>-1.5470699999999999</v>
      </c>
      <c r="P396" s="1">
        <v>-1.7264099999999999E-4</v>
      </c>
      <c r="Q396" s="1"/>
      <c r="S396" s="1">
        <f t="shared" si="14"/>
        <v>1.7264099999999999E-4</v>
      </c>
    </row>
    <row r="397" spans="4:19" x14ac:dyDescent="0.25">
      <c r="D397" s="9">
        <v>2.5722999999999998</v>
      </c>
      <c r="E397" s="10">
        <v>5.8282556533812899</v>
      </c>
      <c r="L397">
        <v>168</v>
      </c>
      <c r="M397">
        <v>8.6973199999999995</v>
      </c>
      <c r="N397">
        <v>8.5127199999999998</v>
      </c>
      <c r="O397">
        <v>-1.5617000000000001</v>
      </c>
      <c r="P397" s="1">
        <v>-1.5284200000000001E-4</v>
      </c>
      <c r="Q397" s="1"/>
      <c r="S397" s="1">
        <f t="shared" si="14"/>
        <v>1.5284200000000001E-4</v>
      </c>
    </row>
    <row r="398" spans="4:19" x14ac:dyDescent="0.25">
      <c r="D398" s="9">
        <v>2.6223000000000001</v>
      </c>
      <c r="E398" s="10">
        <v>5.83510494232178</v>
      </c>
      <c r="L398">
        <v>169</v>
      </c>
      <c r="M398">
        <v>8.7473200000000002</v>
      </c>
      <c r="N398">
        <v>8.5605700000000002</v>
      </c>
      <c r="O398">
        <v>-1.5763199999999999</v>
      </c>
      <c r="P398" s="1">
        <v>-1.35282E-4</v>
      </c>
      <c r="Q398" s="1"/>
      <c r="S398" s="1">
        <f t="shared" si="14"/>
        <v>1.35282E-4</v>
      </c>
    </row>
    <row r="399" spans="4:19" x14ac:dyDescent="0.25">
      <c r="D399" s="9">
        <v>2.6722999999999999</v>
      </c>
      <c r="E399" s="10">
        <v>5.8399972915649396</v>
      </c>
      <c r="L399">
        <v>170</v>
      </c>
      <c r="M399">
        <v>8.7973199999999991</v>
      </c>
      <c r="N399">
        <v>8.6084200000000006</v>
      </c>
      <c r="O399">
        <v>-1.5909500000000001</v>
      </c>
      <c r="P399" s="1">
        <v>-1.19706E-4</v>
      </c>
      <c r="Q399" s="1"/>
      <c r="S399" s="1">
        <f t="shared" si="14"/>
        <v>1.19706E-4</v>
      </c>
    </row>
    <row r="400" spans="4:19" x14ac:dyDescent="0.25">
      <c r="D400" s="9">
        <v>2.7223000000000002</v>
      </c>
      <c r="E400" s="10">
        <v>5.8453788757324396</v>
      </c>
      <c r="L400">
        <v>171</v>
      </c>
      <c r="M400">
        <v>8.8473199999999999</v>
      </c>
      <c r="N400">
        <v>8.6562599999999996</v>
      </c>
      <c r="O400">
        <v>-1.6055699999999999</v>
      </c>
      <c r="P400" s="1">
        <v>-1.05883E-4</v>
      </c>
      <c r="Q400" s="1"/>
      <c r="S400" s="1">
        <f t="shared" si="14"/>
        <v>1.05883E-4</v>
      </c>
    </row>
    <row r="401" spans="4:19" x14ac:dyDescent="0.25">
      <c r="D401" s="9">
        <v>2.7723</v>
      </c>
      <c r="E401" s="10">
        <v>5.8488035202025896</v>
      </c>
      <c r="L401">
        <v>172</v>
      </c>
      <c r="M401">
        <v>8.8973200000000006</v>
      </c>
      <c r="N401">
        <v>8.70411</v>
      </c>
      <c r="O401">
        <v>-1.6202000000000001</v>
      </c>
      <c r="P401" s="1">
        <v>-9.3612500000000005E-5</v>
      </c>
      <c r="Q401" s="1"/>
      <c r="S401" s="1">
        <f t="shared" si="14"/>
        <v>9.3612500000000005E-5</v>
      </c>
    </row>
    <row r="402" spans="4:19" x14ac:dyDescent="0.25">
      <c r="D402" s="9">
        <v>2.8222999999999998</v>
      </c>
      <c r="E402" s="10">
        <v>5.8517389297485298</v>
      </c>
      <c r="L402">
        <v>173</v>
      </c>
      <c r="M402">
        <v>8.9473199999999995</v>
      </c>
      <c r="N402">
        <v>8.7519600000000004</v>
      </c>
      <c r="O402">
        <v>-1.63483</v>
      </c>
      <c r="P402" s="1">
        <v>-8.2713799999999994E-5</v>
      </c>
      <c r="Q402" s="1"/>
      <c r="S402" s="1">
        <f t="shared" si="14"/>
        <v>8.2713799999999994E-5</v>
      </c>
    </row>
    <row r="403" spans="4:19" x14ac:dyDescent="0.25">
      <c r="D403" s="9">
        <v>2.8723000000000001</v>
      </c>
      <c r="E403" s="10">
        <v>5.8532066345214799</v>
      </c>
      <c r="L403">
        <v>174</v>
      </c>
      <c r="M403">
        <v>8.9973200000000002</v>
      </c>
      <c r="N403">
        <v>8.7997999999999994</v>
      </c>
      <c r="O403">
        <v>-1.6494500000000001</v>
      </c>
      <c r="P403" s="1">
        <v>-7.3027400000000005E-5</v>
      </c>
      <c r="Q403" s="1"/>
      <c r="S403" s="1">
        <f t="shared" si="14"/>
        <v>7.3027400000000005E-5</v>
      </c>
    </row>
    <row r="404" spans="4:19" x14ac:dyDescent="0.25">
      <c r="D404" s="9">
        <v>2.9222999999999999</v>
      </c>
      <c r="E404" s="10">
        <v>5.8546743392943998</v>
      </c>
      <c r="L404">
        <v>175</v>
      </c>
      <c r="M404">
        <v>9.0473199999999991</v>
      </c>
      <c r="N404">
        <v>8.8476499999999998</v>
      </c>
      <c r="O404">
        <v>-1.66408</v>
      </c>
      <c r="P404" s="1">
        <v>-6.4411200000000004E-5</v>
      </c>
      <c r="Q404" s="1"/>
      <c r="S404" s="1">
        <f t="shared" si="14"/>
        <v>6.4411200000000004E-5</v>
      </c>
    </row>
    <row r="405" spans="4:19" x14ac:dyDescent="0.25">
      <c r="D405" s="9">
        <v>2.9723000000000002</v>
      </c>
      <c r="E405" s="10">
        <v>5.8541851043700603</v>
      </c>
      <c r="L405">
        <v>176</v>
      </c>
      <c r="M405">
        <v>9.0973199999999999</v>
      </c>
      <c r="N405">
        <v>8.8955000000000002</v>
      </c>
      <c r="O405">
        <v>-1.6787099999999999</v>
      </c>
      <c r="P405" s="1">
        <v>-5.6739E-5</v>
      </c>
      <c r="Q405" s="1"/>
      <c r="S405" s="1">
        <f t="shared" si="14"/>
        <v>5.6739E-5</v>
      </c>
    </row>
    <row r="406" spans="4:19" x14ac:dyDescent="0.25">
      <c r="D406" s="9">
        <v>3.0223</v>
      </c>
      <c r="E406" s="10">
        <v>5.8532066345214</v>
      </c>
      <c r="L406">
        <v>177</v>
      </c>
      <c r="M406">
        <v>9.1473200000000006</v>
      </c>
      <c r="N406">
        <v>8.9433399999999992</v>
      </c>
      <c r="O406">
        <v>-1.69333</v>
      </c>
      <c r="P406" s="1">
        <v>-4.9898300000000003E-5</v>
      </c>
      <c r="Q406" s="1"/>
      <c r="S406" s="1">
        <f t="shared" si="14"/>
        <v>4.9898300000000003E-5</v>
      </c>
    </row>
    <row r="407" spans="4:19" x14ac:dyDescent="0.25">
      <c r="D407" s="9">
        <v>3.0722999999999998</v>
      </c>
      <c r="E407" s="10">
        <v>5.8512496948241903</v>
      </c>
      <c r="L407">
        <v>178</v>
      </c>
      <c r="M407">
        <v>9.1973199999999995</v>
      </c>
      <c r="N407">
        <v>8.9911899999999996</v>
      </c>
      <c r="O407">
        <v>-1.7079599999999999</v>
      </c>
      <c r="P407" s="1">
        <v>-4.3788899999999997E-5</v>
      </c>
      <c r="Q407" s="1"/>
      <c r="S407" s="1">
        <f t="shared" si="14"/>
        <v>4.3788899999999997E-5</v>
      </c>
    </row>
    <row r="408" spans="4:19" x14ac:dyDescent="0.25">
      <c r="D408" s="9">
        <v>3.1223000000000001</v>
      </c>
      <c r="E408" s="10">
        <v>5.8473358154296404</v>
      </c>
      <c r="L408">
        <v>179</v>
      </c>
      <c r="M408">
        <v>9.2473200000000002</v>
      </c>
      <c r="N408">
        <v>9.03904</v>
      </c>
      <c r="O408">
        <v>-1.7225900000000001</v>
      </c>
      <c r="P408" s="1">
        <v>-3.8321300000000002E-5</v>
      </c>
      <c r="Q408" s="1"/>
      <c r="S408" s="1">
        <f t="shared" si="14"/>
        <v>3.8321300000000002E-5</v>
      </c>
    </row>
    <row r="409" spans="4:19" x14ac:dyDescent="0.25">
      <c r="D409" s="9">
        <v>3.1722999999999999</v>
      </c>
      <c r="E409" s="10">
        <v>5.8429327011107697</v>
      </c>
      <c r="L409">
        <v>180</v>
      </c>
      <c r="M409">
        <v>9.2973199999999991</v>
      </c>
      <c r="N409">
        <v>9.0868800000000007</v>
      </c>
      <c r="O409">
        <v>-1.73722</v>
      </c>
      <c r="P409" s="1">
        <v>-3.3415299999999998E-5</v>
      </c>
      <c r="Q409" s="1"/>
      <c r="S409" s="1">
        <f t="shared" si="14"/>
        <v>3.3415299999999998E-5</v>
      </c>
    </row>
    <row r="410" spans="4:19" x14ac:dyDescent="0.25">
      <c r="D410" s="9">
        <v>3.2223000000000002</v>
      </c>
      <c r="E410" s="10">
        <v>5.8375511169433496</v>
      </c>
      <c r="L410">
        <v>181</v>
      </c>
      <c r="M410">
        <v>9.3473199999999999</v>
      </c>
      <c r="N410">
        <v>9.1347299999999994</v>
      </c>
      <c r="O410">
        <v>-1.7518400000000001</v>
      </c>
      <c r="P410" s="1">
        <v>-2.8999000000000001E-5</v>
      </c>
      <c r="Q410" s="1"/>
      <c r="S410" s="1">
        <f t="shared" si="14"/>
        <v>2.8999000000000001E-5</v>
      </c>
    </row>
    <row r="411" spans="4:19" x14ac:dyDescent="0.25">
      <c r="D411" s="9">
        <v>3.2723</v>
      </c>
      <c r="E411" s="10">
        <v>5.8302125930785502</v>
      </c>
      <c r="L411">
        <v>182</v>
      </c>
      <c r="M411">
        <v>9.3973200000000006</v>
      </c>
      <c r="N411">
        <v>9.1825799999999997</v>
      </c>
      <c r="O411">
        <v>-1.76647</v>
      </c>
      <c r="P411" s="1">
        <v>-2.5007700000000001E-5</v>
      </c>
      <c r="Q411" s="1"/>
      <c r="S411" s="1">
        <f t="shared" si="14"/>
        <v>2.5007700000000001E-5</v>
      </c>
    </row>
    <row r="412" spans="4:19" x14ac:dyDescent="0.25">
      <c r="D412" s="9">
        <v>3.3222999999999998</v>
      </c>
      <c r="E412" s="10">
        <v>5.8223848342894602</v>
      </c>
      <c r="L412">
        <v>183</v>
      </c>
      <c r="M412">
        <v>9.4473199999999995</v>
      </c>
      <c r="N412">
        <v>9.2304200000000005</v>
      </c>
      <c r="O412">
        <v>-1.7810999999999999</v>
      </c>
      <c r="P412" s="1">
        <v>-2.1382900000000002E-5</v>
      </c>
      <c r="Q412" s="1"/>
      <c r="S412" s="1">
        <f t="shared" si="14"/>
        <v>2.1382900000000002E-5</v>
      </c>
    </row>
    <row r="413" spans="4:19" x14ac:dyDescent="0.25">
      <c r="D413" s="9">
        <v>3.3723000000000001</v>
      </c>
      <c r="E413" s="10">
        <v>5.8126001358031596</v>
      </c>
      <c r="L413">
        <v>184</v>
      </c>
      <c r="M413">
        <v>9.4973200000000002</v>
      </c>
      <c r="N413">
        <v>9.2782699999999991</v>
      </c>
      <c r="O413">
        <v>-1.79573</v>
      </c>
      <c r="P413" s="1">
        <v>-1.8071500000000001E-5</v>
      </c>
      <c r="Q413" s="1"/>
      <c r="S413" s="1">
        <f t="shared" si="14"/>
        <v>1.8071500000000001E-5</v>
      </c>
    </row>
    <row r="414" spans="4:19" x14ac:dyDescent="0.25">
      <c r="D414" s="9">
        <v>3.4222999999999999</v>
      </c>
      <c r="E414" s="10">
        <v>5.8018369674681898</v>
      </c>
      <c r="L414">
        <v>185</v>
      </c>
      <c r="M414">
        <v>9.5473199999999991</v>
      </c>
      <c r="N414">
        <v>9.3261199999999995</v>
      </c>
      <c r="O414">
        <v>-1.8103499999999999</v>
      </c>
      <c r="P414" s="1">
        <v>-1.5024999999999999E-5</v>
      </c>
      <c r="Q414" s="1"/>
      <c r="S414" s="1">
        <f t="shared" si="14"/>
        <v>1.5024999999999999E-5</v>
      </c>
    </row>
    <row r="415" spans="4:19" x14ac:dyDescent="0.25">
      <c r="D415" s="9">
        <v>3.4723000000000002</v>
      </c>
      <c r="E415" s="10">
        <v>5.78960609436034</v>
      </c>
      <c r="L415">
        <v>186</v>
      </c>
      <c r="M415">
        <v>9.5973199999999999</v>
      </c>
      <c r="N415">
        <v>9.3739600000000003</v>
      </c>
      <c r="O415">
        <v>-1.82498</v>
      </c>
      <c r="P415" s="1">
        <v>-1.21986E-5</v>
      </c>
      <c r="Q415" s="1"/>
      <c r="S415" s="1">
        <f t="shared" si="14"/>
        <v>1.21986E-5</v>
      </c>
    </row>
    <row r="416" spans="4:19" x14ac:dyDescent="0.25">
      <c r="D416" s="9">
        <v>3.5223</v>
      </c>
      <c r="E416" s="10">
        <v>5.7763967514037002</v>
      </c>
      <c r="L416">
        <v>187</v>
      </c>
      <c r="M416">
        <v>9.6473200000000006</v>
      </c>
      <c r="N416">
        <v>9.4218100000000007</v>
      </c>
      <c r="O416">
        <v>-1.83961</v>
      </c>
      <c r="P416" s="1">
        <v>-9.5510200000000002E-6</v>
      </c>
      <c r="Q416" s="1"/>
      <c r="S416" s="1">
        <f t="shared" si="14"/>
        <v>9.5510200000000002E-6</v>
      </c>
    </row>
    <row r="417" spans="4:21" x14ac:dyDescent="0.25">
      <c r="D417" s="9">
        <v>3.5722999999999998</v>
      </c>
      <c r="E417" s="10">
        <v>5.76123046875</v>
      </c>
      <c r="L417">
        <v>188</v>
      </c>
      <c r="M417">
        <v>9.6973199999999995</v>
      </c>
      <c r="N417">
        <v>9.4696599999999993</v>
      </c>
      <c r="O417">
        <v>-1.8542400000000001</v>
      </c>
      <c r="P417" s="1">
        <v>-7.04341E-6</v>
      </c>
      <c r="Q417" s="1"/>
      <c r="S417" s="1">
        <f t="shared" si="14"/>
        <v>7.04341E-6</v>
      </c>
    </row>
    <row r="418" spans="4:21" x14ac:dyDescent="0.25">
      <c r="D418" s="9">
        <v>3.6223000000000001</v>
      </c>
      <c r="E418" s="10">
        <v>5.7450857162474396</v>
      </c>
      <c r="L418">
        <v>189</v>
      </c>
      <c r="M418">
        <v>9.7473200000000002</v>
      </c>
      <c r="N418">
        <v>9.5175000000000001</v>
      </c>
      <c r="O418">
        <v>-1.86886</v>
      </c>
      <c r="P418" s="1">
        <v>-4.6390300000000004E-6</v>
      </c>
      <c r="Q418" s="1"/>
      <c r="S418" s="1">
        <f t="shared" si="14"/>
        <v>4.6390300000000004E-6</v>
      </c>
    </row>
    <row r="419" spans="4:21" x14ac:dyDescent="0.25">
      <c r="D419" s="9">
        <v>3.6722999999999999</v>
      </c>
      <c r="E419" s="10">
        <v>5.7264947891235201</v>
      </c>
      <c r="L419">
        <v>190</v>
      </c>
      <c r="M419">
        <v>9.7973199999999991</v>
      </c>
      <c r="N419">
        <v>9.5653500000000005</v>
      </c>
      <c r="O419">
        <v>-1.8834900000000001</v>
      </c>
      <c r="P419" s="1">
        <v>-2.3026499999999999E-6</v>
      </c>
      <c r="Q419" s="1"/>
      <c r="S419" s="1">
        <f t="shared" si="14"/>
        <v>2.3026499999999999E-6</v>
      </c>
    </row>
    <row r="420" spans="4:21" x14ac:dyDescent="0.25">
      <c r="D420" s="9">
        <v>3.7223000000000002</v>
      </c>
      <c r="E420" s="10">
        <v>5.7079038619994797</v>
      </c>
      <c r="L420">
        <v>191</v>
      </c>
      <c r="M420">
        <v>9.8473199999999999</v>
      </c>
      <c r="N420">
        <v>9.6132000000000009</v>
      </c>
      <c r="O420">
        <v>-1.89812</v>
      </c>
      <c r="P420" s="1">
        <v>1.3717499999999999E-10</v>
      </c>
      <c r="Q420" s="1"/>
      <c r="S420" s="1">
        <f t="shared" si="14"/>
        <v>-1.3717499999999999E-10</v>
      </c>
    </row>
    <row r="421" spans="4:21" x14ac:dyDescent="0.25">
      <c r="D421" s="9">
        <v>3.7723</v>
      </c>
      <c r="E421" s="10">
        <v>5.6863775253295197</v>
      </c>
      <c r="P421" s="1"/>
      <c r="Q421" s="1"/>
    </row>
    <row r="422" spans="4:21" x14ac:dyDescent="0.25">
      <c r="D422" s="9">
        <v>3.8222999999999998</v>
      </c>
      <c r="E422" s="10">
        <v>5.6633834838866797</v>
      </c>
      <c r="P422" s="1"/>
      <c r="Q422" s="1"/>
    </row>
    <row r="423" spans="4:21" x14ac:dyDescent="0.25">
      <c r="D423" s="9">
        <v>3.8722999999999899</v>
      </c>
      <c r="E423" s="10">
        <v>5.6399002075195099</v>
      </c>
      <c r="L423" t="s">
        <v>42</v>
      </c>
      <c r="M423" t="s">
        <v>63</v>
      </c>
      <c r="P423" s="1"/>
      <c r="Q423" s="1"/>
    </row>
    <row r="424" spans="4:21" x14ac:dyDescent="0.25">
      <c r="D424" s="9">
        <v>3.9222999999999901</v>
      </c>
      <c r="E424" s="10">
        <v>5.61348152160636</v>
      </c>
      <c r="L424" t="s">
        <v>17</v>
      </c>
      <c r="M424" t="s">
        <v>64</v>
      </c>
      <c r="P424" s="1"/>
      <c r="Q424" s="1"/>
    </row>
    <row r="425" spans="4:21" x14ac:dyDescent="0.25">
      <c r="D425" s="9">
        <v>3.97229999999999</v>
      </c>
      <c r="E425" s="10">
        <v>5.5860843658447097</v>
      </c>
      <c r="P425" s="1"/>
      <c r="Q425" s="1"/>
    </row>
    <row r="426" spans="4:21" x14ac:dyDescent="0.25">
      <c r="D426" s="9">
        <v>4.0222999999999898</v>
      </c>
      <c r="E426" s="10">
        <v>5.5562410354613299</v>
      </c>
      <c r="P426" s="1"/>
      <c r="Q426" s="1"/>
    </row>
    <row r="427" spans="4:21" x14ac:dyDescent="0.25">
      <c r="D427" s="9">
        <v>4.0722999999999896</v>
      </c>
      <c r="E427" s="10">
        <v>5.5254192352294398</v>
      </c>
      <c r="L427" t="s">
        <v>46</v>
      </c>
      <c r="M427" t="s">
        <v>47</v>
      </c>
      <c r="N427" t="s">
        <v>48</v>
      </c>
      <c r="O427" t="s">
        <v>49</v>
      </c>
      <c r="P427" s="1" t="s">
        <v>50</v>
      </c>
      <c r="Q427" s="1" t="s">
        <v>51</v>
      </c>
      <c r="R427" t="s">
        <v>52</v>
      </c>
    </row>
    <row r="428" spans="4:21" x14ac:dyDescent="0.25">
      <c r="D428" s="9">
        <v>4.1222999999999903</v>
      </c>
      <c r="E428" s="10">
        <v>5.4926404953002299</v>
      </c>
      <c r="L428" t="s">
        <v>53</v>
      </c>
      <c r="M428" t="s">
        <v>54</v>
      </c>
      <c r="N428" t="s">
        <v>55</v>
      </c>
      <c r="O428" t="s">
        <v>56</v>
      </c>
      <c r="P428" s="1" t="s">
        <v>57</v>
      </c>
      <c r="Q428" s="1" t="s">
        <v>58</v>
      </c>
      <c r="R428" t="s">
        <v>59</v>
      </c>
    </row>
    <row r="429" spans="4:21" x14ac:dyDescent="0.25">
      <c r="D429" s="9">
        <v>4.1722999999999901</v>
      </c>
      <c r="E429" s="10">
        <v>5.4574155807494904</v>
      </c>
      <c r="P429" s="1"/>
      <c r="Q429" s="1"/>
    </row>
    <row r="430" spans="4:21" x14ac:dyDescent="0.25">
      <c r="D430" s="9">
        <v>4.22229999999999</v>
      </c>
      <c r="E430" s="10">
        <v>5.4212121963500302</v>
      </c>
      <c r="P430" s="1"/>
      <c r="Q430" s="1"/>
    </row>
    <row r="431" spans="4:21" x14ac:dyDescent="0.25">
      <c r="D431" s="9">
        <v>4.2722999999999898</v>
      </c>
      <c r="E431" s="10">
        <v>5.3820734024046599</v>
      </c>
      <c r="P431" s="1"/>
      <c r="Q431" s="1"/>
    </row>
    <row r="432" spans="4:21" x14ac:dyDescent="0.25">
      <c r="D432" s="9">
        <v>4.3222999999999896</v>
      </c>
      <c r="E432" s="10">
        <v>5.3419561386108203</v>
      </c>
      <c r="L432">
        <v>1</v>
      </c>
      <c r="M432" s="1">
        <v>5.3941700000000002E-2</v>
      </c>
      <c r="N432">
        <v>573.83900000000006</v>
      </c>
      <c r="O432" s="1">
        <v>1.82341E-2</v>
      </c>
      <c r="P432" s="1">
        <v>-5.9627600000000001E-3</v>
      </c>
      <c r="Q432" s="1">
        <v>-5.7739000000000002E-3</v>
      </c>
      <c r="R432">
        <v>-0.61177899999999996</v>
      </c>
      <c r="S432">
        <v>-0.59240199999999998</v>
      </c>
      <c r="T432">
        <v>0.17961199999999999</v>
      </c>
      <c r="U432">
        <v>0.17961199999999999</v>
      </c>
    </row>
    <row r="433" spans="4:21" x14ac:dyDescent="0.25">
      <c r="D433" s="9">
        <v>4.3722999999999903</v>
      </c>
      <c r="E433" s="10">
        <v>5.2989034652709304</v>
      </c>
      <c r="L433">
        <v>2</v>
      </c>
      <c r="M433">
        <v>0.161825</v>
      </c>
      <c r="N433">
        <v>573.94799999999998</v>
      </c>
      <c r="O433" s="1">
        <v>5.39245E-2</v>
      </c>
      <c r="P433" s="1">
        <v>-5.7739000000000002E-3</v>
      </c>
      <c r="Q433" s="1">
        <v>-5.5854199999999998E-3</v>
      </c>
      <c r="R433">
        <v>-0.59240199999999998</v>
      </c>
      <c r="S433">
        <v>-0.57306500000000005</v>
      </c>
      <c r="T433">
        <v>0.17924599999999999</v>
      </c>
      <c r="U433">
        <v>0.17924599999999999</v>
      </c>
    </row>
    <row r="434" spans="4:21" x14ac:dyDescent="0.25">
      <c r="D434" s="9">
        <v>4.4222999999999901</v>
      </c>
      <c r="E434" s="10">
        <v>5.2548723220824201</v>
      </c>
      <c r="L434">
        <v>3</v>
      </c>
      <c r="M434">
        <v>0.269708</v>
      </c>
      <c r="N434">
        <v>574.053</v>
      </c>
      <c r="O434" s="1">
        <v>8.8449799999999995E-2</v>
      </c>
      <c r="P434" s="1">
        <v>-5.5854199999999998E-3</v>
      </c>
      <c r="Q434" s="1">
        <v>-5.3973199999999997E-3</v>
      </c>
      <c r="R434">
        <v>-0.57306500000000005</v>
      </c>
      <c r="S434">
        <v>-0.55376499999999995</v>
      </c>
      <c r="T434">
        <v>0.17889099999999999</v>
      </c>
      <c r="U434">
        <v>0.17889099999999999</v>
      </c>
    </row>
    <row r="435" spans="4:21" x14ac:dyDescent="0.25">
      <c r="D435" s="9">
        <v>4.47229999999999</v>
      </c>
      <c r="E435" s="10">
        <v>5.2083950042724299</v>
      </c>
      <c r="L435">
        <v>4</v>
      </c>
      <c r="M435">
        <v>0.37759199999999998</v>
      </c>
      <c r="N435">
        <v>574.15499999999997</v>
      </c>
      <c r="O435">
        <v>0.121812</v>
      </c>
      <c r="P435" s="1">
        <v>-5.3973199999999997E-3</v>
      </c>
      <c r="Q435" s="1">
        <v>-5.2095800000000001E-3</v>
      </c>
      <c r="R435">
        <v>-0.55376499999999995</v>
      </c>
      <c r="S435">
        <v>-0.53450299999999995</v>
      </c>
      <c r="T435">
        <v>0.17854900000000001</v>
      </c>
      <c r="U435">
        <v>0.17854900000000001</v>
      </c>
    </row>
    <row r="436" spans="4:21" x14ac:dyDescent="0.25">
      <c r="D436" s="9">
        <v>4.5222999999999898</v>
      </c>
      <c r="E436" s="10">
        <v>5.1594715118407999</v>
      </c>
      <c r="L436">
        <v>5</v>
      </c>
      <c r="M436">
        <v>0.48547499999999999</v>
      </c>
      <c r="N436">
        <v>574.25199999999995</v>
      </c>
      <c r="O436">
        <v>0.15401500000000001</v>
      </c>
      <c r="P436" s="1">
        <v>-5.2095800000000001E-3</v>
      </c>
      <c r="Q436" s="1">
        <v>-5.0221800000000002E-3</v>
      </c>
      <c r="R436">
        <v>-0.53450299999999995</v>
      </c>
      <c r="S436">
        <v>-0.51527599999999996</v>
      </c>
      <c r="T436">
        <v>0.17821799999999999</v>
      </c>
      <c r="U436">
        <v>0.17821799999999999</v>
      </c>
    </row>
    <row r="437" spans="4:21" x14ac:dyDescent="0.25">
      <c r="D437" s="9">
        <v>4.5722999999999896</v>
      </c>
      <c r="E437" s="10">
        <v>5.1090803146361496</v>
      </c>
      <c r="L437">
        <v>6</v>
      </c>
      <c r="M437">
        <v>0.59335800000000005</v>
      </c>
      <c r="N437">
        <v>574.346</v>
      </c>
      <c r="O437">
        <v>0.185058</v>
      </c>
      <c r="P437" s="1">
        <v>-5.0221800000000002E-3</v>
      </c>
      <c r="Q437" s="1">
        <v>-4.83512E-3</v>
      </c>
      <c r="R437">
        <v>-0.51527599999999996</v>
      </c>
      <c r="S437">
        <v>-0.49608400000000002</v>
      </c>
      <c r="T437">
        <v>0.177899</v>
      </c>
      <c r="U437">
        <v>0.177899</v>
      </c>
    </row>
    <row r="438" spans="4:21" x14ac:dyDescent="0.25">
      <c r="D438" s="9">
        <v>4.6222999999999903</v>
      </c>
      <c r="E438" s="10">
        <v>5.0567321777343297</v>
      </c>
      <c r="L438">
        <v>7</v>
      </c>
      <c r="M438">
        <v>0.67230000000000001</v>
      </c>
      <c r="N438">
        <v>574.61099999999999</v>
      </c>
      <c r="O438">
        <v>0.272706</v>
      </c>
      <c r="P438" s="1">
        <v>-5.0925400000000003E-2</v>
      </c>
      <c r="Q438" s="1">
        <v>-5.0016900000000003E-2</v>
      </c>
      <c r="R438">
        <v>-5.2249499999999998</v>
      </c>
      <c r="S438">
        <v>-5.1317399999999997</v>
      </c>
      <c r="T438">
        <v>1.86422</v>
      </c>
      <c r="U438">
        <v>1.86422</v>
      </c>
    </row>
    <row r="439" spans="4:21" x14ac:dyDescent="0.25">
      <c r="D439" s="9">
        <v>4.6722999999999901</v>
      </c>
      <c r="E439" s="10">
        <v>5.0014486312865296</v>
      </c>
      <c r="L439">
        <v>8</v>
      </c>
      <c r="M439">
        <v>0.72230000000000005</v>
      </c>
      <c r="N439">
        <v>575.04600000000005</v>
      </c>
      <c r="O439">
        <v>0.41762100000000002</v>
      </c>
      <c r="P439" s="1">
        <v>-5.1156699999999999E-2</v>
      </c>
      <c r="Q439" s="1">
        <v>-5.0235399999999999E-2</v>
      </c>
      <c r="R439">
        <v>-5.2486800000000002</v>
      </c>
      <c r="S439">
        <v>-5.1541499999999996</v>
      </c>
      <c r="T439">
        <v>1.8906499999999999</v>
      </c>
      <c r="U439">
        <v>1.8906499999999999</v>
      </c>
    </row>
    <row r="440" spans="4:21" x14ac:dyDescent="0.25">
      <c r="D440" s="9">
        <v>4.72229999999999</v>
      </c>
      <c r="E440" s="10">
        <v>4.94469738006591</v>
      </c>
      <c r="L440">
        <v>9</v>
      </c>
      <c r="M440">
        <v>0.77229999999999999</v>
      </c>
      <c r="N440">
        <v>575.47900000000004</v>
      </c>
      <c r="O440">
        <v>0.56317700000000004</v>
      </c>
      <c r="P440" s="1">
        <v>-5.1386599999999998E-2</v>
      </c>
      <c r="Q440" s="1">
        <v>-5.0452200000000003E-2</v>
      </c>
      <c r="R440">
        <v>-5.2722699999999998</v>
      </c>
      <c r="S440">
        <v>-5.1763899999999996</v>
      </c>
      <c r="T440">
        <v>1.91747</v>
      </c>
      <c r="U440">
        <v>1.91747</v>
      </c>
    </row>
    <row r="441" spans="4:21" x14ac:dyDescent="0.25">
      <c r="D441" s="9">
        <v>4.7722999999999898</v>
      </c>
      <c r="E441" s="10">
        <v>4.8854999542235804</v>
      </c>
      <c r="L441">
        <v>10</v>
      </c>
      <c r="M441">
        <v>0.82230000000000003</v>
      </c>
      <c r="N441">
        <v>575.91099999999994</v>
      </c>
      <c r="O441">
        <v>0.70937099999999997</v>
      </c>
      <c r="P441" s="1">
        <v>-5.1615000000000001E-2</v>
      </c>
      <c r="Q441" s="1">
        <v>-5.0667299999999998E-2</v>
      </c>
      <c r="R441">
        <v>-5.2957000000000001</v>
      </c>
      <c r="S441">
        <v>-5.1984599999999999</v>
      </c>
      <c r="T441">
        <v>1.94469</v>
      </c>
      <c r="U441">
        <v>1.94469</v>
      </c>
    </row>
    <row r="442" spans="4:21" x14ac:dyDescent="0.25">
      <c r="D442" s="9">
        <v>4.8222999999999896</v>
      </c>
      <c r="E442" s="10">
        <v>4.8248348236083398</v>
      </c>
      <c r="L442">
        <v>11</v>
      </c>
      <c r="M442">
        <v>0.87229999999999996</v>
      </c>
      <c r="N442">
        <v>576.34</v>
      </c>
      <c r="O442">
        <v>0.85619800000000001</v>
      </c>
      <c r="P442" s="1">
        <v>-5.1841699999999998E-2</v>
      </c>
      <c r="Q442" s="1">
        <v>-5.0880500000000002E-2</v>
      </c>
      <c r="R442">
        <v>-5.3189599999999997</v>
      </c>
      <c r="S442">
        <v>-5.2203400000000002</v>
      </c>
      <c r="T442">
        <v>1.97231</v>
      </c>
      <c r="U442">
        <v>1.97231</v>
      </c>
    </row>
    <row r="443" spans="4:21" x14ac:dyDescent="0.25">
      <c r="D443" s="9">
        <v>4.8722999999999903</v>
      </c>
      <c r="E443" s="10">
        <v>4.7612342834471804</v>
      </c>
      <c r="L443">
        <v>12</v>
      </c>
      <c r="M443">
        <v>0.92230000000000001</v>
      </c>
      <c r="N443">
        <v>576.76800000000003</v>
      </c>
      <c r="O443">
        <v>1.0036499999999999</v>
      </c>
      <c r="P443" s="1">
        <v>-5.20667E-2</v>
      </c>
      <c r="Q443" s="1">
        <v>-5.10918E-2</v>
      </c>
      <c r="R443">
        <v>-5.3420399999999999</v>
      </c>
      <c r="S443">
        <v>-5.2420200000000001</v>
      </c>
      <c r="T443">
        <v>2.00034</v>
      </c>
      <c r="U443">
        <v>2.00034</v>
      </c>
    </row>
    <row r="444" spans="4:21" x14ac:dyDescent="0.25">
      <c r="D444" s="9">
        <v>4.9222999999999901</v>
      </c>
      <c r="E444" s="10">
        <v>4.6956768035888299</v>
      </c>
      <c r="L444">
        <v>13</v>
      </c>
      <c r="M444">
        <v>0.97230000000000005</v>
      </c>
      <c r="N444">
        <v>577.19299999999998</v>
      </c>
      <c r="O444">
        <v>1.1517299999999999</v>
      </c>
      <c r="P444" s="1">
        <v>-5.2289799999999997E-2</v>
      </c>
      <c r="Q444" s="1">
        <v>-5.1301100000000002E-2</v>
      </c>
      <c r="R444">
        <v>-5.3649300000000002</v>
      </c>
      <c r="S444">
        <v>-5.26349</v>
      </c>
      <c r="T444">
        <v>2.0287799999999998</v>
      </c>
      <c r="U444">
        <v>2.0287799999999998</v>
      </c>
    </row>
    <row r="445" spans="4:21" x14ac:dyDescent="0.25">
      <c r="D445" s="9">
        <v>4.97229999999999</v>
      </c>
      <c r="E445" s="10">
        <v>4.6281623840331703</v>
      </c>
      <c r="L445">
        <v>14</v>
      </c>
      <c r="M445">
        <v>1.0223</v>
      </c>
      <c r="N445">
        <v>577.61599999999999</v>
      </c>
      <c r="O445">
        <v>1.3004199999999999</v>
      </c>
      <c r="P445" s="1">
        <v>-5.2510899999999999E-2</v>
      </c>
      <c r="Q445" s="1">
        <v>-5.1508199999999997E-2</v>
      </c>
      <c r="R445">
        <v>-5.3876200000000001</v>
      </c>
      <c r="S445">
        <v>-5.2847400000000002</v>
      </c>
      <c r="T445">
        <v>2.0576300000000001</v>
      </c>
      <c r="U445">
        <v>2.0576300000000001</v>
      </c>
    </row>
    <row r="446" spans="4:21" x14ac:dyDescent="0.25">
      <c r="D446" s="9">
        <v>5.0222999999999898</v>
      </c>
      <c r="E446" s="10">
        <v>4.5586910247802503</v>
      </c>
      <c r="L446">
        <v>15</v>
      </c>
      <c r="M446">
        <v>1.0723</v>
      </c>
      <c r="N446">
        <v>578.03700000000003</v>
      </c>
      <c r="O446">
        <v>1.44973</v>
      </c>
      <c r="P446" s="1">
        <v>-5.2729999999999999E-2</v>
      </c>
      <c r="Q446" s="1">
        <v>-5.1713000000000002E-2</v>
      </c>
      <c r="R446">
        <v>-5.4100999999999999</v>
      </c>
      <c r="S446">
        <v>-5.3057600000000003</v>
      </c>
      <c r="T446">
        <v>2.08691</v>
      </c>
      <c r="U446">
        <v>2.08691</v>
      </c>
    </row>
    <row r="447" spans="4:21" x14ac:dyDescent="0.25">
      <c r="D447" s="9">
        <v>5.0722999999999896</v>
      </c>
      <c r="E447" s="10">
        <v>4.4867734909056898</v>
      </c>
      <c r="L447">
        <v>16</v>
      </c>
      <c r="M447">
        <v>1.1223000000000001</v>
      </c>
      <c r="N447">
        <v>578.45600000000002</v>
      </c>
      <c r="O447">
        <v>1.5996300000000001</v>
      </c>
      <c r="P447" s="1">
        <v>-5.2946899999999998E-2</v>
      </c>
      <c r="Q447" s="1">
        <v>-5.19154E-2</v>
      </c>
      <c r="R447">
        <v>-5.4323499999999996</v>
      </c>
      <c r="S447">
        <v>-5.3265200000000004</v>
      </c>
      <c r="T447">
        <v>2.1166100000000001</v>
      </c>
      <c r="U447">
        <v>2.1166100000000001</v>
      </c>
    </row>
    <row r="448" spans="4:21" x14ac:dyDescent="0.25">
      <c r="D448" s="9">
        <v>5.1222999999999903</v>
      </c>
      <c r="E448" s="10">
        <v>4.4128990173339</v>
      </c>
      <c r="L448">
        <v>17</v>
      </c>
      <c r="M448">
        <v>1.1722999999999999</v>
      </c>
      <c r="N448">
        <v>578.87300000000005</v>
      </c>
      <c r="O448">
        <v>1.75014</v>
      </c>
      <c r="P448" s="1">
        <v>-5.31615E-2</v>
      </c>
      <c r="Q448" s="1">
        <v>-5.2115300000000003E-2</v>
      </c>
      <c r="R448">
        <v>-5.4543699999999999</v>
      </c>
      <c r="S448">
        <v>-5.3470300000000002</v>
      </c>
      <c r="T448">
        <v>2.1467299999999998</v>
      </c>
      <c r="U448">
        <v>2.1467299999999998</v>
      </c>
    </row>
    <row r="449" spans="4:21" x14ac:dyDescent="0.25">
      <c r="D449" s="9">
        <v>5.1722999999999901</v>
      </c>
      <c r="E449" s="10">
        <v>4.3365783691405797</v>
      </c>
      <c r="L449">
        <v>18</v>
      </c>
      <c r="M449">
        <v>1.2222999999999999</v>
      </c>
      <c r="N449">
        <v>579.28700000000003</v>
      </c>
      <c r="O449">
        <v>1.90123</v>
      </c>
      <c r="P449" s="1">
        <v>-5.33736E-2</v>
      </c>
      <c r="Q449" s="1">
        <v>-5.2312499999999998E-2</v>
      </c>
      <c r="R449">
        <v>-5.4761300000000004</v>
      </c>
      <c r="S449">
        <v>-5.3672700000000004</v>
      </c>
      <c r="T449">
        <v>2.1772900000000002</v>
      </c>
      <c r="U449">
        <v>2.1772900000000002</v>
      </c>
    </row>
    <row r="450" spans="4:21" x14ac:dyDescent="0.25">
      <c r="D450" s="9">
        <v>5.22229999999999</v>
      </c>
      <c r="E450" s="10">
        <v>4.2587900161743004</v>
      </c>
      <c r="L450">
        <v>19</v>
      </c>
      <c r="M450">
        <v>1.2723</v>
      </c>
      <c r="N450">
        <v>579.69899999999996</v>
      </c>
      <c r="O450">
        <v>2.0529099999999998</v>
      </c>
      <c r="P450" s="1">
        <v>-5.3583100000000002E-2</v>
      </c>
      <c r="Q450" s="1">
        <v>-5.2506999999999998E-2</v>
      </c>
      <c r="R450">
        <v>-5.49763</v>
      </c>
      <c r="S450">
        <v>-5.3872099999999996</v>
      </c>
      <c r="T450">
        <v>2.2082799999999998</v>
      </c>
      <c r="U450">
        <v>2.2082799999999998</v>
      </c>
    </row>
    <row r="451" spans="4:21" x14ac:dyDescent="0.25">
      <c r="D451" s="9">
        <v>5.2722999999999898</v>
      </c>
      <c r="E451" s="10">
        <v>4.1785554885863796</v>
      </c>
      <c r="L451">
        <v>20</v>
      </c>
      <c r="M451">
        <v>1.3223</v>
      </c>
      <c r="N451">
        <v>580.10799999999995</v>
      </c>
      <c r="O451">
        <v>2.2051599999999998</v>
      </c>
      <c r="P451" s="1">
        <v>-5.3789900000000002E-2</v>
      </c>
      <c r="Q451" s="1">
        <v>-5.2698399999999999E-2</v>
      </c>
      <c r="R451">
        <v>-5.5188499999999996</v>
      </c>
      <c r="S451">
        <v>-5.40686</v>
      </c>
      <c r="T451">
        <v>2.2397100000000001</v>
      </c>
      <c r="U451">
        <v>2.2397100000000001</v>
      </c>
    </row>
    <row r="452" spans="4:21" x14ac:dyDescent="0.25">
      <c r="D452" s="9">
        <v>5.3222999999999896</v>
      </c>
      <c r="E452" s="10">
        <v>4.0968532562255398</v>
      </c>
      <c r="L452">
        <v>21</v>
      </c>
      <c r="M452">
        <v>1.3723000000000001</v>
      </c>
      <c r="N452">
        <v>580.51400000000001</v>
      </c>
      <c r="O452">
        <v>2.35798</v>
      </c>
      <c r="P452" s="1">
        <v>-5.3993899999999997E-2</v>
      </c>
      <c r="Q452" s="1">
        <v>-5.2886799999999998E-2</v>
      </c>
      <c r="R452">
        <v>-5.5397699999999999</v>
      </c>
      <c r="S452">
        <v>-5.4261900000000001</v>
      </c>
      <c r="T452">
        <v>2.2715900000000002</v>
      </c>
      <c r="U452">
        <v>2.2715900000000002</v>
      </c>
    </row>
    <row r="453" spans="4:21" x14ac:dyDescent="0.25">
      <c r="D453" s="9">
        <v>5.3722999999999903</v>
      </c>
      <c r="E453" s="10">
        <v>4.0127048492430797</v>
      </c>
      <c r="L453">
        <v>22</v>
      </c>
      <c r="M453">
        <v>1.4222999999999999</v>
      </c>
      <c r="N453">
        <v>580.91800000000001</v>
      </c>
      <c r="O453">
        <v>2.5113599999999998</v>
      </c>
      <c r="P453" s="1">
        <v>-5.4194800000000001E-2</v>
      </c>
      <c r="Q453" s="1">
        <v>-5.3072000000000001E-2</v>
      </c>
      <c r="R453">
        <v>-5.5603899999999999</v>
      </c>
      <c r="S453">
        <v>-5.4451900000000002</v>
      </c>
      <c r="T453">
        <v>2.3039100000000001</v>
      </c>
      <c r="U453">
        <v>2.3039100000000001</v>
      </c>
    </row>
    <row r="454" spans="4:21" x14ac:dyDescent="0.25">
      <c r="D454" s="9">
        <v>5.4222999999999901</v>
      </c>
      <c r="E454" s="10">
        <v>3.9265995025634202</v>
      </c>
      <c r="L454">
        <v>23</v>
      </c>
      <c r="M454">
        <v>1.4722999999999999</v>
      </c>
      <c r="N454">
        <v>581.32000000000005</v>
      </c>
      <c r="O454">
        <v>2.6652800000000001</v>
      </c>
      <c r="P454" s="1">
        <v>-5.4392599999999999E-2</v>
      </c>
      <c r="Q454" s="1">
        <v>-5.3253799999999997E-2</v>
      </c>
      <c r="R454">
        <v>-5.5806800000000001</v>
      </c>
      <c r="S454">
        <v>-5.4638400000000003</v>
      </c>
      <c r="T454">
        <v>2.3366799999999999</v>
      </c>
      <c r="U454">
        <v>2.3366799999999999</v>
      </c>
    </row>
    <row r="455" spans="4:21" x14ac:dyDescent="0.25">
      <c r="D455" s="9">
        <v>5.47229999999999</v>
      </c>
      <c r="E455" s="10">
        <v>3.8390264511107799</v>
      </c>
      <c r="L455">
        <v>24</v>
      </c>
      <c r="M455">
        <v>1.5223</v>
      </c>
      <c r="N455">
        <v>581.71799999999996</v>
      </c>
      <c r="O455">
        <v>2.8197399999999999</v>
      </c>
      <c r="P455" s="1">
        <v>-5.45871E-2</v>
      </c>
      <c r="Q455" s="1">
        <v>-5.3432100000000003E-2</v>
      </c>
      <c r="R455">
        <v>-5.6006299999999998</v>
      </c>
      <c r="S455">
        <v>-5.4821400000000002</v>
      </c>
      <c r="T455">
        <v>2.3698999999999999</v>
      </c>
      <c r="U455">
        <v>2.3698999999999999</v>
      </c>
    </row>
    <row r="456" spans="4:21" x14ac:dyDescent="0.25">
      <c r="D456" s="9">
        <v>5.5222999999999898</v>
      </c>
      <c r="E456" s="10">
        <v>3.7490072250365398</v>
      </c>
      <c r="L456">
        <v>25</v>
      </c>
      <c r="M456">
        <v>1.5723</v>
      </c>
      <c r="N456">
        <v>582.11300000000006</v>
      </c>
      <c r="O456">
        <v>2.9747300000000001</v>
      </c>
      <c r="P456" s="1">
        <v>-5.4778100000000003E-2</v>
      </c>
      <c r="Q456" s="1">
        <v>-5.36067E-2</v>
      </c>
      <c r="R456">
        <v>-5.6202300000000003</v>
      </c>
      <c r="S456">
        <v>-5.5000499999999999</v>
      </c>
      <c r="T456">
        <v>2.4035799999999998</v>
      </c>
      <c r="U456">
        <v>2.4035799999999998</v>
      </c>
    </row>
    <row r="457" spans="4:21" x14ac:dyDescent="0.25">
      <c r="D457" s="9">
        <v>5.5722999999999896</v>
      </c>
      <c r="E457" s="10">
        <v>3.6584987640379798</v>
      </c>
      <c r="L457">
        <v>26</v>
      </c>
      <c r="M457">
        <v>1.6223000000000001</v>
      </c>
      <c r="N457">
        <v>582.50599999999997</v>
      </c>
      <c r="O457">
        <v>3.1302500000000002</v>
      </c>
      <c r="P457" s="1">
        <v>-5.49655E-2</v>
      </c>
      <c r="Q457" s="1">
        <v>-5.3777499999999999E-2</v>
      </c>
      <c r="R457">
        <v>-5.6394599999999997</v>
      </c>
      <c r="S457">
        <v>-5.5175700000000001</v>
      </c>
      <c r="T457">
        <v>2.43771</v>
      </c>
      <c r="U457">
        <v>2.43771</v>
      </c>
    </row>
    <row r="458" spans="4:21" x14ac:dyDescent="0.25">
      <c r="D458" s="9">
        <v>5.6222999999999903</v>
      </c>
      <c r="E458" s="10">
        <v>3.5655441284179301</v>
      </c>
      <c r="L458">
        <v>27</v>
      </c>
      <c r="M458">
        <v>1.6722999999999999</v>
      </c>
      <c r="N458">
        <v>582.89499999999998</v>
      </c>
      <c r="O458">
        <v>3.28626</v>
      </c>
      <c r="P458" s="1">
        <v>-5.51491E-2</v>
      </c>
      <c r="Q458" s="1">
        <v>-5.3944300000000001E-2</v>
      </c>
      <c r="R458">
        <v>-5.6582999999999997</v>
      </c>
      <c r="S458">
        <v>-5.5346799999999998</v>
      </c>
      <c r="T458">
        <v>2.4723099999999998</v>
      </c>
      <c r="U458">
        <v>2.4723099999999998</v>
      </c>
    </row>
    <row r="459" spans="4:21" x14ac:dyDescent="0.25">
      <c r="D459" s="9">
        <v>5.6722999999999901</v>
      </c>
      <c r="E459" s="10">
        <v>3.4711217880246901</v>
      </c>
      <c r="L459">
        <v>28</v>
      </c>
      <c r="M459">
        <v>1.7222999999999999</v>
      </c>
      <c r="N459">
        <v>583.28200000000004</v>
      </c>
      <c r="O459">
        <v>3.44278</v>
      </c>
      <c r="P459" s="1">
        <v>-5.5328799999999997E-2</v>
      </c>
      <c r="Q459" s="1">
        <v>-5.4106899999999999E-2</v>
      </c>
      <c r="R459">
        <v>-5.6767300000000001</v>
      </c>
      <c r="S459">
        <v>-5.5513599999999999</v>
      </c>
      <c r="T459">
        <v>2.5073599999999998</v>
      </c>
      <c r="U459">
        <v>2.5073599999999998</v>
      </c>
    </row>
    <row r="460" spans="4:21" x14ac:dyDescent="0.25">
      <c r="D460" s="9">
        <v>5.72229999999999</v>
      </c>
      <c r="E460" s="10">
        <v>3.3752317428588099</v>
      </c>
      <c r="L460">
        <v>29</v>
      </c>
      <c r="M460">
        <v>1.7723</v>
      </c>
      <c r="N460">
        <v>583.66499999999996</v>
      </c>
      <c r="O460">
        <v>3.59978</v>
      </c>
      <c r="P460" s="1">
        <v>-5.5504299999999999E-2</v>
      </c>
      <c r="Q460" s="1">
        <v>-5.4265099999999997E-2</v>
      </c>
      <c r="R460">
        <v>-5.6947400000000004</v>
      </c>
      <c r="S460">
        <v>-5.5675999999999997</v>
      </c>
      <c r="T460">
        <v>2.5428899999999999</v>
      </c>
      <c r="U460">
        <v>2.5428899999999999</v>
      </c>
    </row>
    <row r="461" spans="4:21" x14ac:dyDescent="0.25">
      <c r="D461" s="9">
        <v>5.7722999999999898</v>
      </c>
      <c r="E461" s="10">
        <v>3.27836322784409</v>
      </c>
      <c r="L461">
        <v>30</v>
      </c>
      <c r="M461">
        <v>1.8223</v>
      </c>
      <c r="N461">
        <v>584.04499999999996</v>
      </c>
      <c r="O461">
        <v>3.75725</v>
      </c>
      <c r="P461" s="1">
        <v>-5.5675500000000003E-2</v>
      </c>
      <c r="Q461" s="1">
        <v>-5.44187E-2</v>
      </c>
      <c r="R461">
        <v>-5.7123100000000004</v>
      </c>
      <c r="S461">
        <v>-5.5833599999999999</v>
      </c>
      <c r="T461">
        <v>2.5788700000000002</v>
      </c>
      <c r="U461">
        <v>2.5788700000000002</v>
      </c>
    </row>
    <row r="462" spans="4:21" x14ac:dyDescent="0.25">
      <c r="D462" s="9">
        <v>5.8222999999999896</v>
      </c>
      <c r="E462" s="10">
        <v>3.1800270080565598</v>
      </c>
      <c r="L462">
        <v>31</v>
      </c>
      <c r="M462">
        <v>1.8723000000000001</v>
      </c>
      <c r="N462">
        <v>584.42200000000003</v>
      </c>
      <c r="O462">
        <v>3.9151699999999998</v>
      </c>
      <c r="P462" s="1">
        <v>-5.5842200000000002E-2</v>
      </c>
      <c r="Q462" s="1">
        <v>-5.4567699999999997E-2</v>
      </c>
      <c r="R462">
        <v>-5.7294099999999997</v>
      </c>
      <c r="S462">
        <v>-5.5986500000000001</v>
      </c>
      <c r="T462">
        <v>2.6153300000000002</v>
      </c>
      <c r="U462">
        <v>2.6153300000000002</v>
      </c>
    </row>
    <row r="463" spans="4:21" x14ac:dyDescent="0.25">
      <c r="D463" s="9">
        <v>5.8722999999999903</v>
      </c>
      <c r="E463" s="10">
        <v>3.0807123184203702</v>
      </c>
      <c r="L463">
        <v>32</v>
      </c>
      <c r="M463">
        <v>1.9222999999999999</v>
      </c>
      <c r="N463">
        <v>584.79499999999996</v>
      </c>
      <c r="O463">
        <v>4.07355</v>
      </c>
      <c r="P463" s="1">
        <v>-5.60043E-2</v>
      </c>
      <c r="Q463" s="1">
        <v>-5.4711700000000002E-2</v>
      </c>
      <c r="R463">
        <v>-5.7460399999999998</v>
      </c>
      <c r="S463">
        <v>-5.6134199999999996</v>
      </c>
      <c r="T463">
        <v>2.65225</v>
      </c>
      <c r="U463">
        <v>2.65225</v>
      </c>
    </row>
    <row r="464" spans="4:21" x14ac:dyDescent="0.25">
      <c r="D464" s="9">
        <v>5.9222999999999901</v>
      </c>
      <c r="E464" s="10">
        <v>2.9804191589353302</v>
      </c>
      <c r="L464">
        <v>33</v>
      </c>
      <c r="M464">
        <v>1.9722999999999999</v>
      </c>
      <c r="N464">
        <v>585.16499999999996</v>
      </c>
      <c r="O464">
        <v>4.2323500000000003</v>
      </c>
      <c r="P464" s="1">
        <v>-5.61614E-2</v>
      </c>
      <c r="Q464" s="1">
        <v>-5.4850700000000002E-2</v>
      </c>
      <c r="R464">
        <v>-5.7621599999999997</v>
      </c>
      <c r="S464">
        <v>-5.6276799999999998</v>
      </c>
      <c r="T464">
        <v>2.6896300000000002</v>
      </c>
      <c r="U464">
        <v>2.6896300000000002</v>
      </c>
    </row>
    <row r="465" spans="4:21" x14ac:dyDescent="0.25">
      <c r="D465" s="9">
        <v>5.97229999999999</v>
      </c>
      <c r="E465" s="10">
        <v>2.8791475296019402</v>
      </c>
      <c r="L465">
        <v>34</v>
      </c>
      <c r="M465">
        <v>2.0223</v>
      </c>
      <c r="N465">
        <v>585.53099999999995</v>
      </c>
      <c r="O465">
        <v>4.3915800000000003</v>
      </c>
      <c r="P465" s="1">
        <v>-5.6313500000000002E-2</v>
      </c>
      <c r="Q465" s="1">
        <v>-5.49843E-2</v>
      </c>
      <c r="R465">
        <v>-5.7777700000000003</v>
      </c>
      <c r="S465">
        <v>-5.6413900000000003</v>
      </c>
      <c r="T465">
        <v>2.72749</v>
      </c>
      <c r="U465">
        <v>2.72749</v>
      </c>
    </row>
    <row r="466" spans="4:21" x14ac:dyDescent="0.25">
      <c r="D466" s="9">
        <v>6.0222999999999898</v>
      </c>
      <c r="E466" s="10">
        <v>2.7778759002683899</v>
      </c>
      <c r="L466">
        <v>35</v>
      </c>
      <c r="M466">
        <v>2.0722999999999998</v>
      </c>
      <c r="N466">
        <v>585.89300000000003</v>
      </c>
      <c r="O466">
        <v>4.5511999999999997</v>
      </c>
      <c r="P466" s="1">
        <v>-5.6460299999999998E-2</v>
      </c>
      <c r="Q466" s="1">
        <v>-5.5112500000000002E-2</v>
      </c>
      <c r="R466">
        <v>-5.7928300000000004</v>
      </c>
      <c r="S466">
        <v>-5.6545399999999999</v>
      </c>
      <c r="T466">
        <v>2.7658100000000001</v>
      </c>
      <c r="U466">
        <v>2.7658100000000001</v>
      </c>
    </row>
    <row r="467" spans="4:21" x14ac:dyDescent="0.25">
      <c r="D467" s="9">
        <v>6.0722999999999896</v>
      </c>
      <c r="E467" s="10">
        <v>2.67562580108619</v>
      </c>
      <c r="L467">
        <v>36</v>
      </c>
      <c r="M467">
        <v>2.1223000000000001</v>
      </c>
      <c r="N467">
        <v>586.25199999999995</v>
      </c>
      <c r="O467">
        <v>4.7112100000000003</v>
      </c>
      <c r="P467" s="1">
        <v>-5.6601600000000002E-2</v>
      </c>
      <c r="Q467" s="1">
        <v>-5.5234800000000001E-2</v>
      </c>
      <c r="R467">
        <v>-5.8073199999999998</v>
      </c>
      <c r="S467" s="1">
        <v>-5.66709</v>
      </c>
      <c r="T467">
        <v>2.8046000000000002</v>
      </c>
      <c r="U467">
        <v>2.8046000000000002</v>
      </c>
    </row>
    <row r="468" spans="4:21" x14ac:dyDescent="0.25">
      <c r="D468" s="9">
        <v>6.1222999999999903</v>
      </c>
      <c r="E468" s="10">
        <v>2.5733757019041801</v>
      </c>
      <c r="L468">
        <v>37</v>
      </c>
      <c r="M468">
        <v>2.1722999999999999</v>
      </c>
      <c r="N468">
        <v>586.60799999999995</v>
      </c>
      <c r="O468">
        <v>4.8715900000000003</v>
      </c>
      <c r="P468" s="1">
        <v>-5.6737200000000002E-2</v>
      </c>
      <c r="Q468" s="1">
        <v>-5.5351299999999999E-2</v>
      </c>
      <c r="R468" s="1">
        <v>-5.8212400000000004</v>
      </c>
      <c r="S468" s="1">
        <v>-5.6790500000000002</v>
      </c>
      <c r="T468">
        <v>2.8438500000000002</v>
      </c>
      <c r="U468">
        <v>2.8438500000000002</v>
      </c>
    </row>
    <row r="469" spans="4:21" x14ac:dyDescent="0.25">
      <c r="D469" s="9">
        <v>6.1722999999999901</v>
      </c>
      <c r="E469" s="10">
        <v>2.4706363677978</v>
      </c>
      <c r="L469">
        <v>38</v>
      </c>
      <c r="M469">
        <v>2.2223000000000002</v>
      </c>
      <c r="N469">
        <v>586.95899999999995</v>
      </c>
      <c r="O469">
        <v>5.0323200000000003</v>
      </c>
      <c r="P469" s="1">
        <v>-5.6866899999999998E-2</v>
      </c>
      <c r="Q469" s="1">
        <v>-5.5461700000000003E-2</v>
      </c>
      <c r="R469" s="1">
        <v>-5.8345399999999996</v>
      </c>
      <c r="S469" s="1">
        <v>-5.6903699999999997</v>
      </c>
      <c r="T469">
        <v>2.8835700000000002</v>
      </c>
      <c r="U469">
        <v>2.8835700000000002</v>
      </c>
    </row>
    <row r="470" spans="4:21" x14ac:dyDescent="0.25">
      <c r="D470" s="9">
        <v>6.22229999999999</v>
      </c>
      <c r="E470" s="10">
        <v>2.3683862686154802</v>
      </c>
      <c r="L470">
        <v>39</v>
      </c>
      <c r="M470">
        <v>2.2723</v>
      </c>
      <c r="N470">
        <v>587.30600000000004</v>
      </c>
      <c r="O470">
        <v>5.19339</v>
      </c>
      <c r="P470" s="1">
        <v>-5.6990399999999997E-2</v>
      </c>
      <c r="Q470" s="1">
        <v>-5.55656E-2</v>
      </c>
      <c r="R470" s="1">
        <v>-5.8472200000000001</v>
      </c>
      <c r="S470" s="1">
        <v>-5.7010300000000003</v>
      </c>
      <c r="T470">
        <v>2.9237500000000001</v>
      </c>
      <c r="U470">
        <v>2.9237500000000001</v>
      </c>
    </row>
    <row r="471" spans="4:21" x14ac:dyDescent="0.25">
      <c r="D471" s="9">
        <v>6.2722999999999898</v>
      </c>
      <c r="E471" s="10">
        <v>2.26662540435782</v>
      </c>
      <c r="L471">
        <v>40</v>
      </c>
      <c r="M471">
        <v>2.3222999999999998</v>
      </c>
      <c r="N471">
        <v>587.65</v>
      </c>
      <c r="O471">
        <v>5.3547700000000003</v>
      </c>
      <c r="P471" s="1">
        <v>-5.7107600000000001E-2</v>
      </c>
      <c r="Q471" s="1">
        <v>-5.5662900000000001E-2</v>
      </c>
      <c r="R471" s="1">
        <v>-5.8592300000000002</v>
      </c>
      <c r="S471" s="1">
        <v>-5.7110200000000004</v>
      </c>
      <c r="T471" s="1">
        <v>2.9643799999999998</v>
      </c>
      <c r="U471" s="1">
        <v>2.9643799999999998</v>
      </c>
    </row>
    <row r="472" spans="4:21" x14ac:dyDescent="0.25">
      <c r="D472" s="9">
        <v>6.3222999999999896</v>
      </c>
      <c r="E472" s="10">
        <v>2.1648645400999</v>
      </c>
      <c r="L472">
        <v>41</v>
      </c>
      <c r="M472">
        <v>2.3723000000000001</v>
      </c>
      <c r="N472">
        <v>587.98900000000003</v>
      </c>
      <c r="O472">
        <v>5.5164499999999999</v>
      </c>
      <c r="P472" s="1">
        <v>-5.7218100000000001E-2</v>
      </c>
      <c r="Q472" s="1">
        <v>-5.5753400000000002E-2</v>
      </c>
      <c r="R472" s="1">
        <v>-5.8705699999999998</v>
      </c>
      <c r="S472" s="1">
        <v>-5.7202999999999999</v>
      </c>
      <c r="T472" s="1">
        <v>3.0054699999999999</v>
      </c>
      <c r="U472" s="1">
        <v>3.0054699999999999</v>
      </c>
    </row>
    <row r="473" spans="4:21" x14ac:dyDescent="0.25">
      <c r="D473" s="9">
        <v>6.3722999999999903</v>
      </c>
      <c r="E473" s="10">
        <v>2.0640821456909499</v>
      </c>
      <c r="L473">
        <v>42</v>
      </c>
      <c r="M473">
        <v>2.4222999999999999</v>
      </c>
      <c r="N473">
        <v>588.32399999999996</v>
      </c>
      <c r="O473">
        <v>5.6784100000000004</v>
      </c>
      <c r="P473" s="1">
        <v>-5.7321700000000003E-2</v>
      </c>
      <c r="Q473" s="1">
        <v>-5.5836799999999999E-2</v>
      </c>
      <c r="R473" s="1">
        <v>-5.8812100000000003</v>
      </c>
      <c r="S473" s="1">
        <v>-5.7288600000000001</v>
      </c>
      <c r="T473" s="1">
        <v>3.0470000000000002</v>
      </c>
      <c r="U473" s="1">
        <v>3.0470000000000002</v>
      </c>
    </row>
    <row r="474" spans="4:21" x14ac:dyDescent="0.25">
      <c r="D474" s="9">
        <v>6.4222999999999901</v>
      </c>
      <c r="E474" s="10">
        <v>1.96427822113012</v>
      </c>
      <c r="L474">
        <v>43</v>
      </c>
      <c r="M474">
        <v>2.4723000000000002</v>
      </c>
      <c r="N474">
        <v>588.65599999999995</v>
      </c>
      <c r="O474">
        <v>5.8406200000000004</v>
      </c>
      <c r="P474" s="1">
        <v>-5.7418299999999999E-2</v>
      </c>
      <c r="Q474" s="1">
        <v>-5.5912900000000001E-2</v>
      </c>
      <c r="R474" s="1">
        <v>-5.8911100000000003</v>
      </c>
      <c r="S474" s="1">
        <v>-5.7366700000000002</v>
      </c>
      <c r="T474" s="1">
        <v>3.0889799999999998</v>
      </c>
      <c r="U474" s="1">
        <v>3.0889799999999998</v>
      </c>
    </row>
    <row r="475" spans="4:21" x14ac:dyDescent="0.25">
      <c r="D475" s="9">
        <v>6.47229999999999</v>
      </c>
      <c r="E475" s="10">
        <v>1.8664312362670401</v>
      </c>
      <c r="L475">
        <v>44</v>
      </c>
      <c r="M475">
        <v>2.5223</v>
      </c>
      <c r="N475">
        <v>588.98199999999997</v>
      </c>
      <c r="O475">
        <v>6.0030799999999997</v>
      </c>
      <c r="P475" s="1">
        <v>-5.7507500000000003E-2</v>
      </c>
      <c r="Q475" s="1">
        <v>-5.5981400000000001E-2</v>
      </c>
      <c r="R475" s="1">
        <v>-5.9002699999999999</v>
      </c>
      <c r="S475" s="1">
        <v>-5.7436999999999996</v>
      </c>
      <c r="T475" s="1">
        <v>3.1314000000000002</v>
      </c>
      <c r="U475" s="1">
        <v>3.1314000000000002</v>
      </c>
    </row>
    <row r="476" spans="4:21" x14ac:dyDescent="0.25">
      <c r="D476" s="9">
        <v>6.5222999999999898</v>
      </c>
      <c r="E476" s="10">
        <v>1.7690734863278801</v>
      </c>
      <c r="L476">
        <v>45</v>
      </c>
      <c r="M476">
        <v>2.5722999999999998</v>
      </c>
      <c r="N476">
        <v>589.30499999999995</v>
      </c>
      <c r="O476">
        <v>6.1657500000000001</v>
      </c>
      <c r="P476" s="1">
        <v>-5.7589000000000001E-2</v>
      </c>
      <c r="Q476" s="1">
        <v>-5.6042099999999997E-2</v>
      </c>
      <c r="R476" s="1">
        <v>-5.9086299999999996</v>
      </c>
      <c r="S476" s="1">
        <v>-5.7499200000000004</v>
      </c>
      <c r="T476" s="1">
        <v>3.1742400000000002</v>
      </c>
      <c r="U476" s="1">
        <v>3.1742400000000002</v>
      </c>
    </row>
    <row r="477" spans="4:21" x14ac:dyDescent="0.25">
      <c r="D477" s="9">
        <v>6.5722999999999896</v>
      </c>
      <c r="E477" s="10">
        <v>1.6736726760863101</v>
      </c>
      <c r="L477">
        <v>46</v>
      </c>
      <c r="M477">
        <v>2.6223000000000001</v>
      </c>
      <c r="N477">
        <v>589.62300000000005</v>
      </c>
      <c r="O477">
        <v>6.3286100000000003</v>
      </c>
      <c r="P477" s="1">
        <v>-5.7662699999999997E-2</v>
      </c>
      <c r="Q477" s="1">
        <v>-5.6094699999999997E-2</v>
      </c>
      <c r="R477" s="1">
        <v>-5.9161900000000003</v>
      </c>
      <c r="S477" s="1">
        <v>-5.7553200000000002</v>
      </c>
      <c r="T477" s="1">
        <v>3.2175099999999999</v>
      </c>
      <c r="U477" s="1">
        <v>3.2175099999999999</v>
      </c>
    </row>
    <row r="478" spans="4:21" x14ac:dyDescent="0.25">
      <c r="D478" s="9">
        <v>6.6222999999999796</v>
      </c>
      <c r="E478" s="10">
        <v>1.5812072753904101</v>
      </c>
      <c r="L478">
        <v>47</v>
      </c>
      <c r="M478">
        <v>2.6722999999999999</v>
      </c>
      <c r="N478">
        <v>589.93700000000001</v>
      </c>
      <c r="O478">
        <v>6.4916299999999998</v>
      </c>
      <c r="P478" s="1">
        <v>-5.77282E-2</v>
      </c>
      <c r="Q478" s="1">
        <v>-5.6138899999999999E-2</v>
      </c>
      <c r="R478" s="1">
        <v>-5.9229200000000004</v>
      </c>
      <c r="S478" s="1">
        <v>-5.7598599999999998</v>
      </c>
      <c r="T478" s="1">
        <v>3.26119</v>
      </c>
      <c r="U478" s="1">
        <v>3.26119</v>
      </c>
    </row>
    <row r="479" spans="4:21" x14ac:dyDescent="0.25">
      <c r="D479" s="9">
        <v>6.6722999999999901</v>
      </c>
      <c r="E479" s="10">
        <v>1.4530277252196999</v>
      </c>
      <c r="L479">
        <v>48</v>
      </c>
      <c r="M479">
        <v>2.7223000000000002</v>
      </c>
      <c r="N479">
        <v>590.24599999999998</v>
      </c>
      <c r="O479">
        <v>6.6548100000000003</v>
      </c>
      <c r="P479" s="1">
        <v>-5.7785299999999998E-2</v>
      </c>
      <c r="Q479" s="1">
        <v>-5.6174599999999998E-2</v>
      </c>
      <c r="R479" s="1">
        <v>-5.9287700000000001</v>
      </c>
      <c r="S479" s="1">
        <v>-5.7635100000000001</v>
      </c>
      <c r="T479" s="1">
        <v>3.3052800000000002</v>
      </c>
      <c r="U479" s="1">
        <v>3.3052800000000002</v>
      </c>
    </row>
    <row r="480" spans="4:21" x14ac:dyDescent="0.25">
      <c r="D480" s="9">
        <v>6.7222999999999802</v>
      </c>
      <c r="E480" s="10">
        <v>1.2994079589841701</v>
      </c>
      <c r="L480">
        <v>49</v>
      </c>
      <c r="M480">
        <v>2.7723</v>
      </c>
      <c r="N480">
        <v>590.55100000000004</v>
      </c>
      <c r="O480">
        <v>6.8181000000000003</v>
      </c>
      <c r="P480" s="1">
        <v>-5.7833700000000002E-2</v>
      </c>
      <c r="Q480" s="1">
        <v>-5.6201300000000003E-2</v>
      </c>
      <c r="R480" s="1">
        <v>-5.9337400000000002</v>
      </c>
      <c r="S480" s="1">
        <v>-5.7662500000000003</v>
      </c>
      <c r="T480" s="1">
        <v>3.3497599999999998</v>
      </c>
      <c r="U480" s="1">
        <v>3.3497599999999998</v>
      </c>
    </row>
    <row r="481" spans="4:21" x14ac:dyDescent="0.25">
      <c r="D481" s="9">
        <v>6.7722999999999898</v>
      </c>
      <c r="E481" s="10">
        <v>1.15899753570552</v>
      </c>
      <c r="L481">
        <v>50</v>
      </c>
      <c r="M481">
        <v>2.8222999999999998</v>
      </c>
      <c r="N481">
        <v>590.851</v>
      </c>
      <c r="O481">
        <v>6.98149</v>
      </c>
      <c r="P481" s="1">
        <v>-5.7873099999999997E-2</v>
      </c>
      <c r="Q481" s="1">
        <v>-5.6218799999999999E-2</v>
      </c>
      <c r="R481" s="1">
        <v>-5.9377800000000001</v>
      </c>
      <c r="S481" s="1">
        <v>-5.7680499999999997</v>
      </c>
      <c r="T481" s="1">
        <v>3.3946200000000002</v>
      </c>
      <c r="U481" s="1">
        <v>3.3946200000000002</v>
      </c>
    </row>
    <row r="482" spans="4:21" x14ac:dyDescent="0.25">
      <c r="D482" s="9">
        <v>6.8222999999999798</v>
      </c>
      <c r="E482" s="10">
        <v>1.03081798553466</v>
      </c>
      <c r="L482">
        <v>51</v>
      </c>
      <c r="M482">
        <v>2.8723000000000001</v>
      </c>
      <c r="N482">
        <v>591.14599999999996</v>
      </c>
      <c r="O482">
        <v>7.1449499999999997</v>
      </c>
      <c r="P482" s="1">
        <v>-5.7903200000000002E-2</v>
      </c>
      <c r="Q482" s="1">
        <v>-5.62268E-2</v>
      </c>
      <c r="R482" s="1">
        <v>-5.9408700000000003</v>
      </c>
      <c r="S482" s="1">
        <v>-5.7688699999999997</v>
      </c>
      <c r="T482" s="1">
        <v>3.4398599999999999</v>
      </c>
      <c r="U482" s="1">
        <v>3.4398599999999999</v>
      </c>
    </row>
    <row r="483" spans="4:21" x14ac:dyDescent="0.25">
      <c r="D483" s="9">
        <v>6.89729999999998</v>
      </c>
      <c r="E483" s="10">
        <v>1.23336124420154</v>
      </c>
      <c r="L483">
        <v>52</v>
      </c>
      <c r="M483">
        <v>2.9222999999999999</v>
      </c>
      <c r="N483">
        <v>591.43700000000001</v>
      </c>
      <c r="O483">
        <v>7.3084499999999997</v>
      </c>
      <c r="P483" s="1">
        <v>-5.7923700000000002E-2</v>
      </c>
      <c r="Q483" s="1">
        <v>-5.62251E-2</v>
      </c>
      <c r="R483" s="1">
        <v>-5.9429699999999999</v>
      </c>
      <c r="S483" s="1">
        <v>-5.7686999999999999</v>
      </c>
      <c r="T483" s="1">
        <v>3.4854400000000001</v>
      </c>
      <c r="U483" s="1">
        <v>3.4854400000000001</v>
      </c>
    </row>
    <row r="484" spans="4:21" x14ac:dyDescent="0.25">
      <c r="D484" s="9">
        <v>6.9972999999999796</v>
      </c>
      <c r="E484" s="10">
        <v>0.96966361999511796</v>
      </c>
      <c r="L484">
        <v>53</v>
      </c>
      <c r="M484">
        <v>2.9723000000000002</v>
      </c>
      <c r="N484">
        <v>591.72299999999996</v>
      </c>
      <c r="O484">
        <v>7.4719600000000002</v>
      </c>
      <c r="P484" s="1">
        <v>-5.7934300000000001E-2</v>
      </c>
      <c r="Q484" s="1">
        <v>-5.6213300000000001E-2</v>
      </c>
      <c r="R484" s="1">
        <v>-5.9440600000000003</v>
      </c>
      <c r="S484" s="1">
        <v>-5.7674899999999996</v>
      </c>
      <c r="T484" s="1">
        <v>3.5313699999999999</v>
      </c>
      <c r="U484" s="1">
        <v>3.5313699999999999</v>
      </c>
    </row>
    <row r="485" spans="4:21" x14ac:dyDescent="0.25">
      <c r="D485" s="9">
        <v>7.0972999999999802</v>
      </c>
      <c r="E485" s="10">
        <v>0.76222801208487101</v>
      </c>
      <c r="L485">
        <v>54</v>
      </c>
      <c r="M485">
        <v>3.0223</v>
      </c>
      <c r="N485">
        <v>592.00400000000002</v>
      </c>
      <c r="O485">
        <v>7.6354499999999996</v>
      </c>
      <c r="P485" s="1">
        <v>-5.7934699999999999E-2</v>
      </c>
      <c r="Q485" s="1">
        <v>-5.6191199999999997E-2</v>
      </c>
      <c r="R485" s="1">
        <v>-5.9440999999999997</v>
      </c>
      <c r="S485" s="1">
        <v>-5.7652200000000002</v>
      </c>
      <c r="T485" s="1">
        <v>3.57761</v>
      </c>
      <c r="U485" s="1">
        <v>3.57761</v>
      </c>
    </row>
    <row r="486" spans="4:21" x14ac:dyDescent="0.25">
      <c r="D486" s="9">
        <v>7.1972999999999798</v>
      </c>
      <c r="E486" s="10">
        <v>0.59931278228755702</v>
      </c>
      <c r="L486">
        <v>55</v>
      </c>
      <c r="M486">
        <v>3.0722999999999998</v>
      </c>
      <c r="N486">
        <v>592.28</v>
      </c>
      <c r="O486">
        <v>7.7988999999999997</v>
      </c>
      <c r="P486" s="1">
        <v>-5.79246E-2</v>
      </c>
      <c r="Q486" s="1">
        <v>-5.6158399999999997E-2</v>
      </c>
      <c r="R486" s="1">
        <v>-5.94306</v>
      </c>
      <c r="S486" s="1">
        <v>-5.7618499999999999</v>
      </c>
      <c r="T486" s="1">
        <v>3.6241599999999998</v>
      </c>
      <c r="U486" s="1">
        <v>3.6241599999999998</v>
      </c>
    </row>
    <row r="487" spans="4:21" x14ac:dyDescent="0.25">
      <c r="D487" s="9">
        <v>7.2972999999999804</v>
      </c>
      <c r="E487" s="10">
        <v>0.47113323211656399</v>
      </c>
      <c r="L487">
        <v>56</v>
      </c>
      <c r="M487">
        <v>3.1223000000000001</v>
      </c>
      <c r="N487">
        <v>592.55100000000004</v>
      </c>
      <c r="O487">
        <v>7.9622700000000002</v>
      </c>
      <c r="P487" s="1">
        <v>-5.79036E-2</v>
      </c>
      <c r="Q487" s="1">
        <v>-5.6114700000000003E-2</v>
      </c>
      <c r="R487">
        <v>-5.9409099999999997</v>
      </c>
      <c r="S487">
        <v>-5.7573600000000003</v>
      </c>
      <c r="T487">
        <v>3.6709999999999998</v>
      </c>
      <c r="U487">
        <v>3.6709999999999998</v>
      </c>
    </row>
    <row r="488" spans="4:21" x14ac:dyDescent="0.25">
      <c r="D488" s="9">
        <v>7.39729999999998</v>
      </c>
      <c r="E488" s="10">
        <v>0.37084007263181701</v>
      </c>
      <c r="L488">
        <v>57</v>
      </c>
      <c r="M488">
        <v>3.1722999999999999</v>
      </c>
      <c r="N488">
        <v>592.81700000000001</v>
      </c>
      <c r="O488">
        <v>8.1255299999999995</v>
      </c>
      <c r="P488" s="1">
        <v>-5.7871600000000002E-2</v>
      </c>
      <c r="Q488" s="1">
        <v>-5.6059600000000001E-2</v>
      </c>
      <c r="R488">
        <v>-5.9376199999999999</v>
      </c>
      <c r="S488">
        <v>-5.7517199999999997</v>
      </c>
      <c r="T488">
        <v>3.7181000000000002</v>
      </c>
      <c r="U488">
        <v>3.7181000000000002</v>
      </c>
    </row>
    <row r="489" spans="4:21" x14ac:dyDescent="0.25">
      <c r="D489" s="9">
        <v>7.4972999999999796</v>
      </c>
      <c r="E489" s="10">
        <v>0.29182863235473999</v>
      </c>
      <c r="L489">
        <v>58</v>
      </c>
      <c r="M489">
        <v>3.2223000000000002</v>
      </c>
      <c r="N489">
        <v>593.07799999999997</v>
      </c>
      <c r="O489">
        <v>8.2886600000000001</v>
      </c>
      <c r="P489" s="1">
        <v>-5.7827999999999997E-2</v>
      </c>
      <c r="Q489" s="1">
        <v>-5.5993000000000001E-2</v>
      </c>
      <c r="R489">
        <v>-5.9331500000000004</v>
      </c>
      <c r="S489">
        <v>-5.7448800000000002</v>
      </c>
      <c r="T489">
        <v>3.7654299999999998</v>
      </c>
      <c r="U489">
        <v>3.7654299999999998</v>
      </c>
    </row>
    <row r="490" spans="4:21" x14ac:dyDescent="0.25">
      <c r="D490" s="9">
        <v>7.5972999999999802</v>
      </c>
      <c r="E490" s="10">
        <v>0.22969579696641201</v>
      </c>
      <c r="L490">
        <v>59</v>
      </c>
      <c r="M490">
        <v>3.2723</v>
      </c>
      <c r="N490">
        <v>593.33399999999995</v>
      </c>
      <c r="O490">
        <v>8.4515999999999991</v>
      </c>
      <c r="P490" s="1">
        <v>-5.77726E-2</v>
      </c>
      <c r="Q490" s="1">
        <v>-5.5914400000000003E-2</v>
      </c>
      <c r="R490">
        <v>-5.9274699999999996</v>
      </c>
      <c r="S490">
        <v>-5.7368199999999998</v>
      </c>
      <c r="T490">
        <v>3.81298</v>
      </c>
      <c r="U490">
        <v>3.81298</v>
      </c>
    </row>
    <row r="491" spans="4:21" x14ac:dyDescent="0.25">
      <c r="D491" s="9">
        <v>7.6972999999999798</v>
      </c>
      <c r="E491" s="10">
        <v>0.181016921996938</v>
      </c>
      <c r="L491">
        <v>60</v>
      </c>
      <c r="M491">
        <v>3.3222999999999998</v>
      </c>
      <c r="N491">
        <v>593.58500000000004</v>
      </c>
      <c r="O491">
        <v>8.6143400000000003</v>
      </c>
      <c r="P491" s="1">
        <v>-5.7704999999999999E-2</v>
      </c>
      <c r="Q491" s="1">
        <v>-5.5823600000000001E-2</v>
      </c>
      <c r="R491">
        <v>-5.9205399999999999</v>
      </c>
      <c r="S491">
        <v>-5.7275</v>
      </c>
      <c r="T491">
        <v>3.8607200000000002</v>
      </c>
      <c r="U491">
        <v>3.8607200000000002</v>
      </c>
    </row>
    <row r="492" spans="4:21" x14ac:dyDescent="0.25">
      <c r="D492" s="9">
        <v>7.7972999999999804</v>
      </c>
      <c r="E492" s="10">
        <v>0.14261198043823101</v>
      </c>
      <c r="L492">
        <v>61</v>
      </c>
      <c r="M492">
        <v>3.3723000000000001</v>
      </c>
      <c r="N492">
        <v>593.83100000000002</v>
      </c>
      <c r="O492">
        <v>8.7768300000000004</v>
      </c>
      <c r="P492" s="1">
        <v>-5.7625000000000003E-2</v>
      </c>
      <c r="Q492" s="1">
        <v>-5.5720199999999998E-2</v>
      </c>
      <c r="R492">
        <v>-5.9123200000000002</v>
      </c>
      <c r="S492">
        <v>-5.7168900000000002</v>
      </c>
      <c r="T492">
        <v>3.9086099999999999</v>
      </c>
      <c r="U492">
        <v>3.9086099999999999</v>
      </c>
    </row>
    <row r="493" spans="4:21" x14ac:dyDescent="0.25">
      <c r="D493" s="9">
        <v>7.89729999999998</v>
      </c>
      <c r="E493" s="10">
        <v>0.112524032592734</v>
      </c>
      <c r="L493">
        <v>62</v>
      </c>
      <c r="M493">
        <v>3.4222999999999999</v>
      </c>
      <c r="N493">
        <v>594.072</v>
      </c>
      <c r="O493">
        <v>8.9390400000000003</v>
      </c>
      <c r="P493" s="1">
        <v>-5.7532100000000003E-2</v>
      </c>
      <c r="Q493" s="1">
        <v>-5.5603899999999998E-2</v>
      </c>
      <c r="R493">
        <v>-5.9027900000000004</v>
      </c>
      <c r="S493">
        <v>-5.7049599999999998</v>
      </c>
      <c r="T493">
        <v>3.9566300000000001</v>
      </c>
      <c r="U493">
        <v>3.9566300000000001</v>
      </c>
    </row>
    <row r="494" spans="4:21" x14ac:dyDescent="0.25">
      <c r="D494" s="9">
        <v>7.9972999999999796</v>
      </c>
      <c r="E494" s="10">
        <v>8.9040756225564094E-2</v>
      </c>
      <c r="L494">
        <v>63</v>
      </c>
      <c r="M494">
        <v>3.4723000000000002</v>
      </c>
      <c r="N494">
        <v>594.30700000000002</v>
      </c>
      <c r="O494">
        <v>9.10093</v>
      </c>
      <c r="P494" s="1">
        <v>-5.7425999999999998E-2</v>
      </c>
      <c r="Q494" s="1">
        <v>-5.54744E-2</v>
      </c>
      <c r="R494">
        <v>-5.8919100000000002</v>
      </c>
      <c r="S494">
        <v>-5.6916700000000002</v>
      </c>
      <c r="T494">
        <v>4.00474</v>
      </c>
      <c r="U494">
        <v>4.00474</v>
      </c>
    </row>
    <row r="495" spans="4:21" x14ac:dyDescent="0.25">
      <c r="D495" s="9">
        <v>8.0972999999999793</v>
      </c>
      <c r="E495" s="10">
        <v>7.0205211639313606E-2</v>
      </c>
      <c r="L495">
        <v>64</v>
      </c>
      <c r="M495">
        <v>3.5223</v>
      </c>
      <c r="N495">
        <v>594.53700000000003</v>
      </c>
      <c r="O495">
        <v>9.2624700000000004</v>
      </c>
      <c r="P495" s="1">
        <v>-5.73064E-2</v>
      </c>
      <c r="Q495" s="1">
        <v>-5.53313E-2</v>
      </c>
      <c r="R495">
        <v>-5.8796299999999997</v>
      </c>
      <c r="S495">
        <v>-5.67699</v>
      </c>
      <c r="T495">
        <v>4.0529200000000003</v>
      </c>
      <c r="U495">
        <v>4.0529200000000003</v>
      </c>
    </row>
    <row r="496" spans="4:21" x14ac:dyDescent="0.25">
      <c r="D496" s="9">
        <v>8.1972999999999807</v>
      </c>
      <c r="E496" s="10">
        <v>5.6017398834227503E-2</v>
      </c>
      <c r="L496">
        <v>65</v>
      </c>
      <c r="M496">
        <v>3.5722999999999998</v>
      </c>
      <c r="N496">
        <v>594.76199999999994</v>
      </c>
      <c r="O496">
        <v>9.42361</v>
      </c>
      <c r="P496" s="1">
        <v>-5.7172800000000003E-2</v>
      </c>
      <c r="Q496" s="1">
        <v>-5.51742E-2</v>
      </c>
      <c r="R496">
        <v>-5.8659299999999996</v>
      </c>
      <c r="S496">
        <v>-5.6608799999999997</v>
      </c>
      <c r="T496">
        <v>4.1011100000000003</v>
      </c>
      <c r="U496">
        <v>4.1011100000000003</v>
      </c>
    </row>
    <row r="497" spans="4:21" x14ac:dyDescent="0.25">
      <c r="D497" s="9">
        <v>8.2972999999999804</v>
      </c>
      <c r="E497" s="10">
        <v>4.4275760650492497E-2</v>
      </c>
      <c r="L497">
        <v>66</v>
      </c>
      <c r="M497">
        <v>3.6223000000000001</v>
      </c>
      <c r="N497">
        <v>594.98199999999997</v>
      </c>
      <c r="O497">
        <v>9.5843100000000003</v>
      </c>
      <c r="P497" s="1">
        <v>-5.7025100000000002E-2</v>
      </c>
      <c r="Q497" s="1">
        <v>-5.5003000000000003E-2</v>
      </c>
      <c r="R497">
        <v>-5.8507699999999998</v>
      </c>
      <c r="S497">
        <v>-5.6433099999999996</v>
      </c>
      <c r="T497">
        <v>4.1492800000000001</v>
      </c>
      <c r="U497">
        <v>4.1492800000000001</v>
      </c>
    </row>
    <row r="498" spans="4:21" x14ac:dyDescent="0.25">
      <c r="D498" s="9">
        <v>8.39729999999998</v>
      </c>
      <c r="E498" s="10">
        <v>3.5224914550751302E-2</v>
      </c>
      <c r="L498">
        <v>67</v>
      </c>
      <c r="M498">
        <v>3.6722999999999999</v>
      </c>
      <c r="N498">
        <v>595.19600000000003</v>
      </c>
      <c r="O498" s="1">
        <v>9.7445299999999992</v>
      </c>
      <c r="P498" s="1">
        <v>-5.6862700000000002E-2</v>
      </c>
      <c r="Q498" s="1">
        <v>-5.4817200000000003E-2</v>
      </c>
      <c r="R498" s="1">
        <v>-5.8341099999999999</v>
      </c>
      <c r="S498">
        <v>-5.6242400000000004</v>
      </c>
      <c r="T498">
        <v>4.1973900000000004</v>
      </c>
      <c r="U498">
        <v>4.1973900000000004</v>
      </c>
    </row>
    <row r="499" spans="4:21" x14ac:dyDescent="0.25">
      <c r="D499" s="9">
        <v>8.4972999999999796</v>
      </c>
      <c r="E499" s="10">
        <v>2.8131008148139298E-2</v>
      </c>
      <c r="L499">
        <v>68</v>
      </c>
      <c r="M499" s="1">
        <v>3.7223000000000002</v>
      </c>
      <c r="N499">
        <v>595.40499999999997</v>
      </c>
      <c r="O499" s="1">
        <v>9.9042399999999997</v>
      </c>
      <c r="P499" s="1">
        <v>-5.6685300000000001E-2</v>
      </c>
      <c r="Q499" s="1">
        <v>-5.4616400000000002E-2</v>
      </c>
      <c r="R499" s="1">
        <v>-5.8159200000000002</v>
      </c>
      <c r="S499">
        <v>-5.60365</v>
      </c>
      <c r="T499">
        <v>4.2453900000000004</v>
      </c>
      <c r="U499">
        <v>4.2453900000000004</v>
      </c>
    </row>
    <row r="500" spans="4:21" x14ac:dyDescent="0.25">
      <c r="D500" s="9">
        <v>8.5972999999999793</v>
      </c>
      <c r="E500" s="10">
        <v>2.2749423980624801E-2</v>
      </c>
      <c r="L500">
        <v>69</v>
      </c>
      <c r="M500">
        <v>3.7723</v>
      </c>
      <c r="N500">
        <v>595.60799999999995</v>
      </c>
      <c r="O500" s="1">
        <v>10.0634</v>
      </c>
      <c r="P500" s="1">
        <v>-5.64927E-2</v>
      </c>
      <c r="Q500" s="1">
        <v>-5.4400400000000002E-2</v>
      </c>
      <c r="R500" s="1">
        <v>-5.7961499999999999</v>
      </c>
      <c r="S500">
        <v>-5.5814899999999996</v>
      </c>
      <c r="T500">
        <v>4.2932300000000003</v>
      </c>
      <c r="U500">
        <v>4.2932300000000003</v>
      </c>
    </row>
    <row r="501" spans="4:21" x14ac:dyDescent="0.25">
      <c r="D501" s="9">
        <v>8.6972999999999807</v>
      </c>
      <c r="E501" s="10">
        <v>1.81016921997211E-2</v>
      </c>
      <c r="L501">
        <v>70</v>
      </c>
      <c r="M501">
        <v>3.8222999999999998</v>
      </c>
      <c r="N501">
        <v>595.80600000000004</v>
      </c>
      <c r="O501" s="1">
        <v>10.2219</v>
      </c>
      <c r="P501" s="1">
        <v>-5.6284300000000002E-2</v>
      </c>
      <c r="Q501" s="1">
        <v>-5.4168800000000003E-2</v>
      </c>
      <c r="R501" s="1">
        <v>-5.7747700000000002</v>
      </c>
      <c r="S501">
        <v>-5.5577199999999998</v>
      </c>
      <c r="T501">
        <v>4.3408600000000002</v>
      </c>
      <c r="U501">
        <v>4.3408600000000002</v>
      </c>
    </row>
    <row r="502" spans="4:21" x14ac:dyDescent="0.25">
      <c r="D502" s="9">
        <v>8.7972999999999804</v>
      </c>
      <c r="E502" s="10">
        <v>1.4677047729450599E-2</v>
      </c>
      <c r="L502">
        <v>71</v>
      </c>
      <c r="M502">
        <v>3.8723000000000001</v>
      </c>
      <c r="N502">
        <v>595.99900000000002</v>
      </c>
      <c r="O502" s="1">
        <v>10.379799999999999</v>
      </c>
      <c r="P502" s="1">
        <v>-5.6059900000000003E-2</v>
      </c>
      <c r="Q502" s="1">
        <v>-5.3921299999999998E-2</v>
      </c>
      <c r="R502" s="1">
        <v>-5.7517399999999999</v>
      </c>
      <c r="S502">
        <v>-5.53233</v>
      </c>
      <c r="T502">
        <v>4.3882300000000001</v>
      </c>
      <c r="U502">
        <v>4.3882300000000001</v>
      </c>
    </row>
    <row r="503" spans="4:21" x14ac:dyDescent="0.25">
      <c r="D503" s="9">
        <v>8.89729999999998</v>
      </c>
      <c r="E503" s="10">
        <v>1.1986255645651299E-2</v>
      </c>
      <c r="L503">
        <v>72</v>
      </c>
      <c r="M503">
        <v>3.9222999999999999</v>
      </c>
      <c r="N503">
        <v>596.18700000000001</v>
      </c>
      <c r="O503" s="1">
        <v>10.537000000000001</v>
      </c>
      <c r="P503" s="1">
        <v>-5.5819000000000001E-2</v>
      </c>
      <c r="Q503" s="1">
        <v>-5.36576E-2</v>
      </c>
      <c r="R503" s="1">
        <v>-5.7270300000000001</v>
      </c>
      <c r="S503">
        <v>-5.5052700000000003</v>
      </c>
      <c r="T503">
        <v>4.43527</v>
      </c>
      <c r="U503">
        <v>4.43527</v>
      </c>
    </row>
    <row r="504" spans="4:21" x14ac:dyDescent="0.25">
      <c r="D504" s="9">
        <v>8.9972999999999796</v>
      </c>
      <c r="E504" s="10">
        <v>9.7846984862521406E-3</v>
      </c>
      <c r="L504">
        <v>73</v>
      </c>
      <c r="M504">
        <v>3.9723000000000002</v>
      </c>
      <c r="N504">
        <v>596.36900000000003</v>
      </c>
      <c r="O504" s="1">
        <v>10.6934</v>
      </c>
      <c r="P504" s="1">
        <v>-5.5561399999999997E-2</v>
      </c>
      <c r="Q504" s="1">
        <v>-5.3377300000000003E-2</v>
      </c>
      <c r="R504" s="1">
        <v>-5.7005999999999997</v>
      </c>
      <c r="S504">
        <v>-5.4765100000000002</v>
      </c>
      <c r="T504">
        <v>4.4819300000000002</v>
      </c>
      <c r="U504">
        <v>4.4819300000000002</v>
      </c>
    </row>
    <row r="505" spans="4:21" x14ac:dyDescent="0.25">
      <c r="D505" s="9">
        <v>9.0972999999999793</v>
      </c>
      <c r="E505" s="10">
        <v>7.82775878902503E-3</v>
      </c>
      <c r="L505">
        <v>74</v>
      </c>
      <c r="M505">
        <v>4.0223000000000004</v>
      </c>
      <c r="N505">
        <v>596.54600000000005</v>
      </c>
      <c r="O505" s="1">
        <v>10.849</v>
      </c>
      <c r="P505" s="1">
        <v>-5.5286700000000001E-2</v>
      </c>
      <c r="Q505" s="1">
        <v>-5.3080000000000002E-2</v>
      </c>
      <c r="R505" s="1">
        <v>-5.6724199999999998</v>
      </c>
      <c r="S505">
        <v>-5.4460100000000002</v>
      </c>
      <c r="T505">
        <v>4.5281500000000001</v>
      </c>
      <c r="U505">
        <v>4.5281500000000001</v>
      </c>
    </row>
    <row r="506" spans="4:21" x14ac:dyDescent="0.25">
      <c r="D506" s="9">
        <v>9.1972999999999807</v>
      </c>
      <c r="E506" s="10">
        <v>6.6046714782262098E-3</v>
      </c>
      <c r="L506">
        <v>75</v>
      </c>
      <c r="M506">
        <v>4.0723000000000003</v>
      </c>
      <c r="N506">
        <v>596.71699999999998</v>
      </c>
      <c r="O506" s="1">
        <v>11.0038</v>
      </c>
      <c r="P506" s="1">
        <v>-5.4994599999999998E-2</v>
      </c>
      <c r="Q506" s="1">
        <v>-5.2765600000000003E-2</v>
      </c>
      <c r="R506" s="1">
        <v>-5.6424399999999997</v>
      </c>
      <c r="S506">
        <v>-5.4137500000000003</v>
      </c>
      <c r="T506">
        <v>4.5738399999999997</v>
      </c>
      <c r="U506">
        <v>4.5738399999999997</v>
      </c>
    </row>
    <row r="507" spans="4:21" x14ac:dyDescent="0.25">
      <c r="D507" s="9">
        <v>9.2972999999999697</v>
      </c>
      <c r="E507" s="10">
        <v>5.1369667052708397E-3</v>
      </c>
      <c r="L507">
        <v>76</v>
      </c>
      <c r="M507">
        <v>4.1223000000000001</v>
      </c>
      <c r="N507">
        <v>596.88400000000001</v>
      </c>
      <c r="O507" s="1">
        <v>11.1577</v>
      </c>
      <c r="P507" s="1">
        <v>-5.46846E-2</v>
      </c>
      <c r="Q507" s="1">
        <v>-5.24337E-2</v>
      </c>
      <c r="R507" s="1">
        <v>-5.6106400000000001</v>
      </c>
      <c r="S507">
        <v>-5.3796999999999997</v>
      </c>
      <c r="T507">
        <v>4.6189499999999999</v>
      </c>
      <c r="U507">
        <v>4.6189499999999999</v>
      </c>
    </row>
    <row r="508" spans="4:21" x14ac:dyDescent="0.25">
      <c r="D508" s="9">
        <v>9.39729999999998</v>
      </c>
      <c r="E508" s="10">
        <v>4.1584968566355501E-3</v>
      </c>
      <c r="L508">
        <v>77</v>
      </c>
      <c r="M508">
        <v>4.1722999999999999</v>
      </c>
      <c r="N508">
        <v>597.04399999999998</v>
      </c>
      <c r="O508" s="1">
        <v>11.310700000000001</v>
      </c>
      <c r="P508" s="1">
        <v>-5.4356500000000002E-2</v>
      </c>
      <c r="Q508" s="1">
        <v>-5.2083900000000002E-2</v>
      </c>
      <c r="R508" s="1">
        <v>-5.5769799999999998</v>
      </c>
      <c r="S508">
        <v>-5.3438100000000004</v>
      </c>
      <c r="T508">
        <v>4.6633899999999997</v>
      </c>
      <c r="U508">
        <v>4.6633899999999997</v>
      </c>
    </row>
    <row r="509" spans="4:21" x14ac:dyDescent="0.25">
      <c r="D509" s="9">
        <v>9.4972999999999708</v>
      </c>
      <c r="E509" s="10">
        <v>3.4246444701595798E-3</v>
      </c>
      <c r="L509">
        <v>78</v>
      </c>
      <c r="M509">
        <v>4.2222999999999997</v>
      </c>
      <c r="N509">
        <v>597.20000000000005</v>
      </c>
      <c r="O509" s="1">
        <v>11.4627</v>
      </c>
      <c r="P509" s="1">
        <v>-5.40099E-2</v>
      </c>
      <c r="Q509" s="1">
        <v>-5.1715999999999998E-2</v>
      </c>
      <c r="R509" s="1">
        <v>-5.5414199999999996</v>
      </c>
      <c r="S509">
        <v>-5.3060700000000001</v>
      </c>
      <c r="T509">
        <v>4.7070800000000004</v>
      </c>
      <c r="U509">
        <v>4.7070800000000004</v>
      </c>
    </row>
    <row r="510" spans="4:21" x14ac:dyDescent="0.25">
      <c r="D510" s="9">
        <v>9.5972999999999793</v>
      </c>
      <c r="E510" s="10">
        <v>2.2015571594243099E-3</v>
      </c>
      <c r="L510">
        <v>79</v>
      </c>
      <c r="M510">
        <v>4.2723000000000004</v>
      </c>
      <c r="N510">
        <v>597.351</v>
      </c>
      <c r="O510" s="1">
        <v>11.6136</v>
      </c>
      <c r="P510" s="1">
        <v>-5.3644600000000001E-2</v>
      </c>
      <c r="Q510" s="1">
        <v>-5.1329800000000002E-2</v>
      </c>
      <c r="R510" s="1">
        <v>-5.5039300000000004</v>
      </c>
      <c r="S510">
        <v>-5.2664400000000002</v>
      </c>
      <c r="T510">
        <v>4.7499399999999996</v>
      </c>
      <c r="U510">
        <v>4.7499399999999996</v>
      </c>
    </row>
    <row r="511" spans="4:21" x14ac:dyDescent="0.25">
      <c r="D511" s="9">
        <v>9.6972999999999701</v>
      </c>
      <c r="E511" s="10">
        <v>1.46770477283551E-3</v>
      </c>
      <c r="L511">
        <v>80</v>
      </c>
      <c r="M511">
        <v>4.3223000000000003</v>
      </c>
      <c r="N511">
        <v>597.49599999999998</v>
      </c>
      <c r="O511" s="1">
        <v>11.763400000000001</v>
      </c>
      <c r="P511" s="1">
        <v>-5.3260099999999998E-2</v>
      </c>
      <c r="Q511" s="1">
        <v>-5.0924799999999999E-2</v>
      </c>
      <c r="R511" s="1">
        <v>-5.46448</v>
      </c>
      <c r="S511">
        <v>-5.2248900000000003</v>
      </c>
      <c r="T511">
        <v>4.7918799999999999</v>
      </c>
      <c r="U511">
        <v>4.7918799999999999</v>
      </c>
    </row>
    <row r="512" spans="4:21" x14ac:dyDescent="0.25">
      <c r="D512" s="9">
        <v>9.7972999999999697</v>
      </c>
      <c r="E512" s="10">
        <v>4.8923492431643997E-4</v>
      </c>
      <c r="L512">
        <v>81</v>
      </c>
      <c r="M512">
        <v>4.3723000000000001</v>
      </c>
      <c r="N512">
        <v>597.63599999999997</v>
      </c>
      <c r="O512" s="1">
        <v>11.912000000000001</v>
      </c>
      <c r="P512" s="1">
        <v>-5.2856199999999999E-2</v>
      </c>
      <c r="Q512" s="1">
        <v>-5.0500999999999997E-2</v>
      </c>
      <c r="R512" s="1">
        <v>-5.4230400000000003</v>
      </c>
      <c r="S512">
        <v>-5.1814</v>
      </c>
      <c r="T512">
        <v>4.8327999999999998</v>
      </c>
      <c r="U512">
        <v>4.8327999999999998</v>
      </c>
    </row>
    <row r="513" spans="4:21" ht="15.75" thickBot="1" x14ac:dyDescent="0.3">
      <c r="D513" s="11">
        <v>9.8472999999999704</v>
      </c>
      <c r="E513" s="12">
        <v>0</v>
      </c>
      <c r="L513">
        <v>82</v>
      </c>
      <c r="M513">
        <v>4.4222999999999999</v>
      </c>
      <c r="N513">
        <v>597.77099999999996</v>
      </c>
      <c r="O513" s="1">
        <v>12.0594</v>
      </c>
      <c r="P513" s="1">
        <v>-5.2432600000000003E-2</v>
      </c>
      <c r="Q513" s="1">
        <v>-5.0057999999999998E-2</v>
      </c>
      <c r="R513" s="1">
        <v>-5.3795799999999998</v>
      </c>
      <c r="S513">
        <v>-5.1359500000000002</v>
      </c>
      <c r="T513">
        <v>4.8726200000000004</v>
      </c>
      <c r="U513">
        <v>4.8726200000000004</v>
      </c>
    </row>
    <row r="514" spans="4:21" x14ac:dyDescent="0.25">
      <c r="L514">
        <v>83</v>
      </c>
      <c r="M514">
        <v>4.4722999999999997</v>
      </c>
      <c r="N514">
        <v>597.90099999999995</v>
      </c>
      <c r="O514" s="1">
        <v>12.2056</v>
      </c>
      <c r="P514" s="1">
        <v>-5.1989E-2</v>
      </c>
      <c r="Q514" s="1">
        <v>-4.95957E-2</v>
      </c>
      <c r="R514" s="1">
        <v>-5.3340800000000002</v>
      </c>
      <c r="S514">
        <v>-5.0885199999999999</v>
      </c>
      <c r="T514">
        <v>4.9112200000000001</v>
      </c>
      <c r="U514">
        <v>4.9112200000000001</v>
      </c>
    </row>
    <row r="515" spans="4:21" x14ac:dyDescent="0.25">
      <c r="D515" s="3" t="s">
        <v>9</v>
      </c>
      <c r="E515" s="3"/>
      <c r="L515">
        <v>84</v>
      </c>
      <c r="M515">
        <v>4.5223000000000004</v>
      </c>
      <c r="N515">
        <v>598.02499999999998</v>
      </c>
      <c r="O515" s="1">
        <v>12.3504</v>
      </c>
      <c r="P515" s="1">
        <v>-5.1525300000000003E-2</v>
      </c>
      <c r="Q515" s="1">
        <v>-4.9113700000000003E-2</v>
      </c>
      <c r="R515" s="1">
        <v>-5.2864899999999997</v>
      </c>
      <c r="S515">
        <v>-5.0390699999999997</v>
      </c>
      <c r="T515">
        <v>4.9485099999999997</v>
      </c>
      <c r="U515">
        <v>4.9485099999999997</v>
      </c>
    </row>
    <row r="516" spans="4:21" x14ac:dyDescent="0.25">
      <c r="D516" s="3"/>
      <c r="E516" s="3"/>
      <c r="L516">
        <v>85</v>
      </c>
      <c r="M516">
        <v>4.5723000000000003</v>
      </c>
      <c r="N516">
        <v>598.14499999999998</v>
      </c>
      <c r="O516" s="1">
        <v>12.4939</v>
      </c>
      <c r="P516" s="1">
        <v>-5.1041000000000003E-2</v>
      </c>
      <c r="Q516" s="1">
        <v>-4.8612000000000002E-2</v>
      </c>
      <c r="R516" s="1">
        <v>-5.2368100000000002</v>
      </c>
      <c r="S516">
        <v>-4.98759</v>
      </c>
      <c r="T516">
        <v>4.9843599999999997</v>
      </c>
      <c r="U516">
        <v>4.9843599999999997</v>
      </c>
    </row>
    <row r="517" spans="4:21" x14ac:dyDescent="0.25">
      <c r="D517" s="3" t="s">
        <v>10</v>
      </c>
      <c r="E517" s="3"/>
      <c r="L517">
        <v>86</v>
      </c>
      <c r="M517">
        <v>4.6223000000000001</v>
      </c>
      <c r="N517">
        <v>598.26</v>
      </c>
      <c r="O517" s="1">
        <v>12.635899999999999</v>
      </c>
      <c r="P517" s="1">
        <v>-5.05361E-2</v>
      </c>
      <c r="Q517" s="1">
        <v>-4.8090399999999998E-2</v>
      </c>
      <c r="R517" s="1">
        <v>-5.1850100000000001</v>
      </c>
      <c r="S517">
        <v>-4.9340700000000002</v>
      </c>
      <c r="T517">
        <v>5.0186599999999997</v>
      </c>
      <c r="U517">
        <v>5.0186599999999997</v>
      </c>
    </row>
    <row r="518" spans="4:21" x14ac:dyDescent="0.25">
      <c r="D518" s="3" t="s">
        <v>16</v>
      </c>
      <c r="E518" s="3"/>
      <c r="L518">
        <v>87</v>
      </c>
      <c r="M518">
        <v>4.6722999999999999</v>
      </c>
      <c r="N518">
        <v>598.37099999999998</v>
      </c>
      <c r="O518" s="1">
        <v>12.776400000000001</v>
      </c>
      <c r="P518" s="1">
        <v>-5.0010300000000001E-2</v>
      </c>
      <c r="Q518" s="1">
        <v>-4.7548699999999999E-2</v>
      </c>
      <c r="R518" s="1">
        <v>-5.1310599999999997</v>
      </c>
      <c r="S518">
        <v>-4.8784900000000002</v>
      </c>
      <c r="T518">
        <v>5.0512899999999998</v>
      </c>
      <c r="U518">
        <v>5.0512899999999998</v>
      </c>
    </row>
    <row r="519" spans="4:21" x14ac:dyDescent="0.25">
      <c r="D519" s="3" t="s">
        <v>12</v>
      </c>
      <c r="E519" s="3"/>
      <c r="L519">
        <v>88</v>
      </c>
      <c r="M519">
        <v>4.7222999999999997</v>
      </c>
      <c r="N519">
        <v>598.476</v>
      </c>
      <c r="O519" s="1">
        <v>12.9154</v>
      </c>
      <c r="P519" s="1">
        <v>-4.9463500000000001E-2</v>
      </c>
      <c r="Q519" s="1">
        <v>-4.6986800000000002E-2</v>
      </c>
      <c r="R519" s="1">
        <v>-5.0749500000000003</v>
      </c>
      <c r="S519">
        <v>-4.8208399999999996</v>
      </c>
      <c r="T519">
        <v>5.0821199999999997</v>
      </c>
      <c r="U519">
        <v>5.0821199999999997</v>
      </c>
    </row>
    <row r="520" spans="4:21" ht="15.75" thickBot="1" x14ac:dyDescent="0.3">
      <c r="D520" s="4"/>
      <c r="E520" s="4"/>
      <c r="L520">
        <v>89</v>
      </c>
      <c r="M520">
        <v>4.7723000000000004</v>
      </c>
      <c r="N520">
        <v>598.577</v>
      </c>
      <c r="O520" s="1">
        <v>13.0527</v>
      </c>
      <c r="P520" s="1">
        <v>-4.8895399999999999E-2</v>
      </c>
      <c r="Q520" s="1">
        <v>-4.6404599999999997E-2</v>
      </c>
      <c r="R520" s="1">
        <v>-5.0166599999999999</v>
      </c>
      <c r="S520">
        <v>-4.7611100000000004</v>
      </c>
      <c r="T520">
        <v>5.1110199999999999</v>
      </c>
      <c r="U520">
        <v>5.1110199999999999</v>
      </c>
    </row>
    <row r="521" spans="4:21" ht="15.75" thickBot="1" x14ac:dyDescent="0.3">
      <c r="D521" s="5" t="s">
        <v>13</v>
      </c>
      <c r="E521" s="6" t="s">
        <v>14</v>
      </c>
      <c r="L521">
        <v>90</v>
      </c>
      <c r="M521">
        <v>4.8223000000000003</v>
      </c>
      <c r="N521">
        <v>598.673</v>
      </c>
      <c r="O521" s="1">
        <v>13.1884</v>
      </c>
      <c r="P521" s="1">
        <v>-4.8306000000000002E-2</v>
      </c>
      <c r="Q521" s="1">
        <v>-4.5802200000000001E-2</v>
      </c>
      <c r="R521" s="1">
        <v>-4.9561900000000003</v>
      </c>
      <c r="S521">
        <v>-4.6993</v>
      </c>
      <c r="T521">
        <v>5.1378599999999999</v>
      </c>
      <c r="U521">
        <v>5.1378599999999999</v>
      </c>
    </row>
    <row r="522" spans="4:21" x14ac:dyDescent="0.25">
      <c r="D522" s="7">
        <v>0</v>
      </c>
      <c r="E522" s="8">
        <v>574.2177734375</v>
      </c>
      <c r="L522">
        <v>91</v>
      </c>
      <c r="M522">
        <v>4.8723000000000001</v>
      </c>
      <c r="N522">
        <v>598.76400000000001</v>
      </c>
      <c r="O522" s="1">
        <v>13.3223</v>
      </c>
      <c r="P522" s="1">
        <v>-4.76952E-2</v>
      </c>
      <c r="Q522" s="1">
        <v>-4.5179400000000002E-2</v>
      </c>
      <c r="R522" s="1">
        <v>-4.8935300000000002</v>
      </c>
      <c r="S522">
        <v>-4.6353999999999997</v>
      </c>
      <c r="T522">
        <v>5.1624999999999996</v>
      </c>
      <c r="U522">
        <v>5.1624999999999996</v>
      </c>
    </row>
    <row r="523" spans="4:21" x14ac:dyDescent="0.25">
      <c r="D523" s="9">
        <v>5.39416666666667E-2</v>
      </c>
      <c r="E523" s="10">
        <v>574.27459716796898</v>
      </c>
      <c r="L523">
        <v>92</v>
      </c>
      <c r="M523">
        <v>4.9222999999999999</v>
      </c>
      <c r="N523">
        <v>598.85199999999998</v>
      </c>
      <c r="O523" s="1">
        <v>13.4544</v>
      </c>
      <c r="P523" s="1">
        <v>-4.7062899999999998E-2</v>
      </c>
      <c r="Q523" s="1">
        <v>-4.4536199999999998E-2</v>
      </c>
      <c r="R523" s="1">
        <v>-4.8286600000000002</v>
      </c>
      <c r="S523">
        <v>-4.56942</v>
      </c>
      <c r="T523">
        <v>5.1847799999999999</v>
      </c>
      <c r="U523">
        <v>5.1847799999999999</v>
      </c>
    </row>
    <row r="524" spans="4:21" x14ac:dyDescent="0.25">
      <c r="D524" s="9">
        <v>0.161825</v>
      </c>
      <c r="E524" s="10">
        <v>574.384521484375</v>
      </c>
      <c r="L524">
        <v>93</v>
      </c>
      <c r="M524">
        <v>4.9722999999999997</v>
      </c>
      <c r="N524">
        <v>598.93399999999997</v>
      </c>
      <c r="O524" s="1">
        <v>13.5847</v>
      </c>
      <c r="P524" s="1">
        <v>-4.6409199999999998E-2</v>
      </c>
      <c r="Q524" s="1">
        <v>-4.3872899999999999E-2</v>
      </c>
      <c r="R524" s="1">
        <v>-4.7615800000000004</v>
      </c>
      <c r="S524">
        <v>-4.5013500000000004</v>
      </c>
      <c r="T524">
        <v>5.2045599999999999</v>
      </c>
      <c r="U524">
        <v>5.2045599999999999</v>
      </c>
    </row>
    <row r="525" spans="4:21" x14ac:dyDescent="0.25">
      <c r="D525" s="9">
        <v>0.26970833333333299</v>
      </c>
      <c r="E525" s="10">
        <v>574.49060058593705</v>
      </c>
      <c r="L525">
        <v>94</v>
      </c>
      <c r="M525">
        <v>5.0223000000000004</v>
      </c>
      <c r="N525">
        <v>599.01300000000003</v>
      </c>
      <c r="O525" s="1">
        <v>13.712999999999999</v>
      </c>
      <c r="P525" s="1">
        <v>-4.5733999999999997E-2</v>
      </c>
      <c r="Q525" s="1">
        <v>-4.31893E-2</v>
      </c>
      <c r="R525" s="1">
        <v>-4.69231</v>
      </c>
      <c r="S525">
        <v>-4.4312300000000002</v>
      </c>
      <c r="T525">
        <v>5.2216800000000001</v>
      </c>
      <c r="U525">
        <v>5.2216800000000001</v>
      </c>
    </row>
    <row r="526" spans="4:21" x14ac:dyDescent="0.25">
      <c r="D526" s="9">
        <v>0.37759166666666699</v>
      </c>
      <c r="E526" s="10">
        <v>574.593017578125</v>
      </c>
      <c r="L526">
        <v>95</v>
      </c>
      <c r="M526">
        <v>5.0723000000000003</v>
      </c>
      <c r="N526">
        <v>599.08699999999999</v>
      </c>
      <c r="O526" s="1">
        <v>13.839399999999999</v>
      </c>
      <c r="P526" s="1">
        <v>-4.5037500000000001E-2</v>
      </c>
      <c r="Q526" s="1">
        <v>-4.2485799999999997E-2</v>
      </c>
      <c r="R526" s="1">
        <v>-4.6208400000000003</v>
      </c>
      <c r="S526">
        <v>-4.3590400000000002</v>
      </c>
      <c r="T526">
        <v>5.2359900000000001</v>
      </c>
      <c r="U526">
        <v>5.2359900000000001</v>
      </c>
    </row>
    <row r="527" spans="4:21" x14ac:dyDescent="0.25">
      <c r="D527" s="9">
        <v>0.48547499999999999</v>
      </c>
      <c r="E527" s="10">
        <v>574.691650390625</v>
      </c>
      <c r="L527">
        <v>96</v>
      </c>
      <c r="M527">
        <v>5.1223000000000001</v>
      </c>
      <c r="N527">
        <v>599.15800000000002</v>
      </c>
      <c r="O527" s="1">
        <v>13.963699999999999</v>
      </c>
      <c r="P527" s="1">
        <v>-4.4319600000000001E-2</v>
      </c>
      <c r="Q527" s="1">
        <v>-4.1762399999999998E-2</v>
      </c>
      <c r="R527" s="1">
        <v>-4.5471899999999996</v>
      </c>
      <c r="S527">
        <v>-4.2848199999999999</v>
      </c>
      <c r="T527">
        <v>5.2473200000000002</v>
      </c>
      <c r="U527">
        <v>5.2473200000000002</v>
      </c>
    </row>
    <row r="528" spans="4:21" x14ac:dyDescent="0.25">
      <c r="D528" s="9">
        <v>0.59335833333333299</v>
      </c>
      <c r="E528" s="10">
        <v>574.78662109375</v>
      </c>
      <c r="L528">
        <v>97</v>
      </c>
      <c r="M528">
        <v>5.1722999999999999</v>
      </c>
      <c r="N528">
        <v>599.22400000000005</v>
      </c>
      <c r="O528" s="1">
        <v>14.086</v>
      </c>
      <c r="P528" s="1">
        <v>-4.3580599999999997E-2</v>
      </c>
      <c r="Q528" s="1">
        <v>-4.10195E-2</v>
      </c>
      <c r="R528" s="1">
        <v>-4.4713700000000003</v>
      </c>
      <c r="S528">
        <v>-4.2085999999999997</v>
      </c>
      <c r="T528">
        <v>5.2554999999999996</v>
      </c>
      <c r="U528">
        <v>5.2554999999999996</v>
      </c>
    </row>
    <row r="529" spans="4:21" x14ac:dyDescent="0.25">
      <c r="D529" s="9">
        <v>0.67230000000000001</v>
      </c>
      <c r="E529" s="10">
        <v>599.15319824218795</v>
      </c>
      <c r="L529">
        <v>98</v>
      </c>
      <c r="M529">
        <v>5.2222999999999997</v>
      </c>
      <c r="N529">
        <v>599.28700000000003</v>
      </c>
      <c r="O529" s="1">
        <v>14.206099999999999</v>
      </c>
      <c r="P529" s="1">
        <v>-4.2820799999999999E-2</v>
      </c>
      <c r="Q529" s="1">
        <v>-4.02572E-2</v>
      </c>
      <c r="R529" s="1">
        <v>-4.3934100000000003</v>
      </c>
      <c r="S529">
        <v>-4.1303900000000002</v>
      </c>
      <c r="T529">
        <v>5.2603600000000004</v>
      </c>
      <c r="U529">
        <v>5.2603600000000004</v>
      </c>
    </row>
    <row r="530" spans="4:21" x14ac:dyDescent="0.25">
      <c r="D530" s="9">
        <v>0.72230000000000005</v>
      </c>
      <c r="E530" s="10">
        <v>599.157470703125</v>
      </c>
      <c r="L530">
        <v>99</v>
      </c>
      <c r="M530">
        <v>5.2723000000000004</v>
      </c>
      <c r="N530">
        <v>599.346</v>
      </c>
      <c r="O530" s="1">
        <v>14.3239</v>
      </c>
      <c r="P530" s="1">
        <v>-4.20402E-2</v>
      </c>
      <c r="Q530" s="1">
        <v>-3.9475999999999997E-2</v>
      </c>
      <c r="R530" s="1">
        <v>-4.3133299999999997</v>
      </c>
      <c r="S530">
        <v>-4.0502399999999996</v>
      </c>
      <c r="T530">
        <v>5.2617399999999996</v>
      </c>
      <c r="U530">
        <v>5.2617399999999996</v>
      </c>
    </row>
    <row r="531" spans="4:21" x14ac:dyDescent="0.25">
      <c r="D531" s="9">
        <v>0.77229999999999999</v>
      </c>
      <c r="E531" s="10">
        <v>599.161865234375</v>
      </c>
      <c r="L531">
        <v>100</v>
      </c>
      <c r="M531">
        <v>5.3223000000000003</v>
      </c>
      <c r="N531">
        <v>599.40099999999995</v>
      </c>
      <c r="O531" s="1">
        <v>14.4396</v>
      </c>
      <c r="P531" s="1">
        <v>-4.1239400000000002E-2</v>
      </c>
      <c r="Q531" s="1">
        <v>-3.86764E-2</v>
      </c>
      <c r="R531" s="1">
        <v>-4.2311699999999997</v>
      </c>
      <c r="S531">
        <v>-3.9681899999999999</v>
      </c>
      <c r="T531">
        <v>5.2594500000000002</v>
      </c>
      <c r="U531">
        <v>5.2594500000000002</v>
      </c>
    </row>
    <row r="532" spans="4:21" x14ac:dyDescent="0.25">
      <c r="D532" s="9">
        <v>0.82230000000000003</v>
      </c>
      <c r="E532" s="10">
        <v>599.16632080078102</v>
      </c>
      <c r="L532">
        <v>101</v>
      </c>
      <c r="M532">
        <v>5.3723000000000001</v>
      </c>
      <c r="N532">
        <v>599.45299999999997</v>
      </c>
      <c r="O532" s="1">
        <v>14.552899999999999</v>
      </c>
      <c r="P532" s="1">
        <v>-4.0418700000000002E-2</v>
      </c>
      <c r="Q532" s="1">
        <v>-3.7858599999999999E-2</v>
      </c>
      <c r="R532" s="1">
        <v>-4.14696</v>
      </c>
      <c r="S532">
        <v>-3.88429</v>
      </c>
      <c r="T532">
        <v>5.2533200000000004</v>
      </c>
      <c r="U532">
        <v>5.2533200000000004</v>
      </c>
    </row>
    <row r="533" spans="4:21" x14ac:dyDescent="0.25">
      <c r="D533" s="9">
        <v>0.87229999999999996</v>
      </c>
      <c r="E533" s="10">
        <v>599.17095947265602</v>
      </c>
      <c r="L533">
        <v>102</v>
      </c>
      <c r="M533">
        <v>5.4222999999999999</v>
      </c>
      <c r="N533">
        <v>599.50099999999998</v>
      </c>
      <c r="O533" s="1">
        <v>14.6638</v>
      </c>
      <c r="P533" s="1">
        <v>-3.9578500000000003E-2</v>
      </c>
      <c r="Q533" s="1">
        <v>-3.7023399999999998E-2</v>
      </c>
      <c r="R533" s="1">
        <v>-4.0607600000000001</v>
      </c>
      <c r="S533">
        <v>-3.7986</v>
      </c>
      <c r="T533">
        <v>5.2431799999999997</v>
      </c>
      <c r="U533">
        <v>5.2431799999999997</v>
      </c>
    </row>
    <row r="534" spans="4:21" x14ac:dyDescent="0.25">
      <c r="D534" s="9">
        <v>0.92230000000000001</v>
      </c>
      <c r="E534" s="10">
        <v>599.17565917968795</v>
      </c>
      <c r="L534">
        <v>103</v>
      </c>
      <c r="M534">
        <v>5.4722999999999997</v>
      </c>
      <c r="N534">
        <v>599.54700000000003</v>
      </c>
      <c r="O534" s="1">
        <v>14.7723</v>
      </c>
      <c r="P534" s="1">
        <v>-3.8719400000000001E-2</v>
      </c>
      <c r="Q534" s="1">
        <v>-3.6171200000000001E-2</v>
      </c>
      <c r="R534" s="1">
        <v>-3.97261</v>
      </c>
      <c r="S534">
        <v>-3.7111700000000001</v>
      </c>
      <c r="T534">
        <v>5.2288399999999999</v>
      </c>
      <c r="U534">
        <v>5.2288399999999999</v>
      </c>
    </row>
    <row r="535" spans="4:21" x14ac:dyDescent="0.25">
      <c r="D535" s="9">
        <v>0.97230000000000005</v>
      </c>
      <c r="E535" s="10">
        <v>599.18048095703102</v>
      </c>
      <c r="L535">
        <v>104</v>
      </c>
      <c r="M535">
        <v>5.5223000000000004</v>
      </c>
      <c r="N535">
        <v>599.58900000000006</v>
      </c>
      <c r="O535" s="1">
        <v>14.878299999999999</v>
      </c>
      <c r="P535" s="1">
        <v>-3.7841899999999998E-2</v>
      </c>
      <c r="Q535" s="1">
        <v>-3.5302899999999998E-2</v>
      </c>
      <c r="R535" s="1">
        <v>-3.8825799999999999</v>
      </c>
      <c r="S535">
        <v>-3.62208</v>
      </c>
      <c r="T535">
        <v>5.2101199999999999</v>
      </c>
      <c r="U535">
        <v>5.2101199999999999</v>
      </c>
    </row>
    <row r="536" spans="4:21" x14ac:dyDescent="0.25">
      <c r="D536" s="9">
        <v>1.0223</v>
      </c>
      <c r="E536" s="10">
        <v>599.18542480468705</v>
      </c>
      <c r="L536">
        <v>105</v>
      </c>
      <c r="M536">
        <v>5.5723000000000003</v>
      </c>
      <c r="N536">
        <v>599.62800000000004</v>
      </c>
      <c r="O536" s="1">
        <v>14.9818</v>
      </c>
      <c r="P536" s="1">
        <v>-3.6946800000000002E-2</v>
      </c>
      <c r="Q536" s="1">
        <v>-3.4419100000000001E-2</v>
      </c>
      <c r="R536" s="1">
        <v>-3.7907500000000001</v>
      </c>
      <c r="S536">
        <v>-3.5314000000000001</v>
      </c>
      <c r="T536">
        <v>5.1868699999999999</v>
      </c>
      <c r="U536">
        <v>5.1868699999999999</v>
      </c>
    </row>
    <row r="537" spans="4:21" x14ac:dyDescent="0.25">
      <c r="D537" s="9">
        <v>1.0723</v>
      </c>
      <c r="E537" s="10">
        <v>599.19049072265602</v>
      </c>
      <c r="L537">
        <v>106</v>
      </c>
      <c r="M537">
        <v>5.6223000000000001</v>
      </c>
      <c r="N537">
        <v>599.66399999999999</v>
      </c>
      <c r="O537" s="1">
        <v>15.082700000000001</v>
      </c>
      <c r="P537" s="1">
        <v>-3.6034799999999999E-2</v>
      </c>
      <c r="Q537" s="1">
        <v>-3.3520800000000003E-2</v>
      </c>
      <c r="R537" s="1">
        <v>-3.6971699999999998</v>
      </c>
      <c r="S537">
        <v>-3.4392299999999998</v>
      </c>
      <c r="T537">
        <v>5.1588900000000004</v>
      </c>
      <c r="U537">
        <v>5.1588900000000004</v>
      </c>
    </row>
    <row r="538" spans="4:21" x14ac:dyDescent="0.25">
      <c r="D538" s="9">
        <v>1.1223000000000001</v>
      </c>
      <c r="E538" s="10">
        <v>599.19561767578102</v>
      </c>
      <c r="L538">
        <v>107</v>
      </c>
      <c r="M538">
        <v>5.6722999999999999</v>
      </c>
      <c r="N538">
        <v>599.69799999999998</v>
      </c>
      <c r="O538" s="1">
        <v>15.180999999999999</v>
      </c>
      <c r="P538" s="1">
        <v>-3.5106800000000001E-2</v>
      </c>
      <c r="Q538" s="1">
        <v>-3.2608699999999997E-2</v>
      </c>
      <c r="R538" s="1">
        <v>-3.60195</v>
      </c>
      <c r="S538">
        <v>-3.34565</v>
      </c>
      <c r="T538">
        <v>5.1260300000000001</v>
      </c>
      <c r="U538">
        <v>5.1260300000000001</v>
      </c>
    </row>
    <row r="539" spans="4:21" x14ac:dyDescent="0.25">
      <c r="D539" s="9">
        <v>1.1722999999999999</v>
      </c>
      <c r="E539" s="10">
        <v>599.200927734375</v>
      </c>
      <c r="L539">
        <v>108</v>
      </c>
      <c r="M539">
        <v>5.7222999999999997</v>
      </c>
      <c r="N539">
        <v>599.72900000000004</v>
      </c>
      <c r="O539" s="1">
        <v>15.2767</v>
      </c>
      <c r="P539" s="1">
        <v>-3.4163600000000002E-2</v>
      </c>
      <c r="Q539" s="1">
        <v>-3.1683999999999997E-2</v>
      </c>
      <c r="R539" s="1">
        <v>-3.5051899999999998</v>
      </c>
      <c r="S539">
        <v>-3.2507799999999998</v>
      </c>
      <c r="T539">
        <v>5.0881299999999996</v>
      </c>
      <c r="U539">
        <v>5.0881299999999996</v>
      </c>
    </row>
    <row r="540" spans="4:21" x14ac:dyDescent="0.25">
      <c r="D540" s="9">
        <v>1.2222999999999999</v>
      </c>
      <c r="E540" s="10">
        <v>599.206298828125</v>
      </c>
      <c r="L540">
        <v>109</v>
      </c>
      <c r="M540">
        <v>5.7723000000000004</v>
      </c>
      <c r="N540">
        <v>599.75699999999995</v>
      </c>
      <c r="O540" s="1">
        <v>15.3696</v>
      </c>
      <c r="P540" s="1">
        <v>-3.3206300000000001E-2</v>
      </c>
      <c r="Q540" s="1">
        <v>-3.0747699999999999E-2</v>
      </c>
      <c r="R540" s="1">
        <v>-3.4069699999999998</v>
      </c>
      <c r="S540">
        <v>-3.1547200000000002</v>
      </c>
      <c r="T540">
        <v>5.0450200000000001</v>
      </c>
      <c r="U540">
        <v>5.0450200000000001</v>
      </c>
    </row>
    <row r="541" spans="4:21" x14ac:dyDescent="0.25">
      <c r="D541" s="9">
        <v>1.2723</v>
      </c>
      <c r="E541" s="10">
        <v>599.21185302734398</v>
      </c>
      <c r="L541">
        <v>110</v>
      </c>
      <c r="M541">
        <v>5.8223000000000003</v>
      </c>
      <c r="N541">
        <v>599.78300000000002</v>
      </c>
      <c r="O541" s="1">
        <v>15.459899999999999</v>
      </c>
      <c r="P541" s="1">
        <v>-3.2236099999999997E-2</v>
      </c>
      <c r="Q541" s="1">
        <v>-2.9801100000000001E-2</v>
      </c>
      <c r="R541" s="1">
        <v>-3.30742</v>
      </c>
      <c r="S541">
        <v>-3.0575899999999998</v>
      </c>
      <c r="T541">
        <v>4.9965700000000002</v>
      </c>
      <c r="U541">
        <v>4.9965700000000002</v>
      </c>
    </row>
    <row r="542" spans="4:21" x14ac:dyDescent="0.25">
      <c r="D542" s="9">
        <v>1.3223</v>
      </c>
      <c r="E542" s="10">
        <v>599.21746826171898</v>
      </c>
      <c r="L542">
        <v>111</v>
      </c>
      <c r="M542">
        <v>5.8723000000000001</v>
      </c>
      <c r="N542">
        <v>599.80700000000002</v>
      </c>
      <c r="O542" s="1">
        <v>15.5473</v>
      </c>
      <c r="P542" s="1">
        <v>-3.12541E-2</v>
      </c>
      <c r="Q542" s="1">
        <v>-2.88454E-2</v>
      </c>
      <c r="R542" s="1">
        <v>-3.2066699999999999</v>
      </c>
      <c r="S542">
        <v>-2.9595400000000001</v>
      </c>
      <c r="T542">
        <v>4.9426300000000003</v>
      </c>
      <c r="U542">
        <v>4.9426300000000003</v>
      </c>
    </row>
    <row r="543" spans="4:21" x14ac:dyDescent="0.25">
      <c r="D543" s="9">
        <v>1.3723000000000001</v>
      </c>
      <c r="E543" s="10">
        <v>599.22326660156205</v>
      </c>
      <c r="L543">
        <v>112</v>
      </c>
      <c r="M543">
        <v>5.9222999999999999</v>
      </c>
      <c r="N543">
        <v>599.82899999999995</v>
      </c>
      <c r="O543" s="1">
        <v>15.632</v>
      </c>
      <c r="P543" s="1">
        <v>-3.02616E-2</v>
      </c>
      <c r="Q543" s="1">
        <v>-2.7881900000000001E-2</v>
      </c>
      <c r="R543" s="1">
        <v>-3.1048399999999998</v>
      </c>
      <c r="S543">
        <v>-2.86069</v>
      </c>
      <c r="T543">
        <v>4.8830900000000002</v>
      </c>
      <c r="U543">
        <v>4.8830900000000002</v>
      </c>
    </row>
    <row r="544" spans="4:21" x14ac:dyDescent="0.25">
      <c r="D544" s="9">
        <v>1.4222999999999999</v>
      </c>
      <c r="E544" s="10">
        <v>599.22912597656295</v>
      </c>
      <c r="L544">
        <v>113</v>
      </c>
      <c r="M544">
        <v>5.9722999999999997</v>
      </c>
      <c r="N544">
        <v>599.84900000000005</v>
      </c>
      <c r="O544" s="1">
        <v>15.713900000000001</v>
      </c>
      <c r="P544" s="1">
        <v>-2.9260100000000001E-2</v>
      </c>
      <c r="Q544" s="1">
        <v>-2.6912200000000001E-2</v>
      </c>
      <c r="R544" s="1">
        <v>-3.0020899999999999</v>
      </c>
      <c r="S544">
        <v>-2.76119</v>
      </c>
      <c r="T544">
        <v>4.8178400000000003</v>
      </c>
      <c r="U544">
        <v>4.8178400000000003</v>
      </c>
    </row>
    <row r="545" spans="4:21" x14ac:dyDescent="0.25">
      <c r="D545" s="9">
        <v>1.4722999999999999</v>
      </c>
      <c r="E545" s="10">
        <v>599.23516845703102</v>
      </c>
      <c r="L545">
        <v>114</v>
      </c>
      <c r="M545">
        <v>6.0223100000000001</v>
      </c>
      <c r="N545">
        <v>599.86699999999996</v>
      </c>
      <c r="O545" s="1">
        <v>15.792899999999999</v>
      </c>
      <c r="P545" s="1">
        <v>-2.8251100000000001E-2</v>
      </c>
      <c r="Q545" s="1">
        <v>-2.59378E-2</v>
      </c>
      <c r="R545" s="1">
        <v>-2.8985599999999998</v>
      </c>
      <c r="S545">
        <v>-2.6612200000000001</v>
      </c>
      <c r="T545">
        <v>4.7467800000000002</v>
      </c>
      <c r="U545">
        <v>4.7467800000000002</v>
      </c>
    </row>
    <row r="546" spans="4:21" x14ac:dyDescent="0.25">
      <c r="D546" s="9">
        <v>1.5223</v>
      </c>
      <c r="E546" s="10">
        <v>599.24133300781205</v>
      </c>
      <c r="L546">
        <v>115</v>
      </c>
      <c r="M546">
        <v>6.0723099999999999</v>
      </c>
      <c r="N546">
        <v>599.88300000000004</v>
      </c>
      <c r="O546" s="1">
        <v>15.8691</v>
      </c>
      <c r="P546" s="1">
        <v>-2.7236199999999999E-2</v>
      </c>
      <c r="Q546" s="1">
        <v>-2.49605E-2</v>
      </c>
      <c r="R546" s="1">
        <v>-2.7944399999999998</v>
      </c>
      <c r="S546">
        <v>-2.56094</v>
      </c>
      <c r="T546">
        <v>4.6698399999999998</v>
      </c>
      <c r="U546">
        <v>4.6698399999999998</v>
      </c>
    </row>
    <row r="547" spans="4:21" x14ac:dyDescent="0.25">
      <c r="D547" s="9">
        <v>1.5723</v>
      </c>
      <c r="E547" s="10">
        <v>599.24755859375</v>
      </c>
      <c r="L547">
        <v>116</v>
      </c>
      <c r="M547">
        <v>6.1223099999999997</v>
      </c>
      <c r="N547">
        <v>599.89800000000002</v>
      </c>
      <c r="O547" s="1">
        <v>15.942399999999999</v>
      </c>
      <c r="P547" s="1">
        <v>-2.62172E-2</v>
      </c>
      <c r="Q547" s="1">
        <v>-2.3981800000000001E-2</v>
      </c>
      <c r="R547" s="1">
        <v>-2.68988</v>
      </c>
      <c r="S547">
        <v>-2.4605399999999999</v>
      </c>
      <c r="T547">
        <v>4.5869600000000004</v>
      </c>
      <c r="U547">
        <v>4.5869600000000004</v>
      </c>
    </row>
    <row r="548" spans="4:21" x14ac:dyDescent="0.25">
      <c r="D548" s="9">
        <v>1.6223000000000001</v>
      </c>
      <c r="E548" s="10">
        <v>599.25396728515602</v>
      </c>
      <c r="L548">
        <v>117</v>
      </c>
      <c r="M548">
        <v>6.1723100000000004</v>
      </c>
      <c r="N548">
        <v>599.91099999999994</v>
      </c>
      <c r="O548" s="1">
        <v>16.012899999999998</v>
      </c>
      <c r="P548" s="1">
        <v>-2.51959E-2</v>
      </c>
      <c r="Q548" s="1">
        <v>-2.3003800000000001E-2</v>
      </c>
      <c r="R548" s="1">
        <v>-2.5851000000000002</v>
      </c>
      <c r="S548">
        <v>-2.3601899999999998</v>
      </c>
      <c r="T548">
        <v>4.4981099999999996</v>
      </c>
      <c r="U548">
        <v>4.4981099999999996</v>
      </c>
    </row>
    <row r="549" spans="4:21" x14ac:dyDescent="0.25">
      <c r="D549" s="9">
        <v>1.6722999999999999</v>
      </c>
      <c r="E549" s="10">
        <v>599.260498046875</v>
      </c>
      <c r="L549">
        <v>118</v>
      </c>
      <c r="M549">
        <v>6.2223100000000002</v>
      </c>
      <c r="N549">
        <v>599.923</v>
      </c>
      <c r="O549" s="1">
        <v>16.080500000000001</v>
      </c>
      <c r="P549" s="1">
        <v>-2.41742E-2</v>
      </c>
      <c r="Q549" s="1">
        <v>-2.20284E-2</v>
      </c>
      <c r="R549" s="1">
        <v>-2.48028</v>
      </c>
      <c r="S549">
        <v>-2.2601100000000001</v>
      </c>
      <c r="T549">
        <v>4.4032799999999996</v>
      </c>
      <c r="U549">
        <v>4.4032799999999996</v>
      </c>
    </row>
    <row r="550" spans="4:21" x14ac:dyDescent="0.25">
      <c r="D550" s="9">
        <v>1.7222999999999999</v>
      </c>
      <c r="E550" s="10">
        <v>599.26721191406205</v>
      </c>
      <c r="L550">
        <v>119</v>
      </c>
      <c r="M550">
        <v>6.2723100000000001</v>
      </c>
      <c r="N550">
        <v>599.93299999999999</v>
      </c>
      <c r="O550" s="1">
        <v>16.145199999999999</v>
      </c>
      <c r="P550" s="1">
        <v>-2.3154299999999999E-2</v>
      </c>
      <c r="Q550" s="1">
        <v>-2.1057599999999999E-2</v>
      </c>
      <c r="R550" s="1">
        <v>-2.3756300000000001</v>
      </c>
      <c r="S550">
        <v>-2.1605099999999999</v>
      </c>
      <c r="T550">
        <v>4.3024800000000001</v>
      </c>
      <c r="U550">
        <v>4.3024800000000001</v>
      </c>
    </row>
    <row r="551" spans="4:21" x14ac:dyDescent="0.25">
      <c r="D551" s="9">
        <v>1.7723</v>
      </c>
      <c r="E551" s="10">
        <v>599.27398681640602</v>
      </c>
      <c r="L551">
        <v>120</v>
      </c>
      <c r="M551">
        <v>6.3223099999999999</v>
      </c>
      <c r="N551">
        <v>599.94299999999998</v>
      </c>
      <c r="O551" s="1">
        <v>16.207100000000001</v>
      </c>
      <c r="P551" s="1">
        <v>-2.21383E-2</v>
      </c>
      <c r="Q551" s="1">
        <v>-2.00936E-2</v>
      </c>
      <c r="R551" s="1">
        <v>-2.2713899999999998</v>
      </c>
      <c r="S551">
        <v>-2.0616099999999999</v>
      </c>
      <c r="T551">
        <v>4.1957599999999999</v>
      </c>
      <c r="U551">
        <v>4.1957599999999999</v>
      </c>
    </row>
    <row r="552" spans="4:21" x14ac:dyDescent="0.25">
      <c r="D552" s="9">
        <v>1.8223</v>
      </c>
      <c r="E552" s="10">
        <v>599.28094482421898</v>
      </c>
      <c r="L552">
        <v>121</v>
      </c>
      <c r="M552">
        <v>6.3723099999999997</v>
      </c>
      <c r="N552">
        <v>599.95100000000002</v>
      </c>
      <c r="O552" s="1">
        <v>16.266200000000001</v>
      </c>
      <c r="P552" s="1">
        <v>-2.1128600000000001E-2</v>
      </c>
      <c r="Q552" s="1">
        <v>-1.9138700000000002E-2</v>
      </c>
      <c r="R552" s="1">
        <v>-2.1677900000000001</v>
      </c>
      <c r="S552">
        <v>-1.96363</v>
      </c>
      <c r="T552">
        <v>4.08317</v>
      </c>
      <c r="U552">
        <v>4.08317</v>
      </c>
    </row>
    <row r="553" spans="4:21" x14ac:dyDescent="0.25">
      <c r="D553" s="9">
        <v>1.8723000000000001</v>
      </c>
      <c r="E553" s="10">
        <v>599.28796386718705</v>
      </c>
      <c r="L553">
        <v>122</v>
      </c>
      <c r="M553">
        <v>6.4223100000000004</v>
      </c>
      <c r="N553">
        <v>599.95799999999997</v>
      </c>
      <c r="O553" s="1">
        <v>16.322500000000002</v>
      </c>
      <c r="P553" s="1">
        <v>-2.01274E-2</v>
      </c>
      <c r="Q553" s="1">
        <v>-1.8195200000000002E-2</v>
      </c>
      <c r="R553" s="1">
        <v>-2.06507</v>
      </c>
      <c r="S553">
        <v>-1.86683</v>
      </c>
      <c r="T553">
        <v>3.9648099999999999</v>
      </c>
      <c r="U553">
        <v>3.9648099999999999</v>
      </c>
    </row>
    <row r="554" spans="4:21" x14ac:dyDescent="0.25">
      <c r="D554" s="9">
        <v>1.9222999999999999</v>
      </c>
      <c r="E554" s="10">
        <v>599.295166015625</v>
      </c>
      <c r="L554">
        <v>123</v>
      </c>
      <c r="M554">
        <v>6.4723100000000002</v>
      </c>
      <c r="N554">
        <v>599.96400000000006</v>
      </c>
      <c r="O554" s="1">
        <v>16.376000000000001</v>
      </c>
      <c r="P554" s="1">
        <v>-1.9137299999999999E-2</v>
      </c>
      <c r="Q554" s="1">
        <v>-1.7265599999999999E-2</v>
      </c>
      <c r="R554" s="1">
        <v>-1.96349</v>
      </c>
      <c r="S554">
        <v>-1.77145</v>
      </c>
      <c r="T554">
        <v>3.8408000000000002</v>
      </c>
      <c r="U554">
        <v>3.8408000000000002</v>
      </c>
    </row>
    <row r="555" spans="4:21" x14ac:dyDescent="0.25">
      <c r="D555" s="9">
        <v>1.9722999999999999</v>
      </c>
      <c r="E555" s="10">
        <v>599.302490234375</v>
      </c>
      <c r="L555">
        <v>124</v>
      </c>
      <c r="M555">
        <v>6.5223100000000001</v>
      </c>
      <c r="N555">
        <v>599.97</v>
      </c>
      <c r="O555" s="1">
        <v>16.4267</v>
      </c>
      <c r="P555" s="1">
        <v>-1.8161E-2</v>
      </c>
      <c r="Q555" s="1">
        <v>-1.63524E-2</v>
      </c>
      <c r="R555" s="1">
        <v>-1.8633200000000001</v>
      </c>
      <c r="S555">
        <v>-1.6777500000000001</v>
      </c>
      <c r="T555">
        <v>3.7112699999999998</v>
      </c>
      <c r="U555">
        <v>3.7112699999999998</v>
      </c>
    </row>
    <row r="556" spans="4:21" x14ac:dyDescent="0.25">
      <c r="D556" s="9">
        <v>2.0223</v>
      </c>
      <c r="E556" s="10">
        <v>599.30999755859398</v>
      </c>
      <c r="L556">
        <v>125</v>
      </c>
      <c r="M556">
        <v>6.5723099999999999</v>
      </c>
      <c r="N556">
        <v>599.97500000000002</v>
      </c>
      <c r="O556" s="1">
        <v>16.474799999999998</v>
      </c>
      <c r="P556" s="1">
        <v>-1.72011E-2</v>
      </c>
      <c r="Q556" s="1">
        <v>-1.54582E-2</v>
      </c>
      <c r="R556" s="1">
        <v>-1.7648299999999999</v>
      </c>
      <c r="S556">
        <v>-1.5860099999999999</v>
      </c>
      <c r="T556">
        <v>3.5763799999999999</v>
      </c>
      <c r="U556">
        <v>3.5763799999999999</v>
      </c>
    </row>
    <row r="557" spans="4:21" x14ac:dyDescent="0.25">
      <c r="D557" s="9">
        <v>2.0722999999999998</v>
      </c>
      <c r="E557" s="10">
        <v>599.317626953125</v>
      </c>
      <c r="L557">
        <v>126</v>
      </c>
      <c r="M557">
        <v>6.6223099999999997</v>
      </c>
      <c r="N557">
        <v>599.97900000000004</v>
      </c>
      <c r="O557" s="1">
        <v>16.520299999999999</v>
      </c>
      <c r="P557" s="1">
        <v>-1.62606E-2</v>
      </c>
      <c r="Q557" s="1">
        <v>-1.4585900000000001E-2</v>
      </c>
      <c r="R557" s="1">
        <v>-1.6683300000000001</v>
      </c>
      <c r="S557">
        <v>-1.4965200000000001</v>
      </c>
      <c r="T557">
        <v>3.4363000000000001</v>
      </c>
      <c r="U557">
        <v>3.4363000000000001</v>
      </c>
    </row>
    <row r="558" spans="4:21" x14ac:dyDescent="0.25">
      <c r="D558" s="9">
        <v>2.1223000000000001</v>
      </c>
      <c r="E558" s="10">
        <v>599.32537841796898</v>
      </c>
      <c r="L558">
        <v>127</v>
      </c>
      <c r="M558">
        <v>6.6723100000000004</v>
      </c>
      <c r="N558">
        <v>599.98299999999995</v>
      </c>
      <c r="O558" s="1">
        <v>16.5627</v>
      </c>
      <c r="P558" s="1">
        <v>-1.4959500000000001E-2</v>
      </c>
      <c r="Q558" s="1">
        <v>-1.33937E-2</v>
      </c>
      <c r="R558" s="1">
        <v>-1.53484</v>
      </c>
      <c r="S558">
        <v>-1.37419</v>
      </c>
      <c r="T558">
        <v>3.21299</v>
      </c>
      <c r="U558">
        <v>3.21299</v>
      </c>
    </row>
    <row r="559" spans="4:21" x14ac:dyDescent="0.25">
      <c r="D559" s="9">
        <v>2.1722999999999999</v>
      </c>
      <c r="E559" s="10">
        <v>599.333251953125</v>
      </c>
      <c r="L559">
        <v>128</v>
      </c>
      <c r="M559">
        <v>6.7223100000000002</v>
      </c>
      <c r="N559">
        <v>599.98500000000001</v>
      </c>
      <c r="O559" s="1">
        <v>16.601099999999999</v>
      </c>
      <c r="P559" s="1">
        <v>-1.33937E-2</v>
      </c>
      <c r="Q559" s="1">
        <v>-1.19656E-2</v>
      </c>
      <c r="R559" s="1">
        <v>-1.3742000000000001</v>
      </c>
      <c r="S559">
        <v>-1.22767</v>
      </c>
      <c r="T559">
        <v>2.9306100000000002</v>
      </c>
      <c r="U559">
        <v>2.9306100000000002</v>
      </c>
    </row>
    <row r="560" spans="4:21" x14ac:dyDescent="0.25">
      <c r="D560" s="9">
        <v>2.2223000000000002</v>
      </c>
      <c r="E560" s="10">
        <v>599.34124755859398</v>
      </c>
      <c r="L560">
        <v>129</v>
      </c>
      <c r="M560">
        <v>6.7723100000000001</v>
      </c>
      <c r="N560">
        <v>599.98800000000006</v>
      </c>
      <c r="O560" s="1">
        <v>16.6355</v>
      </c>
      <c r="P560" s="1">
        <v>-1.19656E-2</v>
      </c>
      <c r="Q560" s="1">
        <v>-1.06604E-2</v>
      </c>
      <c r="R560" s="1">
        <v>-1.22767</v>
      </c>
      <c r="S560">
        <v>-1.09375</v>
      </c>
      <c r="T560">
        <v>2.6783399999999999</v>
      </c>
      <c r="U560">
        <v>2.6783399999999999</v>
      </c>
    </row>
    <row r="561" spans="4:21" x14ac:dyDescent="0.25">
      <c r="D561" s="9">
        <v>2.2723</v>
      </c>
      <c r="E561" s="10">
        <v>599.34942626953102</v>
      </c>
      <c r="L561">
        <v>130</v>
      </c>
      <c r="M561">
        <v>6.8223099999999999</v>
      </c>
      <c r="N561">
        <v>599.99</v>
      </c>
      <c r="O561" s="1">
        <v>16.666</v>
      </c>
      <c r="P561" s="1">
        <v>-1.06604E-2</v>
      </c>
      <c r="Q561" s="1">
        <v>-9.4646799999999996E-3</v>
      </c>
      <c r="R561" s="1">
        <v>-1.09375</v>
      </c>
      <c r="S561">
        <v>-0.97107600000000005</v>
      </c>
      <c r="T561">
        <v>2.4535800000000001</v>
      </c>
      <c r="U561">
        <v>2.4535800000000001</v>
      </c>
    </row>
    <row r="562" spans="4:21" x14ac:dyDescent="0.25">
      <c r="D562" s="9">
        <v>2.3222999999999998</v>
      </c>
      <c r="E562" s="10">
        <v>599.35772705078102</v>
      </c>
      <c r="L562">
        <v>131</v>
      </c>
      <c r="M562">
        <v>6.8723099999999997</v>
      </c>
      <c r="N562">
        <v>599.99199999999996</v>
      </c>
      <c r="O562" s="1">
        <v>16.698799999999999</v>
      </c>
      <c r="P562" s="1">
        <v>-1.34904E-2</v>
      </c>
      <c r="Q562" s="1">
        <v>-1.1953099999999999E-2</v>
      </c>
      <c r="R562" s="1">
        <v>-1.38412</v>
      </c>
      <c r="S562">
        <v>-1.2263900000000001</v>
      </c>
      <c r="T562">
        <v>3.15456</v>
      </c>
      <c r="U562">
        <v>3.15456</v>
      </c>
    </row>
    <row r="563" spans="4:21" x14ac:dyDescent="0.25">
      <c r="D563" s="9">
        <v>2.3723000000000001</v>
      </c>
      <c r="E563" s="10">
        <v>599.3662109375</v>
      </c>
      <c r="L563">
        <v>132</v>
      </c>
      <c r="M563">
        <v>6.9223100000000004</v>
      </c>
      <c r="N563">
        <v>599.99300000000005</v>
      </c>
      <c r="O563" s="1">
        <v>16.7331</v>
      </c>
      <c r="P563" s="1">
        <v>-1.1953200000000001E-2</v>
      </c>
      <c r="Q563" s="1">
        <v>-1.0591E-2</v>
      </c>
      <c r="R563" s="1">
        <v>-1.2263900000000001</v>
      </c>
      <c r="S563">
        <v>-1.0866400000000001</v>
      </c>
      <c r="T563">
        <v>2.7950900000000001</v>
      </c>
      <c r="U563">
        <v>2.7950900000000001</v>
      </c>
    </row>
    <row r="564" spans="4:21" x14ac:dyDescent="0.25">
      <c r="D564" s="9">
        <v>2.4222999999999999</v>
      </c>
      <c r="E564" s="10">
        <v>599.37481689453102</v>
      </c>
      <c r="L564">
        <v>133</v>
      </c>
      <c r="M564">
        <v>6.9723100000000002</v>
      </c>
      <c r="N564">
        <v>599.995</v>
      </c>
      <c r="O564" s="1">
        <v>16.763500000000001</v>
      </c>
      <c r="P564" s="1">
        <v>-1.0591E-2</v>
      </c>
      <c r="Q564" s="1">
        <v>-9.3841399999999991E-3</v>
      </c>
      <c r="R564" s="1">
        <v>-1.0866400000000001</v>
      </c>
      <c r="S564">
        <v>-0.962812</v>
      </c>
      <c r="T564">
        <v>2.4765799999999998</v>
      </c>
      <c r="U564">
        <v>2.4765799999999998</v>
      </c>
    </row>
    <row r="565" spans="4:21" x14ac:dyDescent="0.25">
      <c r="D565" s="9">
        <v>2.4723000000000002</v>
      </c>
      <c r="E565" s="10">
        <v>599.383544921875</v>
      </c>
      <c r="L565">
        <v>134</v>
      </c>
      <c r="M565">
        <v>7.0223100000000001</v>
      </c>
      <c r="N565">
        <v>599.99599999999998</v>
      </c>
      <c r="O565" s="1">
        <v>16.790500000000002</v>
      </c>
      <c r="P565" s="1">
        <v>-9.3841500000000008E-3</v>
      </c>
      <c r="Q565" s="1">
        <v>-8.3147700000000008E-3</v>
      </c>
      <c r="R565" s="1">
        <v>-0.96281399999999995</v>
      </c>
      <c r="S565">
        <v>-0.85309599999999997</v>
      </c>
      <c r="T565">
        <v>2.1943700000000002</v>
      </c>
      <c r="U565">
        <v>2.1943700000000002</v>
      </c>
    </row>
    <row r="566" spans="4:21" x14ac:dyDescent="0.25">
      <c r="D566" s="9">
        <v>2.5223</v>
      </c>
      <c r="E566" s="10">
        <v>599.39239501953102</v>
      </c>
      <c r="L566">
        <v>135</v>
      </c>
      <c r="M566">
        <v>7.0723099999999999</v>
      </c>
      <c r="N566">
        <v>599.99699999999996</v>
      </c>
      <c r="O566" s="1">
        <v>16.814299999999999</v>
      </c>
      <c r="P566" s="1">
        <v>-8.3147900000000007E-3</v>
      </c>
      <c r="Q566" s="1">
        <v>-7.3672700000000004E-3</v>
      </c>
      <c r="R566" s="1">
        <v>-0.85309800000000002</v>
      </c>
      <c r="S566">
        <v>-0.75588200000000005</v>
      </c>
      <c r="T566">
        <v>1.94432</v>
      </c>
      <c r="U566">
        <v>1.94432</v>
      </c>
    </row>
    <row r="567" spans="4:21" x14ac:dyDescent="0.25">
      <c r="D567" s="9">
        <v>2.5722999999999998</v>
      </c>
      <c r="E567" s="10">
        <v>599.40142822265602</v>
      </c>
      <c r="L567">
        <v>136</v>
      </c>
      <c r="M567">
        <v>7.1223099999999997</v>
      </c>
      <c r="N567">
        <v>599.99800000000005</v>
      </c>
      <c r="O567" s="1">
        <v>16.8355</v>
      </c>
      <c r="P567" s="1">
        <v>-7.3672900000000003E-3</v>
      </c>
      <c r="Q567" s="1">
        <v>-6.5277399999999998E-3</v>
      </c>
      <c r="R567" s="1">
        <v>-0.755884</v>
      </c>
      <c r="S567">
        <v>-0.66974599999999995</v>
      </c>
      <c r="T567">
        <v>1.7227600000000001</v>
      </c>
      <c r="U567">
        <v>1.7227600000000001</v>
      </c>
    </row>
    <row r="568" spans="4:21" x14ac:dyDescent="0.25">
      <c r="D568" s="9">
        <v>2.6223000000000001</v>
      </c>
      <c r="E568" s="10">
        <v>599.41058349609398</v>
      </c>
      <c r="L568">
        <v>137</v>
      </c>
      <c r="M568">
        <v>7.1723100000000004</v>
      </c>
      <c r="N568">
        <v>599.99800000000005</v>
      </c>
      <c r="O568" s="1">
        <v>16.854199999999999</v>
      </c>
      <c r="P568" s="1">
        <v>-6.5277499999999997E-3</v>
      </c>
      <c r="Q568" s="1">
        <v>-5.78387E-3</v>
      </c>
      <c r="R568" s="1">
        <v>-0.66974699999999998</v>
      </c>
      <c r="S568">
        <v>-0.59342499999999998</v>
      </c>
      <c r="T568">
        <v>1.52644</v>
      </c>
      <c r="U568">
        <v>1.52644</v>
      </c>
    </row>
    <row r="569" spans="4:21" x14ac:dyDescent="0.25">
      <c r="D569" s="9">
        <v>2.6722999999999999</v>
      </c>
      <c r="E569" s="10">
        <v>599.41986083984398</v>
      </c>
      <c r="L569">
        <v>138</v>
      </c>
      <c r="M569">
        <v>7.2223100000000002</v>
      </c>
      <c r="N569">
        <v>599.99800000000005</v>
      </c>
      <c r="O569" s="1">
        <v>16.870799999999999</v>
      </c>
      <c r="P569" s="1">
        <v>-5.7838899999999999E-3</v>
      </c>
      <c r="Q569" s="1">
        <v>-5.1247699999999998E-3</v>
      </c>
      <c r="R569" s="1">
        <v>-0.59342700000000004</v>
      </c>
      <c r="S569">
        <v>-0.52580199999999999</v>
      </c>
      <c r="T569">
        <v>1.3525</v>
      </c>
      <c r="U569">
        <v>1.3525</v>
      </c>
    </row>
    <row r="570" spans="4:21" x14ac:dyDescent="0.25">
      <c r="D570" s="9">
        <v>2.7223000000000002</v>
      </c>
      <c r="E570" s="10">
        <v>599.42926025390602</v>
      </c>
      <c r="L570">
        <v>139</v>
      </c>
      <c r="M570">
        <v>7.2723100000000001</v>
      </c>
      <c r="N570">
        <v>599.99900000000002</v>
      </c>
      <c r="O570" s="1">
        <v>16.8856</v>
      </c>
      <c r="P570" s="1">
        <v>-5.1247899999999997E-3</v>
      </c>
      <c r="Q570" s="1">
        <v>-4.5407800000000003E-3</v>
      </c>
      <c r="R570" s="1">
        <v>-0.52580300000000002</v>
      </c>
      <c r="S570">
        <v>-0.46588400000000002</v>
      </c>
      <c r="T570">
        <v>1.19838</v>
      </c>
      <c r="U570">
        <v>1.19838</v>
      </c>
    </row>
    <row r="571" spans="4:21" x14ac:dyDescent="0.25">
      <c r="D571" s="9">
        <v>2.7723</v>
      </c>
      <c r="E571" s="10">
        <v>599.43884277343705</v>
      </c>
      <c r="L571">
        <v>140</v>
      </c>
      <c r="M571">
        <v>7.3223099999999999</v>
      </c>
      <c r="N571">
        <v>599.99900000000002</v>
      </c>
      <c r="O571" s="1">
        <v>16.898599999999998</v>
      </c>
      <c r="P571" s="1">
        <v>-4.5407900000000003E-3</v>
      </c>
      <c r="Q571" s="1">
        <v>-4.0233300000000003E-3</v>
      </c>
      <c r="R571" s="1">
        <v>-0.46588499999999999</v>
      </c>
      <c r="S571">
        <v>-0.41279399999999999</v>
      </c>
      <c r="T571">
        <v>1.06182</v>
      </c>
      <c r="U571">
        <v>1.06182</v>
      </c>
    </row>
    <row r="572" spans="4:21" x14ac:dyDescent="0.25">
      <c r="D572" s="9">
        <v>2.8222999999999998</v>
      </c>
      <c r="E572" s="10">
        <v>599.44854736328102</v>
      </c>
      <c r="L572">
        <v>141</v>
      </c>
      <c r="M572">
        <v>7.3723099999999997</v>
      </c>
      <c r="N572">
        <v>599.99900000000002</v>
      </c>
      <c r="O572" s="1">
        <v>16.9102</v>
      </c>
      <c r="P572" s="1">
        <v>-4.0233500000000002E-3</v>
      </c>
      <c r="Q572" s="1">
        <v>-3.56485E-3</v>
      </c>
      <c r="R572" s="1">
        <v>-0.41279500000000002</v>
      </c>
      <c r="S572">
        <v>-0.36575400000000002</v>
      </c>
      <c r="T572">
        <v>0.94082699999999997</v>
      </c>
      <c r="U572">
        <v>0.94082699999999997</v>
      </c>
    </row>
    <row r="573" spans="4:21" x14ac:dyDescent="0.25">
      <c r="D573" s="9">
        <v>2.8723000000000001</v>
      </c>
      <c r="E573" s="10">
        <v>599.45837402343705</v>
      </c>
      <c r="L573">
        <v>142</v>
      </c>
      <c r="M573">
        <v>7.4223100000000004</v>
      </c>
      <c r="N573">
        <v>599.99900000000002</v>
      </c>
      <c r="O573" s="1">
        <v>16.920400000000001</v>
      </c>
      <c r="P573" s="1">
        <v>-3.56486E-3</v>
      </c>
      <c r="Q573" s="1">
        <v>-3.15862E-3</v>
      </c>
      <c r="R573" s="1">
        <v>-0.365755</v>
      </c>
      <c r="S573">
        <v>-0.32407399999999997</v>
      </c>
      <c r="T573">
        <v>0.83361799999999997</v>
      </c>
      <c r="U573">
        <v>0.83361799999999997</v>
      </c>
    </row>
    <row r="574" spans="4:21" x14ac:dyDescent="0.25">
      <c r="D574" s="9">
        <v>2.9222999999999999</v>
      </c>
      <c r="E574" s="10">
        <v>599.46838378906295</v>
      </c>
      <c r="L574">
        <v>143</v>
      </c>
      <c r="M574">
        <v>7.4723100000000002</v>
      </c>
      <c r="N574">
        <v>600</v>
      </c>
      <c r="O574" s="1">
        <v>16.929500000000001</v>
      </c>
      <c r="P574" s="1">
        <v>-3.1586299999999999E-3</v>
      </c>
      <c r="Q574" s="1">
        <v>-2.7986700000000001E-3</v>
      </c>
      <c r="R574" s="1">
        <v>-0.324075</v>
      </c>
      <c r="S574">
        <v>-0.28714400000000001</v>
      </c>
      <c r="T574">
        <v>0.73862700000000003</v>
      </c>
      <c r="U574">
        <v>0.73862700000000003</v>
      </c>
    </row>
    <row r="575" spans="4:21" x14ac:dyDescent="0.25">
      <c r="D575" s="9">
        <v>2.9723000000000002</v>
      </c>
      <c r="E575" s="10">
        <v>599.47845458984398</v>
      </c>
      <c r="L575">
        <v>144</v>
      </c>
      <c r="M575">
        <v>7.5223100000000001</v>
      </c>
      <c r="N575">
        <v>600</v>
      </c>
      <c r="O575" s="1">
        <v>16.9375</v>
      </c>
      <c r="P575" s="1">
        <v>-2.79868E-3</v>
      </c>
      <c r="Q575" s="1">
        <v>-2.4797399999999998E-3</v>
      </c>
      <c r="R575" s="1">
        <v>-0.28714499999999998</v>
      </c>
      <c r="S575">
        <v>-0.25442199999999998</v>
      </c>
      <c r="T575">
        <v>0.65446000000000004</v>
      </c>
      <c r="U575">
        <v>0.65446000000000004</v>
      </c>
    </row>
    <row r="576" spans="4:21" x14ac:dyDescent="0.25">
      <c r="D576" s="9">
        <v>3.0223</v>
      </c>
      <c r="E576" s="10">
        <v>599.48870849609398</v>
      </c>
      <c r="L576">
        <v>145</v>
      </c>
      <c r="M576">
        <v>7.5723099999999999</v>
      </c>
      <c r="N576">
        <v>600</v>
      </c>
      <c r="O576" s="1">
        <v>16.944600000000001</v>
      </c>
      <c r="P576" s="1">
        <v>-2.4797500000000002E-3</v>
      </c>
      <c r="Q576" s="1">
        <v>-2.1971600000000001E-3</v>
      </c>
      <c r="R576" s="1">
        <v>-0.25442300000000001</v>
      </c>
      <c r="S576">
        <v>-0.22542799999999999</v>
      </c>
      <c r="T576">
        <v>0.57988399999999996</v>
      </c>
      <c r="U576">
        <v>0.57988399999999996</v>
      </c>
    </row>
    <row r="577" spans="4:21" x14ac:dyDescent="0.25">
      <c r="D577" s="9">
        <v>3.0722999999999998</v>
      </c>
      <c r="E577" s="10">
        <v>599.49908447265602</v>
      </c>
      <c r="L577">
        <v>146</v>
      </c>
      <c r="M577">
        <v>7.6223099999999997</v>
      </c>
      <c r="N577">
        <v>600</v>
      </c>
      <c r="O577" s="1">
        <v>16.950900000000001</v>
      </c>
      <c r="P577" s="1">
        <v>-2.19717E-3</v>
      </c>
      <c r="Q577" s="1">
        <v>-1.94677E-3</v>
      </c>
      <c r="R577" s="1">
        <v>-0.22542899999999999</v>
      </c>
      <c r="S577">
        <v>-0.199739</v>
      </c>
      <c r="T577">
        <v>0.51380700000000001</v>
      </c>
      <c r="U577">
        <v>0.51380700000000001</v>
      </c>
    </row>
    <row r="578" spans="4:21" x14ac:dyDescent="0.25">
      <c r="D578" s="9">
        <v>3.1223000000000001</v>
      </c>
      <c r="E578" s="10">
        <v>599.50958251953102</v>
      </c>
      <c r="L578">
        <v>147</v>
      </c>
      <c r="M578">
        <v>7.6723100000000004</v>
      </c>
      <c r="N578">
        <v>600</v>
      </c>
      <c r="O578" s="1">
        <v>16.956499999999998</v>
      </c>
      <c r="P578" s="1">
        <v>-1.94678E-3</v>
      </c>
      <c r="Q578" s="1">
        <v>-1.72492E-3</v>
      </c>
      <c r="R578" s="1">
        <v>-0.19974</v>
      </c>
      <c r="S578">
        <v>-0.176977</v>
      </c>
      <c r="T578">
        <v>0.45526</v>
      </c>
      <c r="U578">
        <v>0.45526</v>
      </c>
    </row>
    <row r="579" spans="4:21" x14ac:dyDescent="0.25">
      <c r="D579" s="9">
        <v>3.1722999999999999</v>
      </c>
      <c r="E579" s="10">
        <v>599.52020263671898</v>
      </c>
      <c r="L579">
        <v>148</v>
      </c>
      <c r="M579">
        <v>7.7223100000000002</v>
      </c>
      <c r="N579">
        <v>600</v>
      </c>
      <c r="O579" s="1">
        <v>16.961500000000001</v>
      </c>
      <c r="P579" s="1">
        <v>-1.72493E-3</v>
      </c>
      <c r="Q579" s="1">
        <v>-1.5283499999999999E-3</v>
      </c>
      <c r="R579" s="1">
        <v>-0.176977</v>
      </c>
      <c r="S579">
        <v>-0.156808</v>
      </c>
      <c r="T579">
        <v>0.40338499999999999</v>
      </c>
      <c r="U579">
        <v>0.40338499999999999</v>
      </c>
    </row>
    <row r="580" spans="4:21" x14ac:dyDescent="0.25">
      <c r="D580" s="9">
        <v>3.2223000000000002</v>
      </c>
      <c r="E580" s="10">
        <v>599.53094482421898</v>
      </c>
      <c r="L580">
        <v>149</v>
      </c>
      <c r="M580">
        <v>7.7723100000000001</v>
      </c>
      <c r="N580">
        <v>600</v>
      </c>
      <c r="O580" s="1">
        <v>16.965900000000001</v>
      </c>
      <c r="P580" s="1">
        <v>-1.5283499999999999E-3</v>
      </c>
      <c r="Q580" s="1">
        <v>-1.35417E-3</v>
      </c>
      <c r="R580" s="1">
        <v>-0.156809</v>
      </c>
      <c r="S580">
        <v>-0.13893800000000001</v>
      </c>
      <c r="T580">
        <v>0.35742099999999999</v>
      </c>
      <c r="U580">
        <v>0.35742099999999999</v>
      </c>
    </row>
    <row r="581" spans="4:21" x14ac:dyDescent="0.25">
      <c r="D581" s="9">
        <v>3.2723</v>
      </c>
      <c r="E581" s="10">
        <v>599.54180908203102</v>
      </c>
      <c r="L581">
        <v>150</v>
      </c>
      <c r="M581">
        <v>7.8223099999999999</v>
      </c>
      <c r="N581">
        <v>600</v>
      </c>
      <c r="O581" s="1">
        <v>16.969799999999999</v>
      </c>
      <c r="P581" s="1">
        <v>-1.35418E-3</v>
      </c>
      <c r="Q581" s="1">
        <v>-1.19984E-3</v>
      </c>
      <c r="R581" s="1">
        <v>-0.13893800000000001</v>
      </c>
      <c r="S581">
        <v>-0.12310400000000001</v>
      </c>
      <c r="T581">
        <v>0.31669599999999998</v>
      </c>
      <c r="U581">
        <v>0.31669599999999998</v>
      </c>
    </row>
    <row r="582" spans="4:21" x14ac:dyDescent="0.25">
      <c r="D582" s="9">
        <v>3.3222999999999998</v>
      </c>
      <c r="E582" s="10">
        <v>599.55279541015602</v>
      </c>
      <c r="L582">
        <v>151</v>
      </c>
      <c r="M582">
        <v>7.8723099999999997</v>
      </c>
      <c r="N582">
        <v>600</v>
      </c>
      <c r="O582" s="1">
        <v>16.973199999999999</v>
      </c>
      <c r="P582" s="1">
        <v>-1.1998499999999999E-3</v>
      </c>
      <c r="Q582" s="1">
        <v>-1.0631E-3</v>
      </c>
      <c r="R582" s="1">
        <v>-0.12310400000000001</v>
      </c>
      <c r="S582">
        <v>-0.109074</v>
      </c>
      <c r="T582">
        <v>0.28061199999999997</v>
      </c>
      <c r="U582">
        <v>0.28061199999999997</v>
      </c>
    </row>
    <row r="583" spans="4:21" x14ac:dyDescent="0.25">
      <c r="D583" s="9">
        <v>3.3723000000000001</v>
      </c>
      <c r="E583" s="10">
        <v>599.56384277343705</v>
      </c>
      <c r="L583">
        <v>152</v>
      </c>
      <c r="M583">
        <v>7.9223100000000004</v>
      </c>
      <c r="N583">
        <v>600</v>
      </c>
      <c r="O583" s="1">
        <v>16.976299999999998</v>
      </c>
      <c r="P583" s="1">
        <v>-1.0631E-3</v>
      </c>
      <c r="Q583" s="1">
        <v>-9.4193E-4</v>
      </c>
      <c r="R583" s="1">
        <v>-0.109074</v>
      </c>
      <c r="S583" s="1">
        <v>-9.6642099999999995E-2</v>
      </c>
      <c r="T583">
        <v>0.24864</v>
      </c>
      <c r="U583">
        <v>0.24864</v>
      </c>
    </row>
    <row r="584" spans="4:21" x14ac:dyDescent="0.25">
      <c r="D584" s="9">
        <v>3.4222999999999999</v>
      </c>
      <c r="E584" s="10">
        <v>599.57507324218795</v>
      </c>
      <c r="L584">
        <v>153</v>
      </c>
      <c r="M584">
        <v>7.9723100000000002</v>
      </c>
      <c r="N584">
        <v>600</v>
      </c>
      <c r="O584" s="1">
        <v>16.978999999999999</v>
      </c>
      <c r="P584" s="1">
        <v>-9.4193499999999997E-4</v>
      </c>
      <c r="Q584" s="1">
        <v>-8.3456999999999997E-4</v>
      </c>
      <c r="R584" s="1">
        <v>-9.6642500000000006E-2</v>
      </c>
      <c r="S584" s="1">
        <v>-8.5626900000000006E-2</v>
      </c>
      <c r="T584">
        <v>0.22031200000000001</v>
      </c>
      <c r="U584">
        <v>0.22031200000000001</v>
      </c>
    </row>
    <row r="585" spans="4:21" x14ac:dyDescent="0.25">
      <c r="D585" s="9">
        <v>3.4723000000000002</v>
      </c>
      <c r="E585" s="10">
        <v>599.58636474609398</v>
      </c>
      <c r="L585">
        <v>154</v>
      </c>
      <c r="M585">
        <v>8.0223099999999992</v>
      </c>
      <c r="N585">
        <v>600</v>
      </c>
      <c r="O585" s="1">
        <v>16.981400000000001</v>
      </c>
      <c r="P585" s="1">
        <v>-8.3457500000000005E-4</v>
      </c>
      <c r="Q585" s="1">
        <v>-7.3944099999999997E-4</v>
      </c>
      <c r="R585" s="1">
        <v>-8.5627400000000006E-2</v>
      </c>
      <c r="S585" s="1">
        <v>-7.5866699999999995E-2</v>
      </c>
      <c r="T585">
        <v>0.195213</v>
      </c>
      <c r="U585">
        <v>0.195213</v>
      </c>
    </row>
    <row r="586" spans="4:21" x14ac:dyDescent="0.25">
      <c r="D586" s="9">
        <v>3.5223</v>
      </c>
      <c r="E586" s="10">
        <v>599.59777832031205</v>
      </c>
      <c r="L586">
        <v>155</v>
      </c>
      <c r="M586">
        <v>8.0723099999999999</v>
      </c>
      <c r="N586">
        <v>600</v>
      </c>
      <c r="O586" s="1">
        <v>16.983499999999999</v>
      </c>
      <c r="P586" s="1">
        <v>-7.3944500000000003E-4</v>
      </c>
      <c r="Q586" s="1">
        <v>-6.5514900000000005E-4</v>
      </c>
      <c r="R586" s="1">
        <v>-7.5867100000000007E-2</v>
      </c>
      <c r="S586" s="1">
        <v>-6.7218299999999995E-2</v>
      </c>
      <c r="T586">
        <v>0.17297499999999999</v>
      </c>
      <c r="U586">
        <v>0.17297499999999999</v>
      </c>
    </row>
    <row r="587" spans="4:21" x14ac:dyDescent="0.25">
      <c r="D587" s="9">
        <v>3.5722999999999998</v>
      </c>
      <c r="E587" s="10">
        <v>599.60925292968795</v>
      </c>
      <c r="L587">
        <v>156</v>
      </c>
      <c r="M587">
        <v>8.1223100000000006</v>
      </c>
      <c r="N587">
        <v>600</v>
      </c>
      <c r="O587" s="1">
        <v>16.985399999999998</v>
      </c>
      <c r="P587" s="1">
        <v>-6.5515300000000001E-4</v>
      </c>
      <c r="Q587" s="1">
        <v>-5.8045899999999997E-4</v>
      </c>
      <c r="R587" s="1">
        <v>-6.7218700000000006E-2</v>
      </c>
      <c r="S587" s="1">
        <v>-5.95551E-2</v>
      </c>
      <c r="T587">
        <v>0.15327199999999999</v>
      </c>
      <c r="U587">
        <v>0.15327199999999999</v>
      </c>
    </row>
    <row r="588" spans="4:21" x14ac:dyDescent="0.25">
      <c r="D588" s="9">
        <v>3.6223000000000001</v>
      </c>
      <c r="E588" s="10">
        <v>599.620849609375</v>
      </c>
      <c r="L588">
        <v>157</v>
      </c>
      <c r="M588">
        <v>8.1723099999999995</v>
      </c>
      <c r="N588">
        <v>600</v>
      </c>
      <c r="O588" s="1">
        <v>16.986999999999998</v>
      </c>
      <c r="P588" s="1">
        <v>-5.8046200000000001E-4</v>
      </c>
      <c r="Q588" s="1">
        <v>-5.1427600000000003E-4</v>
      </c>
      <c r="R588" s="1">
        <v>-5.9555400000000001E-2</v>
      </c>
      <c r="S588" s="1">
        <v>-5.2764699999999998E-2</v>
      </c>
      <c r="T588">
        <v>0.13581499999999999</v>
      </c>
      <c r="U588">
        <v>0.13581499999999999</v>
      </c>
    </row>
    <row r="589" spans="4:21" x14ac:dyDescent="0.25">
      <c r="D589" s="9">
        <v>3.6722999999999999</v>
      </c>
      <c r="E589" s="10">
        <v>599.63250732421898</v>
      </c>
      <c r="L589">
        <v>158</v>
      </c>
      <c r="M589">
        <v>8.2223100000000002</v>
      </c>
      <c r="N589">
        <v>600</v>
      </c>
      <c r="O589" s="1">
        <v>16.988499999999998</v>
      </c>
      <c r="P589" s="1">
        <v>-5.1427899999999997E-4</v>
      </c>
      <c r="Q589" s="1">
        <v>-4.5562899999999998E-4</v>
      </c>
      <c r="R589" s="1">
        <v>-5.2764999999999999E-2</v>
      </c>
      <c r="S589" s="1">
        <v>-4.67476E-2</v>
      </c>
      <c r="T589">
        <v>0.120349</v>
      </c>
      <c r="U589">
        <v>0.120349</v>
      </c>
    </row>
    <row r="590" spans="4:21" x14ac:dyDescent="0.25">
      <c r="D590" s="9">
        <v>3.7223000000000002</v>
      </c>
      <c r="E590" s="10">
        <v>599.644287109375</v>
      </c>
      <c r="L590">
        <v>159</v>
      </c>
      <c r="M590">
        <v>8.2723099999999992</v>
      </c>
      <c r="N590">
        <v>600</v>
      </c>
      <c r="O590" s="1">
        <v>16.989799999999999</v>
      </c>
      <c r="P590" s="1">
        <v>-4.5563199999999998E-4</v>
      </c>
      <c r="Q590" s="1">
        <v>-4.0366099999999998E-4</v>
      </c>
      <c r="R590" s="1">
        <v>-4.6747900000000002E-2</v>
      </c>
      <c r="S590" s="1">
        <v>-4.1415599999999997E-2</v>
      </c>
      <c r="T590">
        <v>0.106646</v>
      </c>
      <c r="U590">
        <v>0.106646</v>
      </c>
    </row>
    <row r="591" spans="4:21" x14ac:dyDescent="0.25">
      <c r="D591" s="9">
        <v>3.7723</v>
      </c>
      <c r="E591" s="10">
        <v>599.65612792968795</v>
      </c>
      <c r="L591">
        <v>160</v>
      </c>
      <c r="M591">
        <v>8.3223099999999999</v>
      </c>
      <c r="N591">
        <v>600</v>
      </c>
      <c r="O591" s="1">
        <v>16.991</v>
      </c>
      <c r="P591" s="1">
        <v>-4.0366300000000001E-4</v>
      </c>
      <c r="Q591" s="1">
        <v>-3.5760799999999998E-4</v>
      </c>
      <c r="R591" s="1">
        <v>-4.1415800000000003E-2</v>
      </c>
      <c r="S591" s="1">
        <v>-3.6690500000000001E-2</v>
      </c>
      <c r="T591" s="1">
        <v>9.4505800000000001E-2</v>
      </c>
      <c r="U591" s="1">
        <v>9.4505800000000001E-2</v>
      </c>
    </row>
    <row r="592" spans="4:21" x14ac:dyDescent="0.25">
      <c r="D592" s="9">
        <v>3.8222999999999998</v>
      </c>
      <c r="E592" s="10">
        <v>599.66802978515602</v>
      </c>
      <c r="L592">
        <v>161</v>
      </c>
      <c r="M592">
        <v>8.3723100000000006</v>
      </c>
      <c r="N592">
        <v>600</v>
      </c>
      <c r="O592" s="1">
        <v>16.992000000000001</v>
      </c>
      <c r="P592" s="1">
        <v>-3.5761000000000001E-4</v>
      </c>
      <c r="Q592" s="1">
        <v>-3.1679599999999999E-4</v>
      </c>
      <c r="R592" s="1">
        <v>-3.6690800000000003E-2</v>
      </c>
      <c r="S592" s="1">
        <v>-3.2503200000000003E-2</v>
      </c>
      <c r="T592" s="1">
        <v>8.3750900000000003E-2</v>
      </c>
      <c r="U592" s="1">
        <v>8.3750900000000003E-2</v>
      </c>
    </row>
    <row r="593" spans="4:21" x14ac:dyDescent="0.25">
      <c r="D593" s="9">
        <v>3.8722999999999899</v>
      </c>
      <c r="E593" s="10">
        <v>599.67999267578102</v>
      </c>
      <c r="L593">
        <v>162</v>
      </c>
      <c r="M593">
        <v>8.4223099999999995</v>
      </c>
      <c r="N593">
        <v>600</v>
      </c>
      <c r="O593" s="1">
        <v>16.992899999999999</v>
      </c>
      <c r="P593" s="1">
        <v>-3.1679800000000003E-4</v>
      </c>
      <c r="Q593" s="1">
        <v>-2.8062699999999998E-4</v>
      </c>
      <c r="R593" s="1">
        <v>-3.2503499999999998E-2</v>
      </c>
      <c r="S593" s="1">
        <v>-2.87923E-2</v>
      </c>
      <c r="T593" s="1">
        <v>7.4223399999999995E-2</v>
      </c>
      <c r="U593" s="1">
        <v>7.4223399999999995E-2</v>
      </c>
    </row>
    <row r="594" spans="4:21" x14ac:dyDescent="0.25">
      <c r="D594" s="9">
        <v>3.9222999999999901</v>
      </c>
      <c r="E594" s="10">
        <v>599.69201660156205</v>
      </c>
      <c r="L594">
        <v>163</v>
      </c>
      <c r="M594">
        <v>8.4723100000000002</v>
      </c>
      <c r="N594">
        <v>600</v>
      </c>
      <c r="O594" s="1">
        <v>16.9937</v>
      </c>
      <c r="P594" s="1">
        <v>-2.8062900000000001E-4</v>
      </c>
      <c r="Q594" s="1">
        <v>-2.4856999999999999E-4</v>
      </c>
      <c r="R594" s="1">
        <v>-2.8792499999999999E-2</v>
      </c>
      <c r="S594" s="1">
        <v>-2.55033E-2</v>
      </c>
      <c r="T594" s="1">
        <v>6.5783700000000001E-2</v>
      </c>
      <c r="U594" s="1">
        <v>6.5783700000000001E-2</v>
      </c>
    </row>
    <row r="595" spans="4:21" x14ac:dyDescent="0.25">
      <c r="D595" s="9">
        <v>3.97229999999999</v>
      </c>
      <c r="E595" s="10">
        <v>599.7041015625</v>
      </c>
      <c r="L595">
        <v>164</v>
      </c>
      <c r="M595">
        <v>8.5223099999999992</v>
      </c>
      <c r="N595">
        <v>600</v>
      </c>
      <c r="O595" s="1">
        <v>16.994399999999999</v>
      </c>
      <c r="P595" s="1">
        <v>-2.4857200000000002E-4</v>
      </c>
      <c r="Q595" s="1">
        <v>-2.2015700000000001E-4</v>
      </c>
      <c r="R595" s="1">
        <v>-2.5503499999999998E-2</v>
      </c>
      <c r="S595" s="1">
        <v>-2.25881E-2</v>
      </c>
      <c r="T595" s="1">
        <v>5.8307999999999999E-2</v>
      </c>
      <c r="U595" s="1">
        <v>5.8307999999999999E-2</v>
      </c>
    </row>
    <row r="596" spans="4:21" x14ac:dyDescent="0.25">
      <c r="D596" s="9">
        <v>4.0222999999999898</v>
      </c>
      <c r="E596" s="10">
        <v>599.71618652343705</v>
      </c>
      <c r="L596">
        <v>165</v>
      </c>
      <c r="M596">
        <v>8.5723199999999995</v>
      </c>
      <c r="N596">
        <v>600</v>
      </c>
      <c r="O596" s="1">
        <v>16.995100000000001</v>
      </c>
      <c r="P596" s="1">
        <v>-2.20158E-4</v>
      </c>
      <c r="Q596" s="1">
        <v>-1.9497000000000001E-4</v>
      </c>
      <c r="R596" s="1">
        <v>-2.2588299999999999E-2</v>
      </c>
      <c r="S596" s="1">
        <v>-2.0003900000000002E-2</v>
      </c>
      <c r="T596" s="1">
        <v>5.1686799999999998E-2</v>
      </c>
      <c r="U596" s="1">
        <v>5.1686799999999998E-2</v>
      </c>
    </row>
    <row r="597" spans="4:21" x14ac:dyDescent="0.25">
      <c r="D597" s="9">
        <v>4.0722999999999896</v>
      </c>
      <c r="E597" s="10">
        <v>599.72833251953102</v>
      </c>
      <c r="L597">
        <v>166</v>
      </c>
      <c r="M597">
        <v>8.6223100000000006</v>
      </c>
      <c r="N597">
        <v>600</v>
      </c>
      <c r="O597" s="1">
        <v>16.9956</v>
      </c>
      <c r="P597" s="1">
        <v>-1.94971E-4</v>
      </c>
      <c r="Q597" s="1">
        <v>-1.7264E-4</v>
      </c>
      <c r="R597" s="1">
        <v>-2.00041E-2</v>
      </c>
      <c r="S597" s="1">
        <v>-1.77129E-2</v>
      </c>
      <c r="T597" s="1">
        <v>4.5823200000000001E-2</v>
      </c>
      <c r="U597" s="1">
        <v>4.5823200000000001E-2</v>
      </c>
    </row>
    <row r="598" spans="4:21" x14ac:dyDescent="0.25">
      <c r="D598" s="9">
        <v>4.1222999999999903</v>
      </c>
      <c r="E598" s="10">
        <v>599.74053955078102</v>
      </c>
      <c r="L598">
        <v>167</v>
      </c>
      <c r="M598">
        <v>8.6723199999999991</v>
      </c>
      <c r="N598">
        <v>600</v>
      </c>
      <c r="O598" s="1">
        <v>16.996099999999998</v>
      </c>
      <c r="P598" s="1">
        <v>-1.72642E-4</v>
      </c>
      <c r="Q598" s="1">
        <v>-1.52841E-4</v>
      </c>
      <c r="R598" s="1">
        <v>-1.7713E-2</v>
      </c>
      <c r="S598" s="1">
        <v>-1.5681500000000001E-2</v>
      </c>
      <c r="T598" s="1">
        <v>4.0631E-2</v>
      </c>
      <c r="U598" s="1">
        <v>4.0631E-2</v>
      </c>
    </row>
    <row r="599" spans="4:21" x14ac:dyDescent="0.25">
      <c r="D599" s="9">
        <v>4.1722999999999901</v>
      </c>
      <c r="E599" s="10">
        <v>599.75274658203102</v>
      </c>
      <c r="L599">
        <v>168</v>
      </c>
      <c r="M599">
        <v>8.7223100000000002</v>
      </c>
      <c r="N599">
        <v>600</v>
      </c>
      <c r="O599" s="1">
        <v>16.996600000000001</v>
      </c>
      <c r="P599" s="1">
        <v>-1.5284200000000001E-4</v>
      </c>
      <c r="Q599" s="1">
        <v>-1.35282E-4</v>
      </c>
      <c r="R599" s="1">
        <v>-1.56816E-2</v>
      </c>
      <c r="S599" s="1">
        <v>-1.3879900000000001E-2</v>
      </c>
      <c r="T599" s="1">
        <v>3.6034299999999998E-2</v>
      </c>
      <c r="U599" s="1">
        <v>3.6034299999999998E-2</v>
      </c>
    </row>
    <row r="600" spans="4:21" x14ac:dyDescent="0.25">
      <c r="D600" s="9">
        <v>4.22229999999999</v>
      </c>
      <c r="E600" s="10">
        <v>599.764892578125</v>
      </c>
      <c r="L600">
        <v>169</v>
      </c>
      <c r="M600">
        <v>8.7723200000000006</v>
      </c>
      <c r="N600">
        <v>600</v>
      </c>
      <c r="O600" s="1">
        <v>16.9969</v>
      </c>
      <c r="P600" s="1">
        <v>-1.3528300000000001E-4</v>
      </c>
      <c r="Q600" s="1">
        <v>-1.1970500000000001E-4</v>
      </c>
      <c r="R600" s="1">
        <v>-1.388E-2</v>
      </c>
      <c r="S600" s="1">
        <v>-1.22817E-2</v>
      </c>
      <c r="T600" s="1">
        <v>3.19657E-2</v>
      </c>
      <c r="U600" s="1">
        <v>3.19657E-2</v>
      </c>
    </row>
    <row r="601" spans="4:21" x14ac:dyDescent="0.25">
      <c r="D601" s="9">
        <v>4.2722999999999898</v>
      </c>
      <c r="E601" s="10">
        <v>599.777099609375</v>
      </c>
      <c r="L601">
        <v>170</v>
      </c>
      <c r="M601">
        <v>8.8223199999999995</v>
      </c>
      <c r="N601">
        <v>600</v>
      </c>
      <c r="O601" s="1">
        <v>16.997299999999999</v>
      </c>
      <c r="P601" s="1">
        <v>-1.19706E-4</v>
      </c>
      <c r="Q601" s="1">
        <v>-1.05883E-4</v>
      </c>
      <c r="R601" s="1">
        <v>-1.2281800000000001E-2</v>
      </c>
      <c r="S601" s="1">
        <v>-1.0863599999999999E-2</v>
      </c>
      <c r="T601" s="1">
        <v>2.8365600000000001E-2</v>
      </c>
      <c r="U601" s="1">
        <v>2.8365600000000001E-2</v>
      </c>
    </row>
    <row r="602" spans="4:21" x14ac:dyDescent="0.25">
      <c r="D602" s="9">
        <v>4.3222999999999896</v>
      </c>
      <c r="E602" s="10">
        <v>599.789306640625</v>
      </c>
      <c r="L602">
        <v>171</v>
      </c>
      <c r="M602">
        <v>8.8723200000000002</v>
      </c>
      <c r="N602">
        <v>600</v>
      </c>
      <c r="O602" s="1">
        <v>16.997599999999998</v>
      </c>
      <c r="P602" s="1">
        <v>-1.05884E-4</v>
      </c>
      <c r="Q602" s="1">
        <v>-9.3612100000000005E-5</v>
      </c>
      <c r="R602" s="1">
        <v>-1.08637E-2</v>
      </c>
      <c r="S602" s="1">
        <v>-9.6045999999999996E-3</v>
      </c>
      <c r="T602" s="1">
        <v>2.5181200000000001E-2</v>
      </c>
      <c r="U602" s="1">
        <v>2.5181200000000001E-2</v>
      </c>
    </row>
    <row r="603" spans="4:21" x14ac:dyDescent="0.25">
      <c r="D603" s="9">
        <v>4.3722999999999903</v>
      </c>
      <c r="E603" s="10">
        <v>599.80145263671898</v>
      </c>
      <c r="L603">
        <v>172</v>
      </c>
      <c r="M603">
        <v>8.9223199999999991</v>
      </c>
      <c r="N603">
        <v>600</v>
      </c>
      <c r="O603" s="1">
        <v>16.997900000000001</v>
      </c>
      <c r="P603" s="1">
        <v>-9.3612900000000006E-5</v>
      </c>
      <c r="Q603" s="1">
        <v>-8.2713400000000007E-5</v>
      </c>
      <c r="R603" s="1">
        <v>-9.6046900000000008E-3</v>
      </c>
      <c r="S603" s="1">
        <v>-8.4863999999999998E-3</v>
      </c>
      <c r="T603" s="1">
        <v>2.2365800000000002E-2</v>
      </c>
      <c r="U603" s="1">
        <v>2.2365800000000002E-2</v>
      </c>
    </row>
    <row r="604" spans="4:21" x14ac:dyDescent="0.25">
      <c r="D604" s="9">
        <v>4.4222999999999901</v>
      </c>
      <c r="E604" s="10">
        <v>599.81359863281295</v>
      </c>
      <c r="L604">
        <v>173</v>
      </c>
      <c r="M604">
        <v>8.9723199999999999</v>
      </c>
      <c r="N604">
        <v>600</v>
      </c>
      <c r="O604" s="1">
        <v>16.998100000000001</v>
      </c>
      <c r="P604" s="1">
        <v>-8.2714199999999995E-5</v>
      </c>
      <c r="Q604" s="1">
        <v>-7.3027000000000004E-5</v>
      </c>
      <c r="R604" s="1">
        <v>-8.4864799999999994E-3</v>
      </c>
      <c r="S604" s="1">
        <v>-7.4925699999999996E-3</v>
      </c>
      <c r="T604" s="1">
        <v>1.9878199999999999E-2</v>
      </c>
      <c r="U604" s="1">
        <v>1.9878199999999999E-2</v>
      </c>
    </row>
    <row r="605" spans="4:21" x14ac:dyDescent="0.25">
      <c r="D605" s="9">
        <v>4.47229999999999</v>
      </c>
      <c r="E605" s="10">
        <v>599.82568359375</v>
      </c>
      <c r="L605">
        <v>174</v>
      </c>
      <c r="M605">
        <v>9.0223200000000006</v>
      </c>
      <c r="N605">
        <v>600</v>
      </c>
      <c r="O605" s="1">
        <v>16.9983</v>
      </c>
      <c r="P605" s="1">
        <v>-7.3027699999999999E-5</v>
      </c>
      <c r="Q605" s="1">
        <v>-6.4410800000000003E-5</v>
      </c>
      <c r="R605" s="1">
        <v>-7.49265E-3</v>
      </c>
      <c r="S605" s="1">
        <v>-6.6085500000000004E-3</v>
      </c>
      <c r="T605" s="1">
        <v>1.76819E-2</v>
      </c>
      <c r="U605" s="1">
        <v>1.76819E-2</v>
      </c>
    </row>
    <row r="606" spans="4:21" x14ac:dyDescent="0.25">
      <c r="D606" s="9">
        <v>4.5222999999999898</v>
      </c>
      <c r="E606" s="10">
        <v>599.83770751953102</v>
      </c>
      <c r="L606">
        <v>175</v>
      </c>
      <c r="M606">
        <v>9.0723199999999995</v>
      </c>
      <c r="N606">
        <v>600</v>
      </c>
      <c r="O606" s="1">
        <v>16.9985</v>
      </c>
      <c r="P606" s="1">
        <v>-6.4411499999999998E-5</v>
      </c>
      <c r="Q606" s="1">
        <v>-5.6738699999999999E-5</v>
      </c>
      <c r="R606" s="1">
        <v>-6.6086199999999999E-3</v>
      </c>
      <c r="S606" s="1">
        <v>-5.8213900000000001E-3</v>
      </c>
      <c r="T606" s="1">
        <v>1.57447E-2</v>
      </c>
      <c r="U606" s="1">
        <v>1.57447E-2</v>
      </c>
    </row>
    <row r="607" spans="4:21" x14ac:dyDescent="0.25">
      <c r="D607" s="9">
        <v>4.5722999999999896</v>
      </c>
      <c r="E607" s="10">
        <v>599.84967041015602</v>
      </c>
      <c r="L607">
        <v>176</v>
      </c>
      <c r="M607">
        <v>9.1223200000000002</v>
      </c>
      <c r="N607">
        <v>600</v>
      </c>
      <c r="O607" s="1">
        <v>16.998699999999999</v>
      </c>
      <c r="P607" s="1">
        <v>-5.6739300000000001E-5</v>
      </c>
      <c r="Q607" s="1">
        <v>-4.9898000000000002E-5</v>
      </c>
      <c r="R607" s="1">
        <v>-5.8214499999999997E-3</v>
      </c>
      <c r="S607" s="1">
        <v>-5.1195399999999997E-3</v>
      </c>
      <c r="T607" s="1">
        <v>1.40383E-2</v>
      </c>
      <c r="U607" s="1">
        <v>1.40383E-2</v>
      </c>
    </row>
    <row r="608" spans="4:21" x14ac:dyDescent="0.25">
      <c r="D608" s="9">
        <v>4.6222999999999903</v>
      </c>
      <c r="E608" s="10">
        <v>599.861572265625</v>
      </c>
      <c r="L608">
        <v>177</v>
      </c>
      <c r="M608">
        <v>9.1723199999999991</v>
      </c>
      <c r="N608">
        <v>600</v>
      </c>
      <c r="O608" s="1">
        <v>16.998799999999999</v>
      </c>
      <c r="P608" s="1">
        <v>-4.9898599999999997E-5</v>
      </c>
      <c r="Q608" s="1">
        <v>-4.3788700000000003E-5</v>
      </c>
      <c r="R608" s="1">
        <v>-5.1195900000000003E-3</v>
      </c>
      <c r="S608" s="1">
        <v>-4.4927200000000004E-3</v>
      </c>
      <c r="T608" s="1">
        <v>1.2537599999999999E-2</v>
      </c>
      <c r="U608" s="1">
        <v>1.2537599999999999E-2</v>
      </c>
    </row>
    <row r="609" spans="4:21" x14ac:dyDescent="0.25">
      <c r="D609" s="9">
        <v>4.6722999999999901</v>
      </c>
      <c r="E609" s="10">
        <v>599.87341308593795</v>
      </c>
      <c r="L609">
        <v>178</v>
      </c>
      <c r="M609">
        <v>9.2223199999999999</v>
      </c>
      <c r="N609">
        <v>600</v>
      </c>
      <c r="O609" s="1">
        <v>16.998899999999999</v>
      </c>
      <c r="P609" s="1">
        <v>-4.3789199999999997E-5</v>
      </c>
      <c r="Q609" s="1">
        <v>-3.8321000000000001E-5</v>
      </c>
      <c r="R609" s="1">
        <v>-4.4927700000000001E-3</v>
      </c>
      <c r="S609" s="1">
        <v>-3.9317400000000004E-3</v>
      </c>
      <c r="T609" s="1">
        <v>1.1220600000000001E-2</v>
      </c>
      <c r="U609" s="1">
        <v>1.1220600000000001E-2</v>
      </c>
    </row>
    <row r="610" spans="4:21" x14ac:dyDescent="0.25">
      <c r="D610" s="9">
        <v>4.72229999999999</v>
      </c>
      <c r="E610" s="10">
        <v>599.88507080078102</v>
      </c>
      <c r="L610">
        <v>179</v>
      </c>
      <c r="M610">
        <v>9.2723200000000006</v>
      </c>
      <c r="N610">
        <v>600</v>
      </c>
      <c r="O610" s="1">
        <v>16.998999999999999</v>
      </c>
      <c r="P610" s="1">
        <v>-3.8321500000000002E-5</v>
      </c>
      <c r="Q610" s="1">
        <v>-3.3415099999999998E-5</v>
      </c>
      <c r="R610" s="1">
        <v>-3.9317900000000001E-3</v>
      </c>
      <c r="S610" s="1">
        <v>-3.42838E-3</v>
      </c>
      <c r="T610" s="1">
        <v>1.00681E-2</v>
      </c>
      <c r="U610" s="1">
        <v>1.00681E-2</v>
      </c>
    </row>
    <row r="611" spans="4:21" x14ac:dyDescent="0.25">
      <c r="D611" s="9">
        <v>4.7722999999999898</v>
      </c>
      <c r="E611" s="10">
        <v>599.89666748046898</v>
      </c>
      <c r="L611">
        <v>180</v>
      </c>
      <c r="M611">
        <v>9.3223199999999995</v>
      </c>
      <c r="N611">
        <v>600</v>
      </c>
      <c r="O611" s="1">
        <v>16.999099999999999</v>
      </c>
      <c r="P611" s="1">
        <v>-3.3415499999999999E-5</v>
      </c>
      <c r="Q611" s="1">
        <v>-2.8998800000000001E-5</v>
      </c>
      <c r="R611" s="1">
        <v>-3.4284300000000001E-3</v>
      </c>
      <c r="S611" s="1">
        <v>-2.9752799999999999E-3</v>
      </c>
      <c r="T611" s="1">
        <v>9.0630899999999993E-3</v>
      </c>
      <c r="U611" s="1">
        <v>9.0630899999999993E-3</v>
      </c>
    </row>
    <row r="612" spans="4:21" x14ac:dyDescent="0.25">
      <c r="D612" s="9">
        <v>4.8222999999999896</v>
      </c>
      <c r="E612" s="10">
        <v>599.90814208984398</v>
      </c>
      <c r="L612">
        <v>181</v>
      </c>
      <c r="M612">
        <v>9.3723200000000002</v>
      </c>
      <c r="N612">
        <v>600</v>
      </c>
      <c r="O612" s="1">
        <v>16.999199999999998</v>
      </c>
      <c r="P612" s="1">
        <v>-2.8999199999999998E-5</v>
      </c>
      <c r="Q612" s="1">
        <v>-2.5007500000000001E-5</v>
      </c>
      <c r="R612" s="1">
        <v>-2.97532E-3</v>
      </c>
      <c r="S612" s="1">
        <v>-2.5657700000000002E-3</v>
      </c>
      <c r="T612" s="1">
        <v>8.1909400000000007E-3</v>
      </c>
      <c r="U612" s="1">
        <v>8.1909400000000007E-3</v>
      </c>
    </row>
    <row r="613" spans="4:21" x14ac:dyDescent="0.25">
      <c r="D613" s="9">
        <v>4.8722999999999903</v>
      </c>
      <c r="E613" s="10">
        <v>599.91949462890602</v>
      </c>
      <c r="L613">
        <v>182</v>
      </c>
      <c r="M613">
        <v>9.4223199999999991</v>
      </c>
      <c r="N613">
        <v>600</v>
      </c>
      <c r="O613" s="1">
        <v>16.999300000000002</v>
      </c>
      <c r="P613" s="1">
        <v>-2.5007900000000002E-5</v>
      </c>
      <c r="Q613" s="1">
        <v>-2.1382700000000001E-5</v>
      </c>
      <c r="R613" s="1">
        <v>-2.56581E-3</v>
      </c>
      <c r="S613" s="1">
        <v>-2.1938700000000001E-3</v>
      </c>
      <c r="T613" s="1">
        <v>7.4388199999999996E-3</v>
      </c>
      <c r="U613" s="1">
        <v>7.4388199999999996E-3</v>
      </c>
    </row>
    <row r="614" spans="4:21" x14ac:dyDescent="0.25">
      <c r="D614" s="9">
        <v>4.9222999999999901</v>
      </c>
      <c r="E614" s="10">
        <v>599.9306640625</v>
      </c>
      <c r="L614">
        <v>183</v>
      </c>
      <c r="M614">
        <v>9.4723199999999999</v>
      </c>
      <c r="N614">
        <v>600</v>
      </c>
      <c r="O614">
        <v>16.999400000000001</v>
      </c>
      <c r="P614" s="1">
        <v>-2.1383099999999999E-5</v>
      </c>
      <c r="Q614" s="1">
        <v>-1.8071300000000001E-5</v>
      </c>
      <c r="R614" s="1">
        <v>-2.1939099999999999E-3</v>
      </c>
      <c r="S614" s="1">
        <v>-1.8541199999999999E-3</v>
      </c>
      <c r="T614" s="1">
        <v>6.7957199999999999E-3</v>
      </c>
      <c r="U614" s="1">
        <v>6.7957199999999999E-3</v>
      </c>
    </row>
    <row r="615" spans="4:21" x14ac:dyDescent="0.25">
      <c r="D615" s="9">
        <v>4.97229999999999</v>
      </c>
      <c r="E615" s="10">
        <v>599.941650390625</v>
      </c>
      <c r="L615">
        <v>184</v>
      </c>
      <c r="M615">
        <v>9.5223200000000006</v>
      </c>
      <c r="N615">
        <v>600</v>
      </c>
      <c r="O615">
        <v>16.999400000000001</v>
      </c>
      <c r="P615" s="1">
        <v>-1.8071699999999998E-5</v>
      </c>
      <c r="Q615" s="1">
        <v>-1.5024800000000001E-5</v>
      </c>
      <c r="R615" s="1">
        <v>-1.8541499999999999E-3</v>
      </c>
      <c r="S615" s="1">
        <v>-1.5415400000000001E-3</v>
      </c>
      <c r="T615" s="1">
        <v>6.2522100000000002E-3</v>
      </c>
      <c r="U615" s="1">
        <v>6.2522100000000002E-3</v>
      </c>
    </row>
    <row r="616" spans="4:21" x14ac:dyDescent="0.25">
      <c r="D616" s="9">
        <v>5.0222999999999898</v>
      </c>
      <c r="E616" s="10">
        <v>599.95245361328102</v>
      </c>
      <c r="L616">
        <v>185</v>
      </c>
      <c r="M616">
        <v>9.5723199999999995</v>
      </c>
      <c r="N616">
        <v>600</v>
      </c>
      <c r="O616">
        <v>16.999400000000001</v>
      </c>
      <c r="P616" s="1">
        <v>-1.50251E-5</v>
      </c>
      <c r="Q616" s="1">
        <v>-1.21984E-5</v>
      </c>
      <c r="R616" s="1">
        <v>-1.5415800000000001E-3</v>
      </c>
      <c r="S616" s="1">
        <v>-1.2515600000000001E-3</v>
      </c>
      <c r="T616" s="1">
        <v>5.8003300000000002E-3</v>
      </c>
      <c r="U616" s="1">
        <v>5.8003300000000002E-3</v>
      </c>
    </row>
    <row r="617" spans="4:21" x14ac:dyDescent="0.25">
      <c r="D617" s="9">
        <v>5.0722999999999896</v>
      </c>
      <c r="E617" s="10">
        <v>599.96307373046898</v>
      </c>
      <c r="L617">
        <v>186</v>
      </c>
      <c r="M617">
        <v>9.6223200000000002</v>
      </c>
      <c r="N617">
        <v>600</v>
      </c>
      <c r="O617">
        <v>16.999500000000001</v>
      </c>
      <c r="P617" s="1">
        <v>-1.2198800000000001E-5</v>
      </c>
      <c r="Q617" s="1">
        <v>-9.5508699999999999E-6</v>
      </c>
      <c r="R617" s="1">
        <v>-1.2515899999999999E-3</v>
      </c>
      <c r="S617" s="1">
        <v>-9.799190000000001E-4</v>
      </c>
      <c r="T617" s="1">
        <v>5.4334500000000003E-3</v>
      </c>
      <c r="U617" s="1">
        <v>5.4334500000000003E-3</v>
      </c>
    </row>
    <row r="618" spans="4:21" x14ac:dyDescent="0.25">
      <c r="D618" s="9">
        <v>5.1222999999999903</v>
      </c>
      <c r="E618" s="10">
        <v>599.97351074218795</v>
      </c>
      <c r="L618">
        <v>187</v>
      </c>
      <c r="M618">
        <v>9.6723199999999991</v>
      </c>
      <c r="N618">
        <v>600</v>
      </c>
      <c r="O618">
        <v>16.999500000000001</v>
      </c>
      <c r="P618" s="1">
        <v>-9.5511700000000006E-6</v>
      </c>
      <c r="Q618" s="1">
        <v>-7.0432700000000004E-6</v>
      </c>
      <c r="R618" s="1">
        <v>-9.7995000000000005E-4</v>
      </c>
      <c r="S618" s="1">
        <v>-7.2263999999999998E-4</v>
      </c>
      <c r="T618" s="1">
        <v>5.1462000000000001E-3</v>
      </c>
      <c r="U618" s="1">
        <v>5.1462000000000001E-3</v>
      </c>
    </row>
    <row r="619" spans="4:21" x14ac:dyDescent="0.25">
      <c r="D619" s="9">
        <v>5.1722999999999901</v>
      </c>
      <c r="E619" s="10">
        <v>599.98370361328102</v>
      </c>
      <c r="L619">
        <v>188</v>
      </c>
      <c r="M619">
        <v>9.7223199999999999</v>
      </c>
      <c r="N619">
        <v>600</v>
      </c>
      <c r="O619">
        <v>16.999500000000001</v>
      </c>
      <c r="P619" s="1">
        <v>-7.0435600000000004E-6</v>
      </c>
      <c r="Q619" s="1">
        <v>-4.6388999999999997E-6</v>
      </c>
      <c r="R619" s="1">
        <v>-7.22669E-4</v>
      </c>
      <c r="S619" s="1">
        <v>-4.7595100000000001E-4</v>
      </c>
      <c r="T619" s="1">
        <v>4.9343599999999996E-3</v>
      </c>
      <c r="U619" s="1">
        <v>4.9343599999999996E-3</v>
      </c>
    </row>
    <row r="620" spans="4:21" x14ac:dyDescent="0.25">
      <c r="D620" s="9">
        <v>5.22229999999999</v>
      </c>
      <c r="E620" s="10">
        <v>599.99371337890602</v>
      </c>
      <c r="L620">
        <v>189</v>
      </c>
      <c r="M620">
        <v>9.7723200000000006</v>
      </c>
      <c r="N620">
        <v>600</v>
      </c>
      <c r="O620">
        <v>16.999500000000001</v>
      </c>
      <c r="P620" s="1">
        <v>-4.63917E-6</v>
      </c>
      <c r="Q620" s="1">
        <v>-2.3025099999999998E-6</v>
      </c>
      <c r="R620" s="1">
        <v>-4.7597900000000002E-4</v>
      </c>
      <c r="S620" s="1">
        <v>-2.3623700000000001E-4</v>
      </c>
      <c r="T620" s="1">
        <v>4.7948299999999999E-3</v>
      </c>
      <c r="U620" s="1">
        <v>4.7948299999999999E-3</v>
      </c>
    </row>
    <row r="621" spans="4:21" x14ac:dyDescent="0.25">
      <c r="D621" s="9">
        <v>5.2722999999999898</v>
      </c>
      <c r="E621" s="10">
        <v>600.00341796875</v>
      </c>
      <c r="L621">
        <v>190</v>
      </c>
      <c r="M621">
        <v>9.8223199999999995</v>
      </c>
      <c r="N621">
        <v>600</v>
      </c>
      <c r="O621">
        <v>16.999500000000001</v>
      </c>
      <c r="P621" s="1">
        <v>-2.3027800000000001E-6</v>
      </c>
      <c r="Q621" s="1">
        <v>1.3717499999999999E-10</v>
      </c>
      <c r="R621" s="1">
        <v>-2.3626499999999999E-4</v>
      </c>
      <c r="S621" s="1">
        <v>1.40741E-8</v>
      </c>
      <c r="T621" s="1">
        <v>4.72559E-3</v>
      </c>
      <c r="U621" s="1">
        <v>4.72559E-3</v>
      </c>
    </row>
    <row r="622" spans="4:21" x14ac:dyDescent="0.25">
      <c r="D622" s="9">
        <v>5.3222999999999896</v>
      </c>
      <c r="E622" s="10">
        <v>600.01287841796898</v>
      </c>
    </row>
    <row r="623" spans="4:21" x14ac:dyDescent="0.25">
      <c r="D623" s="9">
        <v>5.3722999999999903</v>
      </c>
      <c r="E623" s="10">
        <v>600.02203369140602</v>
      </c>
    </row>
    <row r="624" spans="4:21" x14ac:dyDescent="0.25">
      <c r="D624" s="9">
        <v>5.4222999999999901</v>
      </c>
      <c r="E624" s="10">
        <v>600.03094482421898</v>
      </c>
      <c r="L624" t="s">
        <v>42</v>
      </c>
      <c r="M624" t="s">
        <v>65</v>
      </c>
      <c r="N624" t="s">
        <v>66</v>
      </c>
    </row>
    <row r="625" spans="4:18" x14ac:dyDescent="0.25">
      <c r="D625" s="9">
        <v>5.47229999999999</v>
      </c>
      <c r="E625" s="10">
        <v>600.03955078125</v>
      </c>
      <c r="L625" t="s">
        <v>17</v>
      </c>
      <c r="M625" t="s">
        <v>18</v>
      </c>
      <c r="N625" t="s">
        <v>25</v>
      </c>
    </row>
    <row r="626" spans="4:18" x14ac:dyDescent="0.25">
      <c r="D626" s="9">
        <v>5.5222999999999898</v>
      </c>
      <c r="E626" s="10">
        <v>600.0478515625</v>
      </c>
    </row>
    <row r="627" spans="4:18" x14ac:dyDescent="0.25">
      <c r="D627" s="9">
        <v>5.5722999999999896</v>
      </c>
      <c r="E627" s="10">
        <v>600.05584716796898</v>
      </c>
    </row>
    <row r="628" spans="4:18" x14ac:dyDescent="0.25">
      <c r="D628" s="9">
        <v>5.6222999999999903</v>
      </c>
      <c r="E628" s="10">
        <v>600.06353759765602</v>
      </c>
      <c r="L628" t="s">
        <v>60</v>
      </c>
      <c r="M628" t="s">
        <v>67</v>
      </c>
      <c r="N628" t="s">
        <v>68</v>
      </c>
      <c r="O628" t="s">
        <v>69</v>
      </c>
      <c r="P628" t="s">
        <v>70</v>
      </c>
    </row>
    <row r="629" spans="4:18" x14ac:dyDescent="0.25">
      <c r="D629" s="9">
        <v>5.6722999999999901</v>
      </c>
      <c r="E629" s="10">
        <v>600.07080078125</v>
      </c>
      <c r="L629" t="s">
        <v>53</v>
      </c>
      <c r="M629" t="s">
        <v>71</v>
      </c>
      <c r="N629" t="s">
        <v>72</v>
      </c>
      <c r="O629" t="s">
        <v>73</v>
      </c>
      <c r="P629" t="s">
        <v>74</v>
      </c>
    </row>
    <row r="630" spans="4:18" x14ac:dyDescent="0.25">
      <c r="D630" s="9">
        <v>5.72229999999999</v>
      </c>
      <c r="E630" s="10">
        <v>600.07781982421898</v>
      </c>
    </row>
    <row r="631" spans="4:18" x14ac:dyDescent="0.25">
      <c r="D631" s="9">
        <v>5.7722999999999898</v>
      </c>
      <c r="E631" s="10">
        <v>600.08441162109398</v>
      </c>
    </row>
    <row r="632" spans="4:18" x14ac:dyDescent="0.25">
      <c r="D632" s="9">
        <v>5.8222999999999896</v>
      </c>
      <c r="E632" s="10">
        <v>600.09069824218795</v>
      </c>
    </row>
    <row r="633" spans="4:18" x14ac:dyDescent="0.25">
      <c r="D633" s="9">
        <v>5.8722999999999903</v>
      </c>
      <c r="E633" s="10">
        <v>600.09655761718705</v>
      </c>
      <c r="L633">
        <v>1</v>
      </c>
      <c r="M633">
        <v>0</v>
      </c>
      <c r="N633">
        <v>1</v>
      </c>
      <c r="O633" s="1">
        <v>-5.9627600000000001E-3</v>
      </c>
      <c r="P633">
        <v>-596.27599999999995</v>
      </c>
      <c r="Q633">
        <v>175.06100000000001</v>
      </c>
      <c r="R633" s="1">
        <v>2.9813800000000001E-3</v>
      </c>
    </row>
    <row r="634" spans="4:18" x14ac:dyDescent="0.25">
      <c r="D634" s="9">
        <v>5.9222999999999901</v>
      </c>
      <c r="E634" s="10">
        <v>600.10205078125</v>
      </c>
      <c r="L634">
        <v>2</v>
      </c>
      <c r="M634">
        <v>0.10788300000000001</v>
      </c>
      <c r="N634">
        <v>1</v>
      </c>
      <c r="O634" s="1">
        <v>-5.7739000000000002E-3</v>
      </c>
      <c r="P634">
        <v>-577.39</v>
      </c>
      <c r="Q634">
        <v>174.88200000000001</v>
      </c>
      <c r="R634" s="1">
        <v>2.8869500000000001E-3</v>
      </c>
    </row>
    <row r="635" spans="4:18" x14ac:dyDescent="0.25">
      <c r="D635" s="9">
        <v>5.97229999999999</v>
      </c>
      <c r="E635" s="10">
        <v>600.10723876953102</v>
      </c>
      <c r="L635">
        <v>3</v>
      </c>
      <c r="M635">
        <v>0.21576699999999999</v>
      </c>
      <c r="N635">
        <v>1</v>
      </c>
      <c r="O635" s="1">
        <v>-5.5854199999999998E-3</v>
      </c>
      <c r="P635">
        <v>-558.54200000000003</v>
      </c>
      <c r="Q635">
        <v>174.53100000000001</v>
      </c>
      <c r="R635" s="1">
        <v>2.7927099999999999E-3</v>
      </c>
    </row>
    <row r="636" spans="4:18" x14ac:dyDescent="0.25">
      <c r="D636" s="9">
        <v>6.0222999999999898</v>
      </c>
      <c r="E636" s="10">
        <v>600.11199951171898</v>
      </c>
      <c r="L636">
        <v>4</v>
      </c>
      <c r="M636">
        <v>0.32364999999999999</v>
      </c>
      <c r="N636">
        <v>1</v>
      </c>
      <c r="O636" s="1">
        <v>-5.3973199999999997E-3</v>
      </c>
      <c r="P636">
        <v>-539.73199999999997</v>
      </c>
      <c r="Q636">
        <v>174.191</v>
      </c>
      <c r="R636" s="1">
        <v>2.6986599999999999E-3</v>
      </c>
    </row>
    <row r="637" spans="4:18" x14ac:dyDescent="0.25">
      <c r="D637" s="9">
        <v>6.0722999999999896</v>
      </c>
      <c r="E637" s="10">
        <v>600.11639404296898</v>
      </c>
      <c r="L637">
        <v>5</v>
      </c>
      <c r="M637">
        <v>0.431533</v>
      </c>
      <c r="N637">
        <v>1</v>
      </c>
      <c r="O637" s="1">
        <v>-5.2095800000000001E-3</v>
      </c>
      <c r="P637">
        <v>-520.95799999999997</v>
      </c>
      <c r="Q637">
        <v>173.863</v>
      </c>
      <c r="R637" s="1">
        <v>2.6047900000000001E-3</v>
      </c>
    </row>
    <row r="638" spans="4:18" x14ac:dyDescent="0.25">
      <c r="D638" s="9">
        <v>6.1222999999999903</v>
      </c>
      <c r="E638" s="10">
        <v>600.12042236328102</v>
      </c>
      <c r="L638">
        <v>6</v>
      </c>
      <c r="M638">
        <v>0.53941700000000004</v>
      </c>
      <c r="N638">
        <v>1</v>
      </c>
      <c r="O638" s="1">
        <v>-5.0221800000000002E-3</v>
      </c>
      <c r="P638">
        <v>-502.21800000000002</v>
      </c>
      <c r="Q638">
        <v>173.54599999999999</v>
      </c>
      <c r="R638" s="1">
        <v>2.5110900000000001E-3</v>
      </c>
    </row>
    <row r="639" spans="4:18" x14ac:dyDescent="0.25">
      <c r="D639" s="9">
        <v>6.1722999999999901</v>
      </c>
      <c r="E639" s="10">
        <v>600.1240234375</v>
      </c>
      <c r="L639">
        <v>7</v>
      </c>
      <c r="M639">
        <v>0.64729999999999999</v>
      </c>
      <c r="N639">
        <v>1</v>
      </c>
      <c r="O639" s="1">
        <v>-2.78803E-2</v>
      </c>
      <c r="P639">
        <v>-481.14800000000002</v>
      </c>
      <c r="Q639">
        <v>172.108</v>
      </c>
      <c r="R639" s="1">
        <v>1.39401E-2</v>
      </c>
    </row>
    <row r="640" spans="4:18" x14ac:dyDescent="0.25">
      <c r="D640" s="9">
        <v>6.22229999999999</v>
      </c>
      <c r="E640" s="10">
        <v>600.12731933593795</v>
      </c>
      <c r="L640">
        <v>8</v>
      </c>
      <c r="M640">
        <v>0.69730000000000003</v>
      </c>
      <c r="N640">
        <v>0.99437500000000001</v>
      </c>
      <c r="O640" s="1">
        <v>-5.0586800000000001E-2</v>
      </c>
      <c r="P640">
        <v>-470.18400000000003</v>
      </c>
      <c r="Q640">
        <v>170.08600000000001</v>
      </c>
      <c r="R640" s="1">
        <v>2.5151099999999999E-2</v>
      </c>
    </row>
    <row r="641" spans="4:18" x14ac:dyDescent="0.25">
      <c r="D641" s="9">
        <v>6.2722999999999898</v>
      </c>
      <c r="E641" s="10">
        <v>600.13018798828102</v>
      </c>
      <c r="L641">
        <v>9</v>
      </c>
      <c r="M641">
        <v>0.74729999999999996</v>
      </c>
      <c r="N641">
        <v>0.98875000000000002</v>
      </c>
      <c r="O641" s="1">
        <v>-5.0811000000000002E-2</v>
      </c>
      <c r="P641">
        <v>-461.59899999999999</v>
      </c>
      <c r="Q641">
        <v>168.601</v>
      </c>
      <c r="R641" s="1">
        <v>2.5119699999999998E-2</v>
      </c>
    </row>
    <row r="642" spans="4:18" x14ac:dyDescent="0.25">
      <c r="D642" s="9">
        <v>6.3222999999999896</v>
      </c>
      <c r="E642" s="10">
        <v>600.13275146484398</v>
      </c>
      <c r="L642">
        <v>10</v>
      </c>
      <c r="M642">
        <v>0.79730000000000001</v>
      </c>
      <c r="N642">
        <v>0.98312500000000003</v>
      </c>
      <c r="O642" s="1">
        <v>-5.1033599999999998E-2</v>
      </c>
      <c r="P642">
        <v>-453.08699999999999</v>
      </c>
      <c r="Q642">
        <v>167.10900000000001</v>
      </c>
      <c r="R642" s="1">
        <v>2.5086199999999999E-2</v>
      </c>
    </row>
    <row r="643" spans="4:18" x14ac:dyDescent="0.25">
      <c r="D643" s="9">
        <v>6.3722999999999903</v>
      </c>
      <c r="E643" s="10">
        <v>600.13494873046898</v>
      </c>
      <c r="L643">
        <v>11</v>
      </c>
      <c r="M643">
        <v>0.84730000000000005</v>
      </c>
      <c r="N643">
        <v>0.97750000000000004</v>
      </c>
      <c r="O643" s="1">
        <v>-5.1254500000000001E-2</v>
      </c>
      <c r="P643">
        <v>-444.649</v>
      </c>
      <c r="Q643">
        <v>165.60900000000001</v>
      </c>
      <c r="R643" s="1">
        <v>2.5050599999999999E-2</v>
      </c>
    </row>
    <row r="644" spans="4:18" x14ac:dyDescent="0.25">
      <c r="D644" s="9">
        <v>6.4222999999999901</v>
      </c>
      <c r="E644" s="10">
        <v>600.13677978515602</v>
      </c>
      <c r="L644">
        <v>12</v>
      </c>
      <c r="M644">
        <v>0.89729999999999999</v>
      </c>
      <c r="N644">
        <v>0.97187500000000004</v>
      </c>
      <c r="O644" s="1">
        <v>-5.1473600000000001E-2</v>
      </c>
      <c r="P644">
        <v>-436.28500000000003</v>
      </c>
      <c r="Q644">
        <v>164.101</v>
      </c>
      <c r="R644" s="1">
        <v>2.5012900000000001E-2</v>
      </c>
    </row>
    <row r="645" spans="4:18" x14ac:dyDescent="0.25">
      <c r="D645" s="9">
        <v>6.47229999999999</v>
      </c>
      <c r="E645" s="10">
        <v>600.13830566406205</v>
      </c>
      <c r="L645">
        <v>13</v>
      </c>
      <c r="M645">
        <v>0.94730000000000003</v>
      </c>
      <c r="N645">
        <v>0.96625000000000005</v>
      </c>
      <c r="O645" s="1">
        <v>-5.1690800000000002E-2</v>
      </c>
      <c r="P645">
        <v>-427.99599999999998</v>
      </c>
      <c r="Q645">
        <v>162.58600000000001</v>
      </c>
      <c r="R645" s="1">
        <v>2.4973100000000002E-2</v>
      </c>
    </row>
    <row r="646" spans="4:18" x14ac:dyDescent="0.25">
      <c r="D646" s="9">
        <v>6.5222999999999898</v>
      </c>
      <c r="E646" s="10">
        <v>600.13946533203102</v>
      </c>
      <c r="L646">
        <v>14</v>
      </c>
      <c r="M646">
        <v>0.99729999999999996</v>
      </c>
      <c r="N646">
        <v>0.96062499999999995</v>
      </c>
      <c r="O646" s="1">
        <v>-5.1906000000000001E-2</v>
      </c>
      <c r="P646">
        <v>-419.78100000000001</v>
      </c>
      <c r="Q646">
        <v>161.06200000000001</v>
      </c>
      <c r="R646" s="1">
        <v>2.4931100000000001E-2</v>
      </c>
    </row>
    <row r="647" spans="4:18" x14ac:dyDescent="0.25">
      <c r="D647" s="9">
        <v>6.5722999999999896</v>
      </c>
      <c r="E647" s="10">
        <v>600.140380859375</v>
      </c>
      <c r="L647">
        <v>15</v>
      </c>
      <c r="M647">
        <v>1.0472999999999999</v>
      </c>
      <c r="N647">
        <v>0.95499999999999996</v>
      </c>
      <c r="O647" s="1">
        <v>-5.2119100000000002E-2</v>
      </c>
      <c r="P647">
        <v>-411.64100000000002</v>
      </c>
      <c r="Q647">
        <v>159.53100000000001</v>
      </c>
      <c r="R647" s="1">
        <v>2.48869E-2</v>
      </c>
    </row>
    <row r="648" spans="4:18" x14ac:dyDescent="0.25">
      <c r="D648" s="9">
        <v>6.6222999999999796</v>
      </c>
      <c r="E648" s="10">
        <v>600.14093017578102</v>
      </c>
      <c r="L648">
        <v>16</v>
      </c>
      <c r="M648">
        <v>1.0972999999999999</v>
      </c>
      <c r="N648">
        <v>0.94937499999999997</v>
      </c>
      <c r="O648" s="1">
        <v>-5.2330000000000002E-2</v>
      </c>
      <c r="P648">
        <v>-403.577</v>
      </c>
      <c r="Q648">
        <v>157.99199999999999</v>
      </c>
      <c r="R648" s="1">
        <v>2.4840399999999999E-2</v>
      </c>
    </row>
    <row r="649" spans="4:18" x14ac:dyDescent="0.25">
      <c r="D649" s="9">
        <v>6.6722999999999901</v>
      </c>
      <c r="E649" s="10">
        <v>600.14117431640602</v>
      </c>
      <c r="L649">
        <v>17</v>
      </c>
      <c r="M649">
        <v>1.1473</v>
      </c>
      <c r="N649">
        <v>0.94374999999999998</v>
      </c>
      <c r="O649" s="1">
        <v>-5.2538500000000002E-2</v>
      </c>
      <c r="P649">
        <v>-395.589</v>
      </c>
      <c r="Q649">
        <v>156.446</v>
      </c>
      <c r="R649" s="1">
        <v>2.47916E-2</v>
      </c>
    </row>
    <row r="650" spans="4:18" x14ac:dyDescent="0.25">
      <c r="D650" s="9">
        <v>6.7222999999999802</v>
      </c>
      <c r="E650" s="10">
        <v>600.14093017578102</v>
      </c>
      <c r="L650">
        <v>18</v>
      </c>
      <c r="M650">
        <v>1.1973</v>
      </c>
      <c r="N650">
        <v>0.93812499999999999</v>
      </c>
      <c r="O650" s="1">
        <v>-5.27445E-2</v>
      </c>
      <c r="P650">
        <v>-387.67700000000002</v>
      </c>
      <c r="Q650">
        <v>154.892</v>
      </c>
      <c r="R650" s="1">
        <v>2.4740399999999999E-2</v>
      </c>
    </row>
    <row r="651" spans="4:18" x14ac:dyDescent="0.25">
      <c r="D651" s="9">
        <v>6.7722999999999898</v>
      </c>
      <c r="E651" s="10">
        <v>600.14031982421898</v>
      </c>
      <c r="L651">
        <v>19</v>
      </c>
      <c r="M651">
        <v>1.2473000000000001</v>
      </c>
      <c r="N651">
        <v>0.9325</v>
      </c>
      <c r="O651" s="1">
        <v>-5.2947800000000003E-2</v>
      </c>
      <c r="P651">
        <v>-379.84199999999998</v>
      </c>
      <c r="Q651">
        <v>153.33099999999999</v>
      </c>
      <c r="R651" s="1">
        <v>2.4686900000000001E-2</v>
      </c>
    </row>
    <row r="652" spans="4:18" x14ac:dyDescent="0.25">
      <c r="D652" s="9">
        <v>6.8222999999999798</v>
      </c>
      <c r="E652" s="10">
        <v>600.139404296875</v>
      </c>
      <c r="L652">
        <v>20</v>
      </c>
      <c r="M652">
        <v>1.2972999999999999</v>
      </c>
      <c r="N652">
        <v>0.926875</v>
      </c>
      <c r="O652" s="1">
        <v>-5.3148399999999998E-2</v>
      </c>
      <c r="P652">
        <v>-372.08300000000003</v>
      </c>
      <c r="Q652">
        <v>151.762</v>
      </c>
      <c r="R652" s="1">
        <v>2.4631E-2</v>
      </c>
    </row>
    <row r="653" spans="4:18" x14ac:dyDescent="0.25">
      <c r="D653" s="9">
        <v>6.89729999999998</v>
      </c>
      <c r="E653" s="10">
        <v>600.13885498046898</v>
      </c>
      <c r="L653">
        <v>21</v>
      </c>
      <c r="M653">
        <v>1.3472999999999999</v>
      </c>
      <c r="N653">
        <v>0.92125000000000001</v>
      </c>
      <c r="O653" s="1">
        <v>-5.33461E-2</v>
      </c>
      <c r="P653">
        <v>-364.40199999999999</v>
      </c>
      <c r="Q653">
        <v>150.18600000000001</v>
      </c>
      <c r="R653" s="1">
        <v>2.45726E-2</v>
      </c>
    </row>
    <row r="654" spans="4:18" x14ac:dyDescent="0.25">
      <c r="D654" s="9">
        <v>6.9972999999999796</v>
      </c>
      <c r="E654" s="10">
        <v>600.13702392578102</v>
      </c>
      <c r="L654">
        <v>22</v>
      </c>
      <c r="M654">
        <v>1.3973</v>
      </c>
      <c r="N654">
        <v>0.91562500000000002</v>
      </c>
      <c r="O654" s="1">
        <v>-5.35408E-2</v>
      </c>
      <c r="P654">
        <v>-356.79899999999998</v>
      </c>
      <c r="Q654">
        <v>148.60300000000001</v>
      </c>
      <c r="R654" s="1">
        <v>2.4511700000000001E-2</v>
      </c>
    </row>
    <row r="655" spans="4:18" x14ac:dyDescent="0.25">
      <c r="D655" s="9">
        <v>7.0972999999999802</v>
      </c>
      <c r="E655" s="10">
        <v>600.13409423828102</v>
      </c>
      <c r="L655">
        <v>23</v>
      </c>
      <c r="M655">
        <v>1.4473</v>
      </c>
      <c r="N655">
        <v>0.91</v>
      </c>
      <c r="O655" s="1">
        <v>-5.3732299999999997E-2</v>
      </c>
      <c r="P655">
        <v>-349.27300000000002</v>
      </c>
      <c r="Q655">
        <v>147.012</v>
      </c>
      <c r="R655" s="1">
        <v>2.44482E-2</v>
      </c>
    </row>
    <row r="656" spans="4:18" x14ac:dyDescent="0.25">
      <c r="D656" s="9">
        <v>7.1972999999999798</v>
      </c>
      <c r="E656" s="10">
        <v>600.13049316406205</v>
      </c>
      <c r="L656">
        <v>24</v>
      </c>
      <c r="M656">
        <v>1.4973000000000001</v>
      </c>
      <c r="N656">
        <v>0.90437500000000004</v>
      </c>
      <c r="O656" s="1">
        <v>-5.3920500000000003E-2</v>
      </c>
      <c r="P656">
        <v>-341.827</v>
      </c>
      <c r="Q656">
        <v>145.41499999999999</v>
      </c>
      <c r="R656" s="1">
        <v>2.43822E-2</v>
      </c>
    </row>
    <row r="657" spans="4:18" x14ac:dyDescent="0.25">
      <c r="D657" s="9">
        <v>7.2972999999999804</v>
      </c>
      <c r="E657" s="10">
        <v>600.12652587890602</v>
      </c>
      <c r="L657">
        <v>25</v>
      </c>
      <c r="M657">
        <v>1.5472999999999999</v>
      </c>
      <c r="N657">
        <v>0.89875000000000005</v>
      </c>
      <c r="O657" s="1">
        <v>-5.4105100000000003E-2</v>
      </c>
      <c r="P657">
        <v>-334.45800000000003</v>
      </c>
      <c r="Q657">
        <v>143.81100000000001</v>
      </c>
      <c r="R657" s="1">
        <v>2.4313499999999998E-2</v>
      </c>
    </row>
    <row r="658" spans="4:18" x14ac:dyDescent="0.25">
      <c r="D658" s="9">
        <v>7.39729999999998</v>
      </c>
      <c r="E658" s="10">
        <v>600.122314453125</v>
      </c>
      <c r="L658">
        <v>26</v>
      </c>
      <c r="M658">
        <v>1.5972999999999999</v>
      </c>
      <c r="N658">
        <v>0.89312499999999995</v>
      </c>
      <c r="O658" s="1">
        <v>-5.4286099999999997E-2</v>
      </c>
      <c r="P658">
        <v>-327.16899999999998</v>
      </c>
      <c r="Q658">
        <v>142.19900000000001</v>
      </c>
      <c r="R658" s="1">
        <v>2.4242099999999999E-2</v>
      </c>
    </row>
    <row r="659" spans="4:18" x14ac:dyDescent="0.25">
      <c r="D659" s="9">
        <v>7.4972999999999796</v>
      </c>
      <c r="E659" s="10">
        <v>600.117919921875</v>
      </c>
      <c r="L659">
        <v>27</v>
      </c>
      <c r="M659">
        <v>1.6473</v>
      </c>
      <c r="N659">
        <v>0.88749999999999996</v>
      </c>
      <c r="O659" s="1">
        <v>-5.4463299999999999E-2</v>
      </c>
      <c r="P659">
        <v>-319.95999999999998</v>
      </c>
      <c r="Q659">
        <v>140.58099999999999</v>
      </c>
      <c r="R659" s="1">
        <v>2.4168100000000001E-2</v>
      </c>
    </row>
    <row r="660" spans="4:18" x14ac:dyDescent="0.25">
      <c r="D660" s="9">
        <v>7.5972999999999802</v>
      </c>
      <c r="E660" s="10">
        <v>600.11340332031205</v>
      </c>
      <c r="L660">
        <v>28</v>
      </c>
      <c r="M660">
        <v>1.6973</v>
      </c>
      <c r="N660">
        <v>0.88187499999999996</v>
      </c>
      <c r="O660" s="1">
        <v>-5.4636499999999998E-2</v>
      </c>
      <c r="P660">
        <v>-312.83</v>
      </c>
      <c r="Q660">
        <v>138.95699999999999</v>
      </c>
      <c r="R660" s="1">
        <v>2.40913E-2</v>
      </c>
    </row>
    <row r="661" spans="4:18" x14ac:dyDescent="0.25">
      <c r="D661" s="9">
        <v>7.6972999999999798</v>
      </c>
      <c r="E661" s="10">
        <v>600.10888671875</v>
      </c>
      <c r="L661">
        <v>29</v>
      </c>
      <c r="M661">
        <v>1.7473000000000001</v>
      </c>
      <c r="N661">
        <v>0.87624999999999997</v>
      </c>
      <c r="O661" s="1">
        <v>-5.4805600000000003E-2</v>
      </c>
      <c r="P661">
        <v>-305.77999999999997</v>
      </c>
      <c r="Q661">
        <v>137.32599999999999</v>
      </c>
      <c r="R661" s="1">
        <v>2.40117E-2</v>
      </c>
    </row>
    <row r="662" spans="4:18" x14ac:dyDescent="0.25">
      <c r="D662" s="9">
        <v>7.7972999999999804</v>
      </c>
      <c r="E662" s="10">
        <v>600.10430908203102</v>
      </c>
      <c r="L662">
        <v>30</v>
      </c>
      <c r="M662">
        <v>1.7972999999999999</v>
      </c>
      <c r="N662">
        <v>0.87062499999999998</v>
      </c>
      <c r="O662" s="1">
        <v>-5.49703E-2</v>
      </c>
      <c r="P662">
        <v>-298.81099999999998</v>
      </c>
      <c r="Q662">
        <v>135.68799999999999</v>
      </c>
      <c r="R662" s="1">
        <v>2.3929300000000001E-2</v>
      </c>
    </row>
    <row r="663" spans="4:18" x14ac:dyDescent="0.25">
      <c r="D663" s="9">
        <v>7.89729999999998</v>
      </c>
      <c r="E663" s="10">
        <v>600.09973144531295</v>
      </c>
      <c r="L663">
        <v>31</v>
      </c>
      <c r="M663">
        <v>1.8472999999999999</v>
      </c>
      <c r="N663">
        <v>0.86499999999999999</v>
      </c>
      <c r="O663" s="1">
        <v>-5.5130499999999999E-2</v>
      </c>
      <c r="P663">
        <v>-291.92200000000003</v>
      </c>
      <c r="Q663">
        <v>134.04499999999999</v>
      </c>
      <c r="R663" s="1">
        <v>2.3843900000000001E-2</v>
      </c>
    </row>
    <row r="664" spans="4:18" x14ac:dyDescent="0.25">
      <c r="D664" s="9">
        <v>7.9972999999999796</v>
      </c>
      <c r="E664" s="10">
        <v>600.09509277343705</v>
      </c>
      <c r="L664">
        <v>32</v>
      </c>
      <c r="M664">
        <v>1.8973</v>
      </c>
      <c r="N664">
        <v>0.859375</v>
      </c>
      <c r="O664" s="1">
        <v>-5.5286000000000002E-2</v>
      </c>
      <c r="P664">
        <v>-285.11399999999998</v>
      </c>
      <c r="Q664">
        <v>132.39500000000001</v>
      </c>
      <c r="R664" s="1">
        <v>2.3755700000000001E-2</v>
      </c>
    </row>
    <row r="665" spans="4:18" x14ac:dyDescent="0.25">
      <c r="D665" s="9">
        <v>8.0972999999999793</v>
      </c>
      <c r="E665" s="10">
        <v>600.09045410156205</v>
      </c>
      <c r="L665">
        <v>33</v>
      </c>
      <c r="M665">
        <v>1.9473</v>
      </c>
      <c r="N665">
        <v>0.85375000000000001</v>
      </c>
      <c r="O665" s="1">
        <v>-5.5436600000000003E-2</v>
      </c>
      <c r="P665">
        <v>-278.38799999999998</v>
      </c>
      <c r="Q665">
        <v>130.739</v>
      </c>
      <c r="R665" s="1">
        <v>2.3664500000000002E-2</v>
      </c>
    </row>
    <row r="666" spans="4:18" x14ac:dyDescent="0.25">
      <c r="D666" s="9">
        <v>8.1972999999999807</v>
      </c>
      <c r="E666" s="10">
        <v>600.08587646484398</v>
      </c>
      <c r="L666">
        <v>34</v>
      </c>
      <c r="M666">
        <v>1.9973000000000001</v>
      </c>
      <c r="N666">
        <v>0.84812500000000002</v>
      </c>
      <c r="O666" s="1">
        <v>-5.5582100000000002E-2</v>
      </c>
      <c r="P666">
        <v>-271.74299999999999</v>
      </c>
      <c r="Q666">
        <v>129.077</v>
      </c>
      <c r="R666" s="1">
        <v>2.3570299999999999E-2</v>
      </c>
    </row>
    <row r="667" spans="4:18" x14ac:dyDescent="0.25">
      <c r="D667" s="9">
        <v>8.2972999999999804</v>
      </c>
      <c r="E667" s="10">
        <v>600.08123779296898</v>
      </c>
      <c r="L667">
        <v>35</v>
      </c>
      <c r="M667">
        <v>2.0472999999999999</v>
      </c>
      <c r="N667">
        <v>0.84250000000000003</v>
      </c>
      <c r="O667" s="1">
        <v>-5.5722300000000002E-2</v>
      </c>
      <c r="P667">
        <v>-265.18</v>
      </c>
      <c r="Q667">
        <v>127.41</v>
      </c>
      <c r="R667" s="1">
        <v>2.3473000000000001E-2</v>
      </c>
    </row>
    <row r="668" spans="4:18" x14ac:dyDescent="0.25">
      <c r="D668" s="9">
        <v>8.39729999999998</v>
      </c>
      <c r="E668" s="10">
        <v>600.07659912109398</v>
      </c>
      <c r="L668">
        <v>36</v>
      </c>
      <c r="M668">
        <v>2.0973000000000002</v>
      </c>
      <c r="N668">
        <v>0.83687500000000004</v>
      </c>
      <c r="O668" s="1">
        <v>-5.5856999999999997E-2</v>
      </c>
      <c r="P668">
        <v>-258.69900000000001</v>
      </c>
      <c r="Q668">
        <v>125.73699999999999</v>
      </c>
      <c r="R668" s="1">
        <v>2.33727E-2</v>
      </c>
    </row>
    <row r="669" spans="4:18" x14ac:dyDescent="0.25">
      <c r="D669" s="9">
        <v>8.4972999999999796</v>
      </c>
      <c r="E669" s="10">
        <v>600.07196044921898</v>
      </c>
      <c r="L669">
        <v>37</v>
      </c>
      <c r="M669">
        <v>2.1473</v>
      </c>
      <c r="N669">
        <v>0.83125000000000004</v>
      </c>
      <c r="O669" s="1">
        <v>-5.5986000000000001E-2</v>
      </c>
      <c r="P669">
        <v>-252.3</v>
      </c>
      <c r="Q669">
        <v>124.059</v>
      </c>
      <c r="R669" s="1">
        <v>2.32692E-2</v>
      </c>
    </row>
    <row r="670" spans="4:18" x14ac:dyDescent="0.25">
      <c r="D670" s="9">
        <v>8.5972999999999793</v>
      </c>
      <c r="E670" s="10">
        <v>600.06732177734398</v>
      </c>
      <c r="L670">
        <v>38</v>
      </c>
      <c r="M670">
        <v>2.1972999999999998</v>
      </c>
      <c r="N670">
        <v>0.82562500000000005</v>
      </c>
      <c r="O670" s="1">
        <v>-5.6109100000000002E-2</v>
      </c>
      <c r="P670">
        <v>-245.98500000000001</v>
      </c>
      <c r="Q670">
        <v>122.376</v>
      </c>
      <c r="R670" s="1">
        <v>2.3162499999999999E-2</v>
      </c>
    </row>
    <row r="671" spans="4:18" x14ac:dyDescent="0.25">
      <c r="D671" s="9">
        <v>8.6972999999999807</v>
      </c>
      <c r="E671" s="10">
        <v>600.06268310546898</v>
      </c>
      <c r="L671">
        <v>39</v>
      </c>
      <c r="M671">
        <v>2.2473000000000001</v>
      </c>
      <c r="N671">
        <v>0.82</v>
      </c>
      <c r="O671" s="1">
        <v>-5.6225999999999998E-2</v>
      </c>
      <c r="P671">
        <v>-239.75200000000001</v>
      </c>
      <c r="Q671">
        <v>120.688</v>
      </c>
      <c r="R671" s="1">
        <v>2.3052699999999999E-2</v>
      </c>
    </row>
    <row r="672" spans="4:18" x14ac:dyDescent="0.25">
      <c r="D672" s="9">
        <v>8.7972999999999804</v>
      </c>
      <c r="E672" s="10">
        <v>600.05804443359398</v>
      </c>
      <c r="L672">
        <v>40</v>
      </c>
      <c r="M672">
        <v>2.2972999999999999</v>
      </c>
      <c r="N672">
        <v>0.81437499999999996</v>
      </c>
      <c r="O672" s="1">
        <v>-5.6336600000000001E-2</v>
      </c>
      <c r="P672">
        <v>-233.602</v>
      </c>
      <c r="Q672">
        <v>118.995</v>
      </c>
      <c r="R672" s="1">
        <v>2.2939500000000002E-2</v>
      </c>
    </row>
    <row r="673" spans="4:18" x14ac:dyDescent="0.25">
      <c r="D673" s="9">
        <v>8.89729999999998</v>
      </c>
      <c r="E673" s="10">
        <v>600.05340576171898</v>
      </c>
      <c r="L673">
        <v>41</v>
      </c>
      <c r="M673">
        <v>2.3473000000000002</v>
      </c>
      <c r="N673">
        <v>0.80874999999999997</v>
      </c>
      <c r="O673" s="1">
        <v>-5.6440499999999998E-2</v>
      </c>
      <c r="P673">
        <v>-227.536</v>
      </c>
      <c r="Q673">
        <v>117.297</v>
      </c>
      <c r="R673" s="1">
        <v>2.2823099999999999E-2</v>
      </c>
    </row>
    <row r="674" spans="4:18" x14ac:dyDescent="0.25">
      <c r="D674" s="9">
        <v>8.9972999999999796</v>
      </c>
      <c r="E674" s="10">
        <v>600.04876708984398</v>
      </c>
      <c r="L674">
        <v>42</v>
      </c>
      <c r="M674">
        <v>2.3973</v>
      </c>
      <c r="N674">
        <v>0.80312499999999998</v>
      </c>
      <c r="O674" s="1">
        <v>-5.65376E-2</v>
      </c>
      <c r="P674">
        <v>-221.554</v>
      </c>
      <c r="Q674">
        <v>115.595</v>
      </c>
      <c r="R674" s="1">
        <v>2.2703399999999999E-2</v>
      </c>
    </row>
    <row r="675" spans="4:18" x14ac:dyDescent="0.25">
      <c r="D675" s="9">
        <v>9.0972999999999793</v>
      </c>
      <c r="E675" s="10">
        <v>600.04412841796898</v>
      </c>
      <c r="L675">
        <v>43</v>
      </c>
      <c r="M675">
        <v>2.4472999999999998</v>
      </c>
      <c r="N675">
        <v>0.79749999999999999</v>
      </c>
      <c r="O675" s="1">
        <v>-5.66276E-2</v>
      </c>
      <c r="P675">
        <v>-215.655</v>
      </c>
      <c r="Q675">
        <v>113.889</v>
      </c>
      <c r="R675" s="1">
        <v>2.2580200000000002E-2</v>
      </c>
    </row>
    <row r="676" spans="4:18" x14ac:dyDescent="0.25">
      <c r="D676" s="9">
        <v>9.1972999999999807</v>
      </c>
      <c r="E676" s="10">
        <v>600.03948974609398</v>
      </c>
      <c r="L676">
        <v>44</v>
      </c>
      <c r="M676">
        <v>2.4973000000000001</v>
      </c>
      <c r="N676">
        <v>0.791875</v>
      </c>
      <c r="O676" s="1">
        <v>-5.6710200000000002E-2</v>
      </c>
      <c r="P676">
        <v>-209.84</v>
      </c>
      <c r="Q676">
        <v>112.179</v>
      </c>
      <c r="R676" s="1">
        <v>2.24537E-2</v>
      </c>
    </row>
    <row r="677" spans="4:18" x14ac:dyDescent="0.25">
      <c r="D677" s="9">
        <v>9.2972999999999697</v>
      </c>
      <c r="E677" s="10">
        <v>600.03485107421898</v>
      </c>
      <c r="L677">
        <v>45</v>
      </c>
      <c r="M677">
        <v>2.5472999999999999</v>
      </c>
      <c r="N677">
        <v>0.78625</v>
      </c>
      <c r="O677" s="1">
        <v>-5.6785200000000001E-2</v>
      </c>
      <c r="P677">
        <v>-204.11</v>
      </c>
      <c r="Q677">
        <v>110.46599999999999</v>
      </c>
      <c r="R677" s="1">
        <v>2.2323699999999998E-2</v>
      </c>
    </row>
    <row r="678" spans="4:18" x14ac:dyDescent="0.25">
      <c r="D678" s="9">
        <v>9.39729999999998</v>
      </c>
      <c r="E678" s="10">
        <v>600.03021240234398</v>
      </c>
      <c r="L678">
        <v>46</v>
      </c>
      <c r="M678">
        <v>2.5973000000000002</v>
      </c>
      <c r="N678">
        <v>0.78062500000000001</v>
      </c>
      <c r="O678" s="1">
        <v>-5.6852399999999997E-2</v>
      </c>
      <c r="P678">
        <v>-198.464</v>
      </c>
      <c r="Q678">
        <v>108.748</v>
      </c>
      <c r="R678" s="1">
        <v>2.21902E-2</v>
      </c>
    </row>
    <row r="679" spans="4:18" x14ac:dyDescent="0.25">
      <c r="D679" s="9">
        <v>9.4972999999999708</v>
      </c>
      <c r="E679" s="10">
        <v>600.02557373046898</v>
      </c>
      <c r="L679">
        <v>47</v>
      </c>
      <c r="M679">
        <v>2.6473</v>
      </c>
      <c r="N679">
        <v>0.77500000000000002</v>
      </c>
      <c r="O679" s="1">
        <v>-5.6911499999999997E-2</v>
      </c>
      <c r="P679">
        <v>-192.90299999999999</v>
      </c>
      <c r="Q679">
        <v>107.02800000000001</v>
      </c>
      <c r="R679" s="1">
        <v>2.2053199999999998E-2</v>
      </c>
    </row>
    <row r="680" spans="4:18" x14ac:dyDescent="0.25">
      <c r="D680" s="9">
        <v>9.5972999999999793</v>
      </c>
      <c r="E680" s="10">
        <v>600.02099609375</v>
      </c>
      <c r="L680">
        <v>48</v>
      </c>
      <c r="M680">
        <v>2.6972999999999998</v>
      </c>
      <c r="N680">
        <v>0.76937500000000003</v>
      </c>
      <c r="O680" s="1">
        <v>-5.6962100000000002E-2</v>
      </c>
      <c r="P680">
        <v>-187.42599999999999</v>
      </c>
      <c r="Q680">
        <v>105.30500000000001</v>
      </c>
      <c r="R680" s="1">
        <v>2.1912600000000001E-2</v>
      </c>
    </row>
    <row r="681" spans="4:18" x14ac:dyDescent="0.25">
      <c r="D681" s="9">
        <v>9.6972999999999701</v>
      </c>
      <c r="E681" s="10">
        <v>600.016357421875</v>
      </c>
      <c r="L681">
        <v>49</v>
      </c>
      <c r="M681">
        <v>2.7473000000000001</v>
      </c>
      <c r="N681">
        <v>0.76375000000000004</v>
      </c>
      <c r="O681" s="1">
        <v>-5.7004100000000002E-2</v>
      </c>
      <c r="P681">
        <v>-182.03399999999999</v>
      </c>
      <c r="Q681">
        <v>103.57899999999999</v>
      </c>
      <c r="R681" s="1">
        <v>2.17685E-2</v>
      </c>
    </row>
    <row r="682" spans="4:18" x14ac:dyDescent="0.25">
      <c r="D682" s="9">
        <v>9.7972999999999697</v>
      </c>
      <c r="E682" s="10">
        <v>600.01171875</v>
      </c>
      <c r="L682">
        <v>50</v>
      </c>
      <c r="M682">
        <v>2.7972999999999999</v>
      </c>
      <c r="N682">
        <v>0.75812500000000005</v>
      </c>
      <c r="O682" s="1">
        <v>-5.7037200000000003E-2</v>
      </c>
      <c r="P682">
        <v>-176.72800000000001</v>
      </c>
      <c r="Q682">
        <v>101.851</v>
      </c>
      <c r="R682" s="1">
        <v>2.16207E-2</v>
      </c>
    </row>
    <row r="683" spans="4:18" ht="15.75" thickBot="1" x14ac:dyDescent="0.3">
      <c r="D683" s="11">
        <v>9.8472999999999704</v>
      </c>
      <c r="E683" s="12">
        <v>0</v>
      </c>
      <c r="L683">
        <v>51</v>
      </c>
      <c r="M683">
        <v>2.8473000000000002</v>
      </c>
      <c r="N683">
        <v>0.75249999999999995</v>
      </c>
      <c r="O683" s="1">
        <v>-5.7061000000000001E-2</v>
      </c>
      <c r="P683">
        <v>-171.506</v>
      </c>
      <c r="Q683">
        <v>100.12</v>
      </c>
      <c r="R683" s="1">
        <v>2.1469200000000001E-2</v>
      </c>
    </row>
    <row r="684" spans="4:18" x14ac:dyDescent="0.25">
      <c r="L684">
        <v>52</v>
      </c>
      <c r="M684">
        <v>2.8973</v>
      </c>
      <c r="N684">
        <v>0.74687499999999996</v>
      </c>
      <c r="O684" s="1">
        <v>-5.7075300000000002E-2</v>
      </c>
      <c r="P684">
        <v>-166.37</v>
      </c>
      <c r="Q684">
        <v>98.388400000000004</v>
      </c>
      <c r="R684" s="1">
        <v>2.1314E-2</v>
      </c>
    </row>
    <row r="685" spans="4:18" x14ac:dyDescent="0.25">
      <c r="L685">
        <v>53</v>
      </c>
      <c r="M685">
        <v>2.9472999999999998</v>
      </c>
      <c r="N685">
        <v>0.74124999999999996</v>
      </c>
      <c r="O685" s="1">
        <v>-5.7079699999999997E-2</v>
      </c>
      <c r="P685">
        <v>-161.31899999999999</v>
      </c>
      <c r="Q685">
        <v>96.654899999999998</v>
      </c>
      <c r="R685" s="1">
        <v>2.1155199999999999E-2</v>
      </c>
    </row>
    <row r="686" spans="4:18" x14ac:dyDescent="0.25">
      <c r="L686">
        <v>54</v>
      </c>
      <c r="M686">
        <v>2.9973000000000001</v>
      </c>
      <c r="N686">
        <v>0.73562499999999997</v>
      </c>
      <c r="O686" s="1">
        <v>-5.7074E-2</v>
      </c>
      <c r="P686">
        <v>-156.35400000000001</v>
      </c>
      <c r="Q686">
        <v>94.920299999999997</v>
      </c>
      <c r="R686" s="1">
        <v>2.0992500000000001E-2</v>
      </c>
    </row>
    <row r="687" spans="4:18" x14ac:dyDescent="0.25">
      <c r="L687">
        <v>55</v>
      </c>
      <c r="M687">
        <v>3.0472999999999999</v>
      </c>
      <c r="N687">
        <v>0.73</v>
      </c>
      <c r="O687" s="1">
        <v>-5.7057900000000002E-2</v>
      </c>
      <c r="P687">
        <v>-151.47399999999999</v>
      </c>
      <c r="Q687">
        <v>93.184799999999996</v>
      </c>
      <c r="R687" s="1">
        <v>2.08261E-2</v>
      </c>
    </row>
    <row r="688" spans="4:18" x14ac:dyDescent="0.25">
      <c r="L688">
        <v>56</v>
      </c>
      <c r="M688">
        <v>3.0973000000000002</v>
      </c>
      <c r="N688">
        <v>0.72437499999999999</v>
      </c>
      <c r="O688" s="1">
        <v>-5.7030999999999998E-2</v>
      </c>
      <c r="P688">
        <v>-146.68</v>
      </c>
      <c r="Q688">
        <v>91.448899999999995</v>
      </c>
      <c r="R688" s="1">
        <v>2.0655900000000001E-2</v>
      </c>
    </row>
    <row r="689" spans="12:18" x14ac:dyDescent="0.25">
      <c r="L689">
        <v>57</v>
      </c>
      <c r="M689">
        <v>3.1473</v>
      </c>
      <c r="N689">
        <v>0.71875</v>
      </c>
      <c r="O689" s="1">
        <v>-5.6993099999999998E-2</v>
      </c>
      <c r="P689">
        <v>-141.971</v>
      </c>
      <c r="Q689">
        <v>89.712999999999994</v>
      </c>
      <c r="R689" s="1">
        <v>2.0481900000000001E-2</v>
      </c>
    </row>
    <row r="690" spans="12:18" x14ac:dyDescent="0.25">
      <c r="L690">
        <v>58</v>
      </c>
      <c r="M690">
        <v>3.1972999999999998</v>
      </c>
      <c r="N690">
        <v>0.71312500000000001</v>
      </c>
      <c r="O690" s="1">
        <v>-5.6943800000000003E-2</v>
      </c>
      <c r="P690">
        <v>-137.34800000000001</v>
      </c>
      <c r="Q690">
        <v>87.9773</v>
      </c>
      <c r="R690" s="1">
        <v>2.0303999999999999E-2</v>
      </c>
    </row>
    <row r="691" spans="12:18" x14ac:dyDescent="0.25">
      <c r="L691">
        <v>59</v>
      </c>
      <c r="M691">
        <v>3.2473000000000001</v>
      </c>
      <c r="N691">
        <v>0.70750000000000002</v>
      </c>
      <c r="O691" s="1">
        <v>-5.6882799999999997E-2</v>
      </c>
      <c r="P691">
        <v>-132.81100000000001</v>
      </c>
      <c r="Q691">
        <v>86.242199999999997</v>
      </c>
      <c r="R691" s="1">
        <v>2.0122299999999999E-2</v>
      </c>
    </row>
    <row r="692" spans="12:18" x14ac:dyDescent="0.25">
      <c r="L692">
        <v>60</v>
      </c>
      <c r="M692">
        <v>3.2972999999999999</v>
      </c>
      <c r="N692">
        <v>0.70187500000000003</v>
      </c>
      <c r="O692" s="1">
        <v>-5.6809699999999998E-2</v>
      </c>
      <c r="P692">
        <v>-128.35900000000001</v>
      </c>
      <c r="Q692">
        <v>84.508300000000006</v>
      </c>
      <c r="R692" s="1">
        <v>1.9936700000000002E-2</v>
      </c>
    </row>
    <row r="693" spans="12:18" x14ac:dyDescent="0.25">
      <c r="L693">
        <v>61</v>
      </c>
      <c r="M693">
        <v>3.3473000000000002</v>
      </c>
      <c r="N693">
        <v>0.69625000000000004</v>
      </c>
      <c r="O693" s="1">
        <v>-5.6724299999999998E-2</v>
      </c>
      <c r="P693">
        <v>-123.99299999999999</v>
      </c>
      <c r="Q693">
        <v>82.775800000000004</v>
      </c>
      <c r="R693" s="1">
        <v>1.97471E-2</v>
      </c>
    </row>
    <row r="694" spans="12:18" x14ac:dyDescent="0.25">
      <c r="L694">
        <v>62</v>
      </c>
      <c r="M694">
        <v>3.3973</v>
      </c>
      <c r="N694">
        <v>0.69062500000000004</v>
      </c>
      <c r="O694" s="1">
        <v>-5.6626099999999999E-2</v>
      </c>
      <c r="P694">
        <v>-119.712</v>
      </c>
      <c r="Q694">
        <v>81.045199999999994</v>
      </c>
      <c r="R694" s="1">
        <v>1.95537E-2</v>
      </c>
    </row>
    <row r="695" spans="12:18" x14ac:dyDescent="0.25">
      <c r="L695">
        <v>63</v>
      </c>
      <c r="M695">
        <v>3.4472999999999998</v>
      </c>
      <c r="N695">
        <v>0.68500000000000005</v>
      </c>
      <c r="O695" s="1">
        <v>-5.65149E-2</v>
      </c>
      <c r="P695">
        <v>-115.517</v>
      </c>
      <c r="Q695">
        <v>79.316900000000004</v>
      </c>
      <c r="R695" s="1">
        <v>1.9356399999999999E-2</v>
      </c>
    </row>
    <row r="696" spans="12:18" x14ac:dyDescent="0.25">
      <c r="L696">
        <v>64</v>
      </c>
      <c r="M696">
        <v>3.4973000000000001</v>
      </c>
      <c r="N696">
        <v>0.67937499999999995</v>
      </c>
      <c r="O696" s="1">
        <v>-5.63904E-2</v>
      </c>
      <c r="P696">
        <v>-111.40600000000001</v>
      </c>
      <c r="Q696">
        <v>77.591300000000004</v>
      </c>
      <c r="R696" s="1">
        <v>1.9155100000000001E-2</v>
      </c>
    </row>
    <row r="697" spans="12:18" x14ac:dyDescent="0.25">
      <c r="L697">
        <v>65</v>
      </c>
      <c r="M697">
        <v>3.5472999999999999</v>
      </c>
      <c r="N697">
        <v>0.67374999999999996</v>
      </c>
      <c r="O697" s="1">
        <v>-5.6252000000000003E-2</v>
      </c>
      <c r="P697">
        <v>-107.38200000000001</v>
      </c>
      <c r="Q697">
        <v>75.869</v>
      </c>
      <c r="R697" s="1">
        <v>1.8949899999999999E-2</v>
      </c>
    </row>
    <row r="698" spans="12:18" x14ac:dyDescent="0.25">
      <c r="L698">
        <v>66</v>
      </c>
      <c r="M698">
        <v>3.5973000000000002</v>
      </c>
      <c r="N698">
        <v>0.66812499999999997</v>
      </c>
      <c r="O698" s="1">
        <v>-5.6099700000000002E-2</v>
      </c>
      <c r="P698">
        <v>-103.44199999999999</v>
      </c>
      <c r="Q698">
        <v>74.150400000000005</v>
      </c>
      <c r="R698" s="1">
        <v>1.8740799999999998E-2</v>
      </c>
    </row>
    <row r="699" spans="12:18" x14ac:dyDescent="0.25">
      <c r="L699">
        <v>67</v>
      </c>
      <c r="M699">
        <v>3.6473</v>
      </c>
      <c r="N699">
        <v>0.66249999999999998</v>
      </c>
      <c r="O699" s="1">
        <v>-5.5932799999999998E-2</v>
      </c>
      <c r="P699">
        <v>-99.5869</v>
      </c>
      <c r="Q699">
        <v>72.435900000000004</v>
      </c>
      <c r="R699" s="1">
        <v>1.8527800000000001E-2</v>
      </c>
    </row>
    <row r="700" spans="12:18" x14ac:dyDescent="0.25">
      <c r="L700">
        <v>68</v>
      </c>
      <c r="M700">
        <v>3.6972999999999998</v>
      </c>
      <c r="N700">
        <v>0.65687499999999999</v>
      </c>
      <c r="O700" s="1">
        <v>-5.5751299999999997E-2</v>
      </c>
      <c r="P700">
        <v>-95.816699999999997</v>
      </c>
      <c r="Q700">
        <v>70.726100000000002</v>
      </c>
      <c r="R700" s="1">
        <v>1.8310799999999999E-2</v>
      </c>
    </row>
    <row r="701" spans="12:18" x14ac:dyDescent="0.25">
      <c r="L701">
        <v>69</v>
      </c>
      <c r="M701">
        <v>3.7473000000000001</v>
      </c>
      <c r="N701">
        <v>0.65125</v>
      </c>
      <c r="O701" s="1">
        <v>-5.55545E-2</v>
      </c>
      <c r="P701">
        <v>-92.131</v>
      </c>
      <c r="Q701">
        <v>69.021500000000003</v>
      </c>
      <c r="R701" s="1">
        <v>1.8089899999999999E-2</v>
      </c>
    </row>
    <row r="702" spans="12:18" x14ac:dyDescent="0.25">
      <c r="L702">
        <v>70</v>
      </c>
      <c r="M702">
        <v>3.7972999999999999</v>
      </c>
      <c r="N702">
        <v>0.645625</v>
      </c>
      <c r="O702" s="1">
        <v>-5.53424E-2</v>
      </c>
      <c r="P702">
        <v>-88.529700000000005</v>
      </c>
      <c r="Q702">
        <v>67.322599999999994</v>
      </c>
      <c r="R702" s="1">
        <v>1.7865200000000001E-2</v>
      </c>
    </row>
    <row r="703" spans="12:18" x14ac:dyDescent="0.25">
      <c r="L703">
        <v>71</v>
      </c>
      <c r="M703">
        <v>3.8473000000000002</v>
      </c>
      <c r="N703">
        <v>0.64</v>
      </c>
      <c r="O703" s="1">
        <v>-5.5114400000000001E-2</v>
      </c>
      <c r="P703">
        <v>-85.012299999999996</v>
      </c>
      <c r="Q703">
        <v>65.63</v>
      </c>
      <c r="R703" s="1">
        <v>1.7636599999999999E-2</v>
      </c>
    </row>
    <row r="704" spans="12:18" x14ac:dyDescent="0.25">
      <c r="L704">
        <v>72</v>
      </c>
      <c r="M704">
        <v>3.8973</v>
      </c>
      <c r="N704">
        <v>0.63437500000000002</v>
      </c>
      <c r="O704" s="1">
        <v>-5.4870200000000001E-2</v>
      </c>
      <c r="P704">
        <v>-81.578800000000001</v>
      </c>
      <c r="Q704">
        <v>63.944099999999999</v>
      </c>
      <c r="R704" s="1">
        <v>1.7404099999999999E-2</v>
      </c>
    </row>
    <row r="705" spans="12:18" x14ac:dyDescent="0.25">
      <c r="L705">
        <v>73</v>
      </c>
      <c r="M705">
        <v>3.9472999999999998</v>
      </c>
      <c r="N705">
        <v>0.62875000000000003</v>
      </c>
      <c r="O705" s="1">
        <v>-5.4609499999999998E-2</v>
      </c>
      <c r="P705">
        <v>-78.2286</v>
      </c>
      <c r="Q705">
        <v>62.265599999999999</v>
      </c>
      <c r="R705" s="1">
        <v>1.71679E-2</v>
      </c>
    </row>
    <row r="706" spans="12:18" x14ac:dyDescent="0.25">
      <c r="L706">
        <v>74</v>
      </c>
      <c r="M706">
        <v>3.9973000000000001</v>
      </c>
      <c r="N706">
        <v>0.62312500000000004</v>
      </c>
      <c r="O706" s="1">
        <v>-5.4331999999999998E-2</v>
      </c>
      <c r="P706">
        <v>-74.961699999999993</v>
      </c>
      <c r="Q706">
        <v>60.594999999999999</v>
      </c>
      <c r="R706" s="1">
        <v>1.69278E-2</v>
      </c>
    </row>
    <row r="707" spans="12:18" x14ac:dyDescent="0.25">
      <c r="L707">
        <v>75</v>
      </c>
      <c r="M707">
        <v>4.0472999999999999</v>
      </c>
      <c r="N707">
        <v>0.61750000000000005</v>
      </c>
      <c r="O707" s="1">
        <v>-5.4037300000000003E-2</v>
      </c>
      <c r="P707">
        <v>-71.7774</v>
      </c>
      <c r="Q707">
        <v>58.933</v>
      </c>
      <c r="R707" s="1">
        <v>1.6684000000000001E-2</v>
      </c>
    </row>
    <row r="708" spans="12:18" x14ac:dyDescent="0.25">
      <c r="L708">
        <v>76</v>
      </c>
      <c r="M708">
        <v>4.0972999999999997</v>
      </c>
      <c r="N708">
        <v>0.61187499999999995</v>
      </c>
      <c r="O708" s="1">
        <v>-5.3725099999999998E-2</v>
      </c>
      <c r="P708">
        <v>-68.675600000000003</v>
      </c>
      <c r="Q708">
        <v>57.280099999999997</v>
      </c>
      <c r="R708" s="1">
        <v>1.64365E-2</v>
      </c>
    </row>
    <row r="709" spans="12:18" x14ac:dyDescent="0.25">
      <c r="L709">
        <v>77</v>
      </c>
      <c r="M709">
        <v>4.1473000000000004</v>
      </c>
      <c r="N709">
        <v>0.60624999999999996</v>
      </c>
      <c r="O709" s="1">
        <v>-5.3395100000000001E-2</v>
      </c>
      <c r="P709">
        <v>-65.655799999999999</v>
      </c>
      <c r="Q709">
        <v>55.637</v>
      </c>
      <c r="R709" s="1">
        <v>1.6185399999999999E-2</v>
      </c>
    </row>
    <row r="710" spans="12:18" x14ac:dyDescent="0.25">
      <c r="L710">
        <v>78</v>
      </c>
      <c r="M710">
        <v>4.1973000000000003</v>
      </c>
      <c r="N710">
        <v>0.60062499999999996</v>
      </c>
      <c r="O710" s="1">
        <v>-5.3046900000000001E-2</v>
      </c>
      <c r="P710">
        <v>-62.717500000000001</v>
      </c>
      <c r="Q710">
        <v>54.004199999999997</v>
      </c>
      <c r="R710" s="1">
        <v>1.5930699999999999E-2</v>
      </c>
    </row>
    <row r="711" spans="12:18" x14ac:dyDescent="0.25">
      <c r="L711">
        <v>79</v>
      </c>
      <c r="M711">
        <v>4.2473000000000001</v>
      </c>
      <c r="N711">
        <v>0.59499999999999997</v>
      </c>
      <c r="O711" s="1">
        <v>-5.2680299999999999E-2</v>
      </c>
      <c r="P711">
        <v>-59.860300000000002</v>
      </c>
      <c r="Q711">
        <v>52.3825</v>
      </c>
      <c r="R711" s="1">
        <v>1.56724E-2</v>
      </c>
    </row>
    <row r="712" spans="12:18" x14ac:dyDescent="0.25">
      <c r="L712">
        <v>80</v>
      </c>
      <c r="M712">
        <v>4.2972999999999999</v>
      </c>
      <c r="N712">
        <v>0.58937499999999998</v>
      </c>
      <c r="O712" s="1">
        <v>-5.2294899999999998E-2</v>
      </c>
      <c r="P712">
        <v>-57.083599999999997</v>
      </c>
      <c r="Q712">
        <v>50.772599999999997</v>
      </c>
      <c r="R712" s="1">
        <v>1.5410699999999999E-2</v>
      </c>
    </row>
    <row r="713" spans="12:18" x14ac:dyDescent="0.25">
      <c r="L713">
        <v>81</v>
      </c>
      <c r="M713">
        <v>4.3472999999999997</v>
      </c>
      <c r="N713">
        <v>0.58374999999999999</v>
      </c>
      <c r="O713" s="1">
        <v>-5.1890499999999999E-2</v>
      </c>
      <c r="P713">
        <v>-54.387</v>
      </c>
      <c r="Q713">
        <v>49.174900000000001</v>
      </c>
      <c r="R713" s="1">
        <v>1.5145499999999999E-2</v>
      </c>
    </row>
    <row r="714" spans="12:18" x14ac:dyDescent="0.25">
      <c r="L714">
        <v>82</v>
      </c>
      <c r="M714">
        <v>4.3973000000000004</v>
      </c>
      <c r="N714">
        <v>0.578125</v>
      </c>
      <c r="O714" s="1">
        <v>-5.14668E-2</v>
      </c>
      <c r="P714">
        <v>-51.7699</v>
      </c>
      <c r="Q714">
        <v>47.590400000000002</v>
      </c>
      <c r="R714" s="1">
        <v>1.4877100000000001E-2</v>
      </c>
    </row>
    <row r="715" spans="12:18" x14ac:dyDescent="0.25">
      <c r="L715">
        <v>83</v>
      </c>
      <c r="M715">
        <v>4.4473000000000003</v>
      </c>
      <c r="N715">
        <v>0.57250000000000001</v>
      </c>
      <c r="O715" s="1">
        <v>-5.1023499999999999E-2</v>
      </c>
      <c r="P715">
        <v>-49.2318</v>
      </c>
      <c r="Q715">
        <v>46.019599999999997</v>
      </c>
      <c r="R715" s="1">
        <v>1.46055E-2</v>
      </c>
    </row>
    <row r="716" spans="12:18" x14ac:dyDescent="0.25">
      <c r="L716">
        <v>84</v>
      </c>
      <c r="M716">
        <v>4.4973000000000001</v>
      </c>
      <c r="N716">
        <v>0.56687500000000002</v>
      </c>
      <c r="O716" s="1">
        <v>-5.0560500000000001E-2</v>
      </c>
      <c r="P716">
        <v>-46.771900000000002</v>
      </c>
      <c r="Q716">
        <v>44.463299999999997</v>
      </c>
      <c r="R716" s="1">
        <v>1.43307E-2</v>
      </c>
    </row>
    <row r="717" spans="12:18" x14ac:dyDescent="0.25">
      <c r="L717">
        <v>85</v>
      </c>
      <c r="M717">
        <v>4.5472999999999999</v>
      </c>
      <c r="N717">
        <v>0.56125000000000003</v>
      </c>
      <c r="O717" s="1">
        <v>-5.0077400000000001E-2</v>
      </c>
      <c r="P717">
        <v>-44.389600000000002</v>
      </c>
      <c r="Q717">
        <v>42.922199999999997</v>
      </c>
      <c r="R717" s="1">
        <v>1.4053E-2</v>
      </c>
    </row>
    <row r="718" spans="12:18" x14ac:dyDescent="0.25">
      <c r="L718">
        <v>86</v>
      </c>
      <c r="M718">
        <v>4.5972999999999997</v>
      </c>
      <c r="N718">
        <v>0.55562500000000004</v>
      </c>
      <c r="O718" s="1">
        <v>-4.9574100000000003E-2</v>
      </c>
      <c r="P718">
        <v>-42.084299999999999</v>
      </c>
      <c r="Q718">
        <v>41.397100000000002</v>
      </c>
      <c r="R718" s="1">
        <v>1.3772299999999999E-2</v>
      </c>
    </row>
    <row r="719" spans="12:18" x14ac:dyDescent="0.25">
      <c r="L719">
        <v>87</v>
      </c>
      <c r="M719">
        <v>4.6473000000000004</v>
      </c>
      <c r="N719">
        <v>0.55000000000000004</v>
      </c>
      <c r="O719" s="1">
        <v>-4.9050299999999998E-2</v>
      </c>
      <c r="P719">
        <v>-39.855200000000004</v>
      </c>
      <c r="Q719">
        <v>39.888599999999997</v>
      </c>
      <c r="R719" s="1">
        <v>1.34888E-2</v>
      </c>
    </row>
    <row r="720" spans="12:18" x14ac:dyDescent="0.25">
      <c r="L720">
        <v>88</v>
      </c>
      <c r="M720">
        <v>4.6973000000000003</v>
      </c>
      <c r="N720">
        <v>0.54437500000000005</v>
      </c>
      <c r="O720" s="1">
        <v>-4.8506100000000003E-2</v>
      </c>
      <c r="P720">
        <v>-37.701599999999999</v>
      </c>
      <c r="Q720">
        <v>38.397599999999997</v>
      </c>
      <c r="R720" s="1">
        <v>1.32027E-2</v>
      </c>
    </row>
    <row r="721" spans="12:18" x14ac:dyDescent="0.25">
      <c r="L721">
        <v>89</v>
      </c>
      <c r="M721">
        <v>4.7473000000000001</v>
      </c>
      <c r="N721">
        <v>0.53874999999999995</v>
      </c>
      <c r="O721" s="1">
        <v>-4.79411E-2</v>
      </c>
      <c r="P721">
        <v>-35.622700000000002</v>
      </c>
      <c r="Q721">
        <v>36.924700000000001</v>
      </c>
      <c r="R721" s="1">
        <v>1.29141E-2</v>
      </c>
    </row>
    <row r="722" spans="12:18" x14ac:dyDescent="0.25">
      <c r="L722">
        <v>90</v>
      </c>
      <c r="M722">
        <v>4.7972999999999999</v>
      </c>
      <c r="N722">
        <v>0.53312499999999996</v>
      </c>
      <c r="O722" s="1">
        <v>-4.7355300000000003E-2</v>
      </c>
      <c r="P722">
        <v>-33.617600000000003</v>
      </c>
      <c r="Q722">
        <v>35.470799999999997</v>
      </c>
      <c r="R722" s="1">
        <v>1.26231E-2</v>
      </c>
    </row>
    <row r="723" spans="12:18" x14ac:dyDescent="0.25">
      <c r="L723">
        <v>91</v>
      </c>
      <c r="M723">
        <v>4.8472999999999997</v>
      </c>
      <c r="N723">
        <v>0.52749999999999997</v>
      </c>
      <c r="O723" s="1">
        <v>-4.6748699999999997E-2</v>
      </c>
      <c r="P723">
        <v>-31.685500000000001</v>
      </c>
      <c r="Q723">
        <v>34.036700000000003</v>
      </c>
      <c r="R723" s="1">
        <v>1.2330000000000001E-2</v>
      </c>
    </row>
    <row r="724" spans="12:18" x14ac:dyDescent="0.25">
      <c r="L724">
        <v>92</v>
      </c>
      <c r="M724">
        <v>4.8973000000000004</v>
      </c>
      <c r="N724">
        <v>0.52187499999999998</v>
      </c>
      <c r="O724" s="1">
        <v>-4.6121200000000001E-2</v>
      </c>
      <c r="P724">
        <v>-29.825600000000001</v>
      </c>
      <c r="Q724">
        <v>32.623100000000001</v>
      </c>
      <c r="R724" s="1">
        <v>1.2034700000000001E-2</v>
      </c>
    </row>
    <row r="725" spans="12:18" x14ac:dyDescent="0.25">
      <c r="L725">
        <v>93</v>
      </c>
      <c r="M725">
        <v>4.9473000000000003</v>
      </c>
      <c r="N725">
        <v>0.51624999999999999</v>
      </c>
      <c r="O725" s="1">
        <v>-4.5472699999999998E-2</v>
      </c>
      <c r="P725">
        <v>-28.036799999999999</v>
      </c>
      <c r="Q725">
        <v>31.230799999999999</v>
      </c>
      <c r="R725" s="1">
        <v>1.1737600000000001E-2</v>
      </c>
    </row>
    <row r="726" spans="12:18" x14ac:dyDescent="0.25">
      <c r="L726">
        <v>94</v>
      </c>
      <c r="M726">
        <v>4.9973000000000001</v>
      </c>
      <c r="N726">
        <v>0.510625</v>
      </c>
      <c r="O726" s="1">
        <v>-4.48034E-2</v>
      </c>
      <c r="P726">
        <v>-26.318300000000001</v>
      </c>
      <c r="Q726">
        <v>29.860700000000001</v>
      </c>
      <c r="R726" s="1">
        <v>1.14389E-2</v>
      </c>
    </row>
    <row r="727" spans="12:18" x14ac:dyDescent="0.25">
      <c r="L727">
        <v>95</v>
      </c>
      <c r="M727">
        <v>5.0472999999999999</v>
      </c>
      <c r="N727">
        <v>0.505</v>
      </c>
      <c r="O727" s="1">
        <v>-4.4113399999999997E-2</v>
      </c>
      <c r="P727">
        <v>-24.669</v>
      </c>
      <c r="Q727">
        <v>28.513400000000001</v>
      </c>
      <c r="R727" s="1">
        <v>1.11386E-2</v>
      </c>
    </row>
    <row r="728" spans="12:18" x14ac:dyDescent="0.25">
      <c r="L728">
        <v>96</v>
      </c>
      <c r="M728">
        <v>5.0972999999999997</v>
      </c>
      <c r="N728">
        <v>0.49937500000000001</v>
      </c>
      <c r="O728" s="1">
        <v>-4.3402700000000002E-2</v>
      </c>
      <c r="P728">
        <v>-23.087900000000001</v>
      </c>
      <c r="Q728">
        <v>27.189900000000002</v>
      </c>
      <c r="R728" s="1">
        <v>1.0837100000000001E-2</v>
      </c>
    </row>
    <row r="729" spans="12:18" x14ac:dyDescent="0.25">
      <c r="L729">
        <v>97</v>
      </c>
      <c r="M729">
        <v>5.1473000000000004</v>
      </c>
      <c r="N729">
        <v>0.49375000000000002</v>
      </c>
      <c r="O729" s="1">
        <v>-4.2671500000000001E-2</v>
      </c>
      <c r="P729">
        <v>-21.573799999999999</v>
      </c>
      <c r="Q729">
        <v>25.890799999999999</v>
      </c>
      <c r="R729" s="1">
        <v>1.05345E-2</v>
      </c>
    </row>
    <row r="730" spans="12:18" x14ac:dyDescent="0.25">
      <c r="L730">
        <v>98</v>
      </c>
      <c r="M730">
        <v>5.1973000000000003</v>
      </c>
      <c r="N730">
        <v>0.48812499999999998</v>
      </c>
      <c r="O730" s="1">
        <v>-4.1920100000000002E-2</v>
      </c>
      <c r="P730">
        <v>-20.125800000000002</v>
      </c>
      <c r="Q730">
        <v>24.617100000000001</v>
      </c>
      <c r="R730" s="1">
        <v>1.02311E-2</v>
      </c>
    </row>
    <row r="731" spans="12:18" x14ac:dyDescent="0.25">
      <c r="L731">
        <v>99</v>
      </c>
      <c r="M731">
        <v>5.2473000000000001</v>
      </c>
      <c r="N731">
        <v>0.48249999999999998</v>
      </c>
      <c r="O731" s="1">
        <v>-4.1148700000000003E-2</v>
      </c>
      <c r="P731">
        <v>-18.742599999999999</v>
      </c>
      <c r="Q731">
        <v>23.369399999999999</v>
      </c>
      <c r="R731" s="1">
        <v>9.9271299999999993E-3</v>
      </c>
    </row>
    <row r="732" spans="12:18" x14ac:dyDescent="0.25">
      <c r="L732">
        <v>100</v>
      </c>
      <c r="M732">
        <v>5.2972999999999999</v>
      </c>
      <c r="N732">
        <v>0.47687499999999999</v>
      </c>
      <c r="O732" s="1">
        <v>-4.0357700000000003E-2</v>
      </c>
      <c r="P732">
        <v>-17.423100000000002</v>
      </c>
      <c r="Q732">
        <v>22.148499999999999</v>
      </c>
      <c r="R732" s="1">
        <v>9.6228000000000008E-3</v>
      </c>
    </row>
    <row r="733" spans="12:18" x14ac:dyDescent="0.25">
      <c r="L733">
        <v>101</v>
      </c>
      <c r="M733">
        <v>5.3472999999999997</v>
      </c>
      <c r="N733">
        <v>0.47125</v>
      </c>
      <c r="O733" s="1">
        <v>-3.9547499999999999E-2</v>
      </c>
      <c r="P733">
        <v>-16.166</v>
      </c>
      <c r="Q733">
        <v>20.955300000000001</v>
      </c>
      <c r="R733" s="1">
        <v>9.3183899999999993E-3</v>
      </c>
    </row>
    <row r="734" spans="12:18" x14ac:dyDescent="0.25">
      <c r="L734">
        <v>102</v>
      </c>
      <c r="M734">
        <v>5.3973000000000004</v>
      </c>
      <c r="N734">
        <v>0.46562500000000001</v>
      </c>
      <c r="O734" s="1">
        <v>-3.8718599999999999E-2</v>
      </c>
      <c r="P734">
        <v>-14.9702</v>
      </c>
      <c r="Q734">
        <v>19.790500000000002</v>
      </c>
      <c r="R734" s="1">
        <v>9.0141700000000002E-3</v>
      </c>
    </row>
    <row r="735" spans="12:18" x14ac:dyDescent="0.25">
      <c r="L735">
        <v>103</v>
      </c>
      <c r="M735">
        <v>5.4473000000000003</v>
      </c>
      <c r="N735">
        <v>0.46</v>
      </c>
      <c r="O735" s="1">
        <v>-3.78714E-2</v>
      </c>
      <c r="P735">
        <v>-13.834199999999999</v>
      </c>
      <c r="Q735">
        <v>18.654800000000002</v>
      </c>
      <c r="R735" s="1">
        <v>8.71042E-3</v>
      </c>
    </row>
    <row r="736" spans="12:18" x14ac:dyDescent="0.25">
      <c r="L736">
        <v>104</v>
      </c>
      <c r="M736">
        <v>5.4973000000000001</v>
      </c>
      <c r="N736">
        <v>0.45437499999999997</v>
      </c>
      <c r="O736" s="1">
        <v>-3.7006600000000001E-2</v>
      </c>
      <c r="P736">
        <v>-12.7568</v>
      </c>
      <c r="Q736">
        <v>17.548999999999999</v>
      </c>
      <c r="R736" s="1">
        <v>8.4074300000000005E-3</v>
      </c>
    </row>
    <row r="737" spans="12:18" x14ac:dyDescent="0.25">
      <c r="L737">
        <v>105</v>
      </c>
      <c r="M737">
        <v>5.5472999999999999</v>
      </c>
      <c r="N737">
        <v>0.44874999999999998</v>
      </c>
      <c r="O737" s="1">
        <v>-3.6124900000000001E-2</v>
      </c>
      <c r="P737">
        <v>-11.736599999999999</v>
      </c>
      <c r="Q737">
        <v>16.473700000000001</v>
      </c>
      <c r="R737" s="1">
        <v>8.1055199999999997E-3</v>
      </c>
    </row>
    <row r="738" spans="12:18" x14ac:dyDescent="0.25">
      <c r="L738">
        <v>106</v>
      </c>
      <c r="M738">
        <v>5.5972999999999997</v>
      </c>
      <c r="N738">
        <v>0.44312499999999999</v>
      </c>
      <c r="O738" s="1">
        <v>-3.5227000000000001E-2</v>
      </c>
      <c r="P738">
        <v>-10.7722</v>
      </c>
      <c r="Q738">
        <v>15.429600000000001</v>
      </c>
      <c r="R738" s="1">
        <v>7.8049800000000004E-3</v>
      </c>
    </row>
    <row r="739" spans="12:18" x14ac:dyDescent="0.25">
      <c r="L739">
        <v>107</v>
      </c>
      <c r="M739">
        <v>5.6473000000000004</v>
      </c>
      <c r="N739">
        <v>0.4375</v>
      </c>
      <c r="O739" s="1">
        <v>-3.4313799999999998E-2</v>
      </c>
      <c r="P739">
        <v>-9.8621700000000008</v>
      </c>
      <c r="Q739">
        <v>14.417400000000001</v>
      </c>
      <c r="R739" s="1">
        <v>7.5061399999999997E-3</v>
      </c>
    </row>
    <row r="740" spans="12:18" x14ac:dyDescent="0.25">
      <c r="L740">
        <v>108</v>
      </c>
      <c r="M740">
        <v>5.6973000000000003</v>
      </c>
      <c r="N740">
        <v>0.43187500000000001</v>
      </c>
      <c r="O740" s="1">
        <v>-3.3386199999999998E-2</v>
      </c>
      <c r="P740">
        <v>-9.0051000000000005</v>
      </c>
      <c r="Q740">
        <v>13.4377</v>
      </c>
      <c r="R740" s="1">
        <v>7.20932E-3</v>
      </c>
    </row>
    <row r="741" spans="12:18" x14ac:dyDescent="0.25">
      <c r="L741">
        <v>109</v>
      </c>
      <c r="M741">
        <v>5.7473000000000001</v>
      </c>
      <c r="N741">
        <v>0.42625000000000002</v>
      </c>
      <c r="O741" s="1">
        <v>-3.24452E-2</v>
      </c>
      <c r="P741">
        <v>-8.1994500000000006</v>
      </c>
      <c r="Q741">
        <v>12.491</v>
      </c>
      <c r="R741" s="1">
        <v>6.91488E-3</v>
      </c>
    </row>
    <row r="742" spans="12:18" x14ac:dyDescent="0.25">
      <c r="L742">
        <v>110</v>
      </c>
      <c r="M742">
        <v>5.7972999999999999</v>
      </c>
      <c r="N742">
        <v>0.42062500000000003</v>
      </c>
      <c r="O742" s="1">
        <v>-3.1491900000000003E-2</v>
      </c>
      <c r="P742">
        <v>-7.4437100000000003</v>
      </c>
      <c r="Q742">
        <v>11.577999999999999</v>
      </c>
      <c r="R742" s="1">
        <v>6.6231399999999996E-3</v>
      </c>
    </row>
    <row r="743" spans="12:18" x14ac:dyDescent="0.25">
      <c r="L743">
        <v>111</v>
      </c>
      <c r="M743">
        <v>5.8472999999999997</v>
      </c>
      <c r="N743">
        <v>0.41499999999999998</v>
      </c>
      <c r="O743" s="1">
        <v>-3.0527599999999998E-2</v>
      </c>
      <c r="P743">
        <v>-6.7363400000000002</v>
      </c>
      <c r="Q743">
        <v>10.6991</v>
      </c>
      <c r="R743" s="1">
        <v>6.33447E-3</v>
      </c>
    </row>
    <row r="744" spans="12:18" x14ac:dyDescent="0.25">
      <c r="L744">
        <v>112</v>
      </c>
      <c r="M744">
        <v>5.8973000000000004</v>
      </c>
      <c r="N744">
        <v>0.40937499999999999</v>
      </c>
      <c r="O744" s="1">
        <v>-2.95535E-2</v>
      </c>
      <c r="P744">
        <v>-6.0757500000000002</v>
      </c>
      <c r="Q744">
        <v>9.8547799999999999</v>
      </c>
      <c r="R744" s="1">
        <v>6.0492300000000001E-3</v>
      </c>
    </row>
    <row r="745" spans="12:18" x14ac:dyDescent="0.25">
      <c r="L745">
        <v>113</v>
      </c>
      <c r="M745">
        <v>5.9473000000000003</v>
      </c>
      <c r="N745">
        <v>0.40375</v>
      </c>
      <c r="O745" s="1">
        <v>-2.8570999999999999E-2</v>
      </c>
      <c r="P745">
        <v>-5.46035</v>
      </c>
      <c r="Q745">
        <v>9.0453899999999994</v>
      </c>
      <c r="R745" s="1">
        <v>5.7677700000000002E-3</v>
      </c>
    </row>
    <row r="746" spans="12:18" x14ac:dyDescent="0.25">
      <c r="L746">
        <v>114</v>
      </c>
      <c r="M746">
        <v>5.9973000000000001</v>
      </c>
      <c r="N746">
        <v>0.39812500000000001</v>
      </c>
      <c r="O746" s="1">
        <v>-2.7581700000000001E-2</v>
      </c>
      <c r="P746">
        <v>-4.8884999999999996</v>
      </c>
      <c r="Q746">
        <v>8.2712900000000005</v>
      </c>
      <c r="R746" s="1">
        <v>5.4904699999999999E-3</v>
      </c>
    </row>
    <row r="747" spans="12:18" x14ac:dyDescent="0.25">
      <c r="L747">
        <v>115</v>
      </c>
      <c r="M747">
        <v>6.0473100000000004</v>
      </c>
      <c r="N747">
        <v>0.39250000000000002</v>
      </c>
      <c r="O747" s="1">
        <v>-2.6587E-2</v>
      </c>
      <c r="P747">
        <v>-4.3585700000000003</v>
      </c>
      <c r="Q747">
        <v>7.5327400000000004</v>
      </c>
      <c r="R747" s="1">
        <v>5.2176999999999996E-3</v>
      </c>
    </row>
    <row r="748" spans="12:18" x14ac:dyDescent="0.25">
      <c r="L748">
        <v>116</v>
      </c>
      <c r="M748">
        <v>6.0973100000000002</v>
      </c>
      <c r="N748">
        <v>0.38687500000000002</v>
      </c>
      <c r="O748" s="1">
        <v>-2.5588799999999998E-2</v>
      </c>
      <c r="P748">
        <v>-3.8688799999999999</v>
      </c>
      <c r="Q748">
        <v>6.8299599999999998</v>
      </c>
      <c r="R748" s="1">
        <v>4.9498399999999996E-3</v>
      </c>
    </row>
    <row r="749" spans="12:18" x14ac:dyDescent="0.25">
      <c r="L749">
        <v>117</v>
      </c>
      <c r="M749">
        <v>6.1473100000000001</v>
      </c>
      <c r="N749">
        <v>0.38124999999999998</v>
      </c>
      <c r="O749" s="1">
        <v>-2.45889E-2</v>
      </c>
      <c r="P749">
        <v>-3.4177599999999999</v>
      </c>
      <c r="Q749">
        <v>6.1630599999999998</v>
      </c>
      <c r="R749" s="1">
        <v>4.6872499999999996E-3</v>
      </c>
    </row>
    <row r="750" spans="12:18" x14ac:dyDescent="0.25">
      <c r="L750">
        <v>118</v>
      </c>
      <c r="M750">
        <v>6.1973099999999999</v>
      </c>
      <c r="N750">
        <v>0.37562499999999999</v>
      </c>
      <c r="O750" s="1">
        <v>-2.3588999999999999E-2</v>
      </c>
      <c r="P750">
        <v>-3.00352</v>
      </c>
      <c r="Q750">
        <v>5.5321100000000003</v>
      </c>
      <c r="R750" s="1">
        <v>4.4303099999999998E-3</v>
      </c>
    </row>
    <row r="751" spans="12:18" x14ac:dyDescent="0.25">
      <c r="L751">
        <v>119</v>
      </c>
      <c r="M751">
        <v>6.2473099999999997</v>
      </c>
      <c r="N751">
        <v>0.37</v>
      </c>
      <c r="O751" s="1">
        <v>-2.2591400000000001E-2</v>
      </c>
      <c r="P751">
        <v>-2.6244399999999999</v>
      </c>
      <c r="Q751">
        <v>4.9370500000000002</v>
      </c>
      <c r="R751" s="1">
        <v>4.1793999999999998E-3</v>
      </c>
    </row>
    <row r="752" spans="12:18" x14ac:dyDescent="0.25">
      <c r="L752">
        <v>120</v>
      </c>
      <c r="M752">
        <v>6.2973100000000004</v>
      </c>
      <c r="N752">
        <v>0.364375</v>
      </c>
      <c r="O752" s="1">
        <v>-2.1597999999999999E-2</v>
      </c>
      <c r="P752">
        <v>-2.2788200000000001</v>
      </c>
      <c r="Q752">
        <v>4.3777799999999996</v>
      </c>
      <c r="R752" s="1">
        <v>3.93488E-3</v>
      </c>
    </row>
    <row r="753" spans="12:18" x14ac:dyDescent="0.25">
      <c r="L753">
        <v>121</v>
      </c>
      <c r="M753">
        <v>6.3473100000000002</v>
      </c>
      <c r="N753">
        <v>0.35875000000000001</v>
      </c>
      <c r="O753" s="1">
        <v>-2.06111E-2</v>
      </c>
      <c r="P753">
        <v>-1.9649399999999999</v>
      </c>
      <c r="Q753">
        <v>3.8540899999999998</v>
      </c>
      <c r="R753" s="1">
        <v>3.69711E-3</v>
      </c>
    </row>
    <row r="754" spans="12:18" x14ac:dyDescent="0.25">
      <c r="L754">
        <v>122</v>
      </c>
      <c r="M754">
        <v>6.3973100000000001</v>
      </c>
      <c r="N754">
        <v>0.35312500000000002</v>
      </c>
      <c r="O754" s="1">
        <v>-1.9633000000000001E-2</v>
      </c>
      <c r="P754">
        <v>-1.6810799999999999</v>
      </c>
      <c r="Q754">
        <v>3.36565</v>
      </c>
      <c r="R754" s="1">
        <v>3.4664600000000002E-3</v>
      </c>
    </row>
    <row r="755" spans="12:18" x14ac:dyDescent="0.25">
      <c r="L755">
        <v>123</v>
      </c>
      <c r="M755">
        <v>6.4473099999999999</v>
      </c>
      <c r="N755">
        <v>0.34749999999999998</v>
      </c>
      <c r="O755" s="1">
        <v>-1.86663E-2</v>
      </c>
      <c r="P755">
        <v>-1.42553</v>
      </c>
      <c r="Q755">
        <v>2.9120900000000001</v>
      </c>
      <c r="R755" s="1">
        <v>3.24326E-3</v>
      </c>
    </row>
    <row r="756" spans="12:18" x14ac:dyDescent="0.25">
      <c r="L756">
        <v>124</v>
      </c>
      <c r="M756">
        <v>6.4973099999999997</v>
      </c>
      <c r="N756">
        <v>0.34187499999999998</v>
      </c>
      <c r="O756" s="1">
        <v>-1.7713300000000001E-2</v>
      </c>
      <c r="P756">
        <v>-1.1965699999999999</v>
      </c>
      <c r="Q756">
        <v>2.49288</v>
      </c>
      <c r="R756" s="1">
        <v>3.0278599999999998E-3</v>
      </c>
    </row>
    <row r="757" spans="12:18" x14ac:dyDescent="0.25">
      <c r="L757">
        <v>125</v>
      </c>
      <c r="M757">
        <v>6.5473100000000004</v>
      </c>
      <c r="N757">
        <v>0.33624999999999999</v>
      </c>
      <c r="O757" s="1">
        <v>-1.6776699999999999E-2</v>
      </c>
      <c r="P757">
        <v>-0.99251500000000004</v>
      </c>
      <c r="Q757">
        <v>2.10744</v>
      </c>
      <c r="R757" s="1">
        <v>2.82059E-3</v>
      </c>
    </row>
    <row r="758" spans="12:18" x14ac:dyDescent="0.25">
      <c r="L758">
        <v>126</v>
      </c>
      <c r="M758">
        <v>6.5973100000000002</v>
      </c>
      <c r="N758">
        <v>0.330625</v>
      </c>
      <c r="O758" s="1">
        <v>-1.5859399999999999E-2</v>
      </c>
      <c r="P758">
        <v>-0.811666</v>
      </c>
      <c r="Q758">
        <v>1.75505</v>
      </c>
      <c r="R758" s="1">
        <v>2.6217599999999999E-3</v>
      </c>
    </row>
    <row r="759" spans="12:18" x14ac:dyDescent="0.25">
      <c r="L759">
        <v>127</v>
      </c>
      <c r="M759">
        <v>6.6473100000000001</v>
      </c>
      <c r="N759">
        <v>0.32500000000000001</v>
      </c>
      <c r="O759" s="1">
        <v>-1.47727E-2</v>
      </c>
      <c r="P759">
        <v>-0.67199699999999996</v>
      </c>
      <c r="Q759">
        <v>1.4768300000000001</v>
      </c>
      <c r="R759" s="1">
        <v>2.4005699999999999E-3</v>
      </c>
    </row>
    <row r="760" spans="12:18" x14ac:dyDescent="0.25">
      <c r="L760">
        <v>128</v>
      </c>
      <c r="M760">
        <v>6.6973099999999999</v>
      </c>
      <c r="N760">
        <v>0.32500000000000001</v>
      </c>
      <c r="O760" s="1">
        <v>-1.33937E-2</v>
      </c>
      <c r="P760">
        <v>-0.58450500000000005</v>
      </c>
      <c r="Q760">
        <v>1.30657</v>
      </c>
      <c r="R760" s="1">
        <v>2.1764800000000002E-3</v>
      </c>
    </row>
    <row r="761" spans="12:18" x14ac:dyDescent="0.25">
      <c r="L761">
        <v>129</v>
      </c>
      <c r="M761">
        <v>6.7473099999999997</v>
      </c>
      <c r="N761">
        <v>0.32500000000000001</v>
      </c>
      <c r="O761" s="1">
        <v>-1.19656E-2</v>
      </c>
      <c r="P761">
        <v>-0.52218100000000001</v>
      </c>
      <c r="Q761">
        <v>1.19286</v>
      </c>
      <c r="R761" s="1">
        <v>1.9444099999999999E-3</v>
      </c>
    </row>
    <row r="762" spans="12:18" x14ac:dyDescent="0.25">
      <c r="L762">
        <v>130</v>
      </c>
      <c r="M762">
        <v>6.7973100000000004</v>
      </c>
      <c r="N762">
        <v>0.32500000000000001</v>
      </c>
      <c r="O762" s="1">
        <v>-1.06604E-2</v>
      </c>
      <c r="P762">
        <v>-0.465221</v>
      </c>
      <c r="Q762">
        <v>1.09141</v>
      </c>
      <c r="R762" s="1">
        <v>1.7323099999999999E-3</v>
      </c>
    </row>
    <row r="763" spans="12:18" x14ac:dyDescent="0.25">
      <c r="L763">
        <v>131</v>
      </c>
      <c r="M763">
        <v>6.8473100000000002</v>
      </c>
      <c r="N763">
        <v>0.32500000000000001</v>
      </c>
      <c r="O763" s="1">
        <v>-1.1477599999999999E-2</v>
      </c>
      <c r="P763">
        <v>-0.20652000000000001</v>
      </c>
      <c r="Q763">
        <v>0.52180700000000002</v>
      </c>
      <c r="R763" s="1">
        <v>1.8651E-3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63"/>
  <sheetViews>
    <sheetView showGridLines="0" tabSelected="1" topLeftCell="A223" workbookViewId="0">
      <selection activeCell="C14" sqref="C14"/>
    </sheetView>
  </sheetViews>
  <sheetFormatPr defaultRowHeight="15" x14ac:dyDescent="0.25"/>
  <cols>
    <col min="2" max="2" width="11.875" bestFit="1" customWidth="1"/>
  </cols>
  <sheetData>
    <row r="1" spans="1:29" ht="15.75" thickBot="1" x14ac:dyDescent="0.3"/>
    <row r="2" spans="1:29" x14ac:dyDescent="0.25">
      <c r="E2" s="35"/>
      <c r="F2" s="61"/>
      <c r="G2" s="25"/>
      <c r="H2" s="26"/>
      <c r="I2" s="25"/>
      <c r="J2" s="25"/>
      <c r="K2" s="26"/>
      <c r="L2" s="25"/>
      <c r="M2" s="25"/>
      <c r="N2" s="26"/>
      <c r="O2" s="25"/>
      <c r="P2" s="25"/>
      <c r="Q2" s="26"/>
      <c r="R2" s="25"/>
      <c r="S2" s="25"/>
      <c r="T2" s="26"/>
      <c r="U2" s="25"/>
      <c r="V2" s="25"/>
      <c r="W2" s="26"/>
      <c r="X2" s="25"/>
      <c r="Y2" s="25"/>
      <c r="Z2" s="26"/>
      <c r="AA2" s="25"/>
      <c r="AB2" s="25"/>
      <c r="AC2" s="26"/>
    </row>
    <row r="3" spans="1:29" x14ac:dyDescent="0.25">
      <c r="B3" t="s">
        <v>0</v>
      </c>
      <c r="C3">
        <v>800</v>
      </c>
      <c r="D3" t="s">
        <v>2</v>
      </c>
      <c r="E3" t="s">
        <v>115</v>
      </c>
      <c r="F3" s="27"/>
      <c r="G3" s="17"/>
      <c r="H3" s="28"/>
      <c r="I3" s="17"/>
      <c r="J3" s="17"/>
      <c r="K3" s="28"/>
      <c r="L3" s="17"/>
      <c r="M3" s="17"/>
      <c r="N3" s="28"/>
      <c r="O3" s="17"/>
      <c r="P3" s="17"/>
      <c r="Q3" s="28"/>
      <c r="R3" s="17"/>
      <c r="S3" s="17"/>
      <c r="T3" s="28"/>
      <c r="U3" s="17"/>
      <c r="V3" s="17"/>
      <c r="W3" s="28"/>
      <c r="X3" s="17"/>
      <c r="Y3" s="17"/>
      <c r="Z3" s="28"/>
      <c r="AA3" s="17"/>
      <c r="AB3" s="17"/>
      <c r="AC3" s="28"/>
    </row>
    <row r="4" spans="1:29" x14ac:dyDescent="0.25">
      <c r="B4" t="s">
        <v>1</v>
      </c>
      <c r="C4">
        <v>14</v>
      </c>
      <c r="D4" t="s">
        <v>3</v>
      </c>
      <c r="E4" s="3" t="s">
        <v>135</v>
      </c>
      <c r="F4" s="27"/>
      <c r="G4" s="17"/>
      <c r="H4" s="28"/>
      <c r="I4" s="17"/>
      <c r="J4" s="17"/>
      <c r="K4" s="28"/>
      <c r="L4" s="17"/>
      <c r="M4" s="17"/>
      <c r="N4" s="28"/>
      <c r="O4" s="17"/>
      <c r="P4" s="17"/>
      <c r="Q4" s="28"/>
      <c r="R4" s="17"/>
      <c r="S4" s="17"/>
      <c r="T4" s="28"/>
      <c r="U4" s="17"/>
      <c r="V4" s="17"/>
      <c r="W4" s="28"/>
      <c r="X4" s="17"/>
      <c r="Y4" s="17"/>
      <c r="Z4" s="28"/>
      <c r="AA4" s="17"/>
      <c r="AB4" s="17"/>
      <c r="AC4" s="28"/>
    </row>
    <row r="5" spans="1:29" ht="15.75" thickBot="1" x14ac:dyDescent="0.3">
      <c r="D5" s="3" t="s">
        <v>9</v>
      </c>
      <c r="E5" s="50"/>
      <c r="F5" s="69"/>
      <c r="G5" s="70"/>
      <c r="H5" s="71"/>
      <c r="I5" s="69"/>
      <c r="J5" s="70"/>
      <c r="K5" s="71"/>
      <c r="L5" s="69"/>
      <c r="M5" s="70"/>
      <c r="N5" s="71"/>
      <c r="O5" s="69"/>
      <c r="P5" s="70"/>
      <c r="Q5" s="71"/>
      <c r="R5" s="69"/>
      <c r="S5" s="70"/>
      <c r="T5" s="71"/>
      <c r="U5" s="69"/>
      <c r="V5" s="70"/>
      <c r="W5" s="71"/>
      <c r="X5" s="69"/>
      <c r="Y5" s="70"/>
      <c r="Z5" s="71"/>
      <c r="AA5" s="69"/>
      <c r="AB5" s="70"/>
      <c r="AC5" s="71"/>
    </row>
    <row r="6" spans="1:29" x14ac:dyDescent="0.25">
      <c r="A6" t="s">
        <v>4</v>
      </c>
      <c r="B6">
        <v>193.53751647973419</v>
      </c>
      <c r="C6" t="s">
        <v>2</v>
      </c>
      <c r="D6" s="3"/>
      <c r="E6" s="66"/>
      <c r="F6" s="61"/>
      <c r="G6" s="25"/>
      <c r="H6" s="67"/>
      <c r="I6" s="25"/>
      <c r="J6" s="25"/>
      <c r="K6" s="67"/>
      <c r="L6" s="25" t="e">
        <f>----  F</f>
        <v>#NAME?</v>
      </c>
      <c r="M6" s="25" t="s">
        <v>21</v>
      </c>
      <c r="N6" s="67" t="s">
        <v>22</v>
      </c>
      <c r="O6" s="25" t="s">
        <v>20</v>
      </c>
      <c r="P6" s="25"/>
      <c r="Q6" s="67"/>
      <c r="R6" s="25"/>
      <c r="S6" s="25"/>
      <c r="T6" s="67"/>
      <c r="U6" s="25"/>
      <c r="V6" s="25"/>
      <c r="W6" s="67"/>
      <c r="X6" s="25"/>
      <c r="Y6" s="25"/>
      <c r="Z6" s="67"/>
      <c r="AA6" s="25"/>
      <c r="AB6" s="25"/>
      <c r="AC6" s="67"/>
    </row>
    <row r="7" spans="1:29" x14ac:dyDescent="0.25">
      <c r="A7" t="s">
        <v>5</v>
      </c>
      <c r="B7">
        <v>-776.23658102079719</v>
      </c>
      <c r="C7" t="s">
        <v>2</v>
      </c>
      <c r="D7" s="3" t="s">
        <v>10</v>
      </c>
      <c r="E7" s="50"/>
      <c r="F7" s="27"/>
      <c r="G7" s="17"/>
      <c r="H7" s="62"/>
      <c r="I7" s="17"/>
      <c r="J7" s="17"/>
      <c r="K7" s="62"/>
      <c r="L7" s="17" t="s">
        <v>17</v>
      </c>
      <c r="M7" s="17" t="s">
        <v>18</v>
      </c>
      <c r="N7" s="62" t="s">
        <v>19</v>
      </c>
      <c r="O7" s="17" t="s">
        <v>20</v>
      </c>
      <c r="P7" s="17"/>
      <c r="Q7" s="62"/>
      <c r="R7" s="17"/>
      <c r="S7" s="17"/>
      <c r="T7" s="62"/>
      <c r="U7" s="17"/>
      <c r="V7" s="17"/>
      <c r="W7" s="62"/>
      <c r="X7" s="17"/>
      <c r="Y7" s="17"/>
      <c r="Z7" s="62"/>
      <c r="AA7" s="17"/>
      <c r="AB7" s="17"/>
      <c r="AC7" s="62"/>
    </row>
    <row r="8" spans="1:29" x14ac:dyDescent="0.25">
      <c r="D8" s="3" t="s">
        <v>11</v>
      </c>
      <c r="E8" s="50"/>
      <c r="F8" s="27"/>
      <c r="G8" s="17"/>
      <c r="H8" s="62"/>
      <c r="I8" s="17"/>
      <c r="J8" s="17"/>
      <c r="K8" s="62"/>
      <c r="L8" s="17"/>
      <c r="M8" s="17"/>
      <c r="N8" s="62"/>
      <c r="O8" s="17"/>
      <c r="P8" s="17"/>
      <c r="Q8" s="62"/>
      <c r="R8" s="17"/>
      <c r="S8" s="17"/>
      <c r="T8" s="62"/>
      <c r="U8" s="17"/>
      <c r="V8" s="17"/>
      <c r="W8" s="62"/>
      <c r="X8" s="17"/>
      <c r="Y8" s="17"/>
      <c r="Z8" s="62"/>
      <c r="AA8" s="17"/>
      <c r="AB8" s="17"/>
      <c r="AC8" s="62"/>
    </row>
    <row r="9" spans="1:29" x14ac:dyDescent="0.25">
      <c r="D9" s="3" t="s">
        <v>12</v>
      </c>
      <c r="E9" s="50"/>
      <c r="F9" s="27"/>
      <c r="G9" s="17"/>
      <c r="H9" s="62"/>
      <c r="I9" s="17"/>
      <c r="J9" s="17"/>
      <c r="K9" s="62"/>
      <c r="L9" s="17"/>
      <c r="M9" s="17"/>
      <c r="N9" s="62"/>
      <c r="O9" s="17"/>
      <c r="P9" s="17"/>
      <c r="Q9" s="62"/>
      <c r="R9" s="17"/>
      <c r="S9" s="17"/>
      <c r="T9" s="62"/>
      <c r="U9" s="17"/>
      <c r="V9" s="17"/>
      <c r="W9" s="62"/>
      <c r="X9" s="17"/>
      <c r="Y9" s="17"/>
      <c r="Z9" s="62"/>
      <c r="AA9" s="17"/>
      <c r="AB9" s="17"/>
      <c r="AC9" s="62"/>
    </row>
    <row r="10" spans="1:29" ht="15.75" thickBot="1" x14ac:dyDescent="0.3">
      <c r="D10" s="4"/>
      <c r="E10" s="51"/>
      <c r="F10" s="27"/>
      <c r="G10" s="17"/>
      <c r="H10" s="28"/>
      <c r="I10" s="17"/>
      <c r="J10" s="17"/>
      <c r="K10" s="28"/>
      <c r="L10" s="17"/>
      <c r="M10" s="17"/>
      <c r="N10" s="28"/>
      <c r="O10" s="17"/>
      <c r="P10" s="17"/>
      <c r="Q10" s="28"/>
      <c r="R10" s="17"/>
      <c r="S10" s="17"/>
      <c r="T10" s="28"/>
      <c r="U10" s="17"/>
      <c r="V10" s="17"/>
      <c r="W10" s="28"/>
      <c r="X10" s="17"/>
      <c r="Y10" s="17"/>
      <c r="Z10" s="28"/>
      <c r="AA10" s="17"/>
      <c r="AB10" s="17"/>
      <c r="AC10" s="28"/>
    </row>
    <row r="11" spans="1:29" ht="15.75" thickBot="1" x14ac:dyDescent="0.3">
      <c r="D11" s="6"/>
      <c r="E11" s="52" t="s">
        <v>14</v>
      </c>
      <c r="F11" s="27"/>
      <c r="G11" s="17"/>
      <c r="H11" s="28"/>
      <c r="I11" s="17"/>
      <c r="J11" s="17"/>
      <c r="K11" s="28"/>
      <c r="L11" s="17" t="s">
        <v>23</v>
      </c>
      <c r="M11" s="17" t="s">
        <v>24</v>
      </c>
      <c r="N11" s="28"/>
      <c r="O11" s="17"/>
      <c r="P11" s="17"/>
      <c r="Q11" s="28"/>
      <c r="R11" s="17"/>
      <c r="S11" s="17"/>
      <c r="T11" s="28"/>
      <c r="U11" s="17"/>
      <c r="V11" s="17"/>
      <c r="W11" s="28"/>
      <c r="X11" s="17"/>
      <c r="Y11" s="17"/>
      <c r="Z11" s="28"/>
      <c r="AA11" s="17"/>
      <c r="AB11" s="17"/>
      <c r="AC11" s="28"/>
    </row>
    <row r="12" spans="1:29" ht="15.75" thickBot="1" x14ac:dyDescent="0.3">
      <c r="D12" s="8"/>
      <c r="E12" s="53">
        <v>193.53751808143801</v>
      </c>
      <c r="F12" s="29"/>
      <c r="G12" s="30"/>
      <c r="H12" s="31"/>
      <c r="I12" s="30"/>
      <c r="J12" s="30"/>
      <c r="K12" s="31"/>
      <c r="L12" s="30" t="s">
        <v>17</v>
      </c>
      <c r="M12" s="30" t="s">
        <v>25</v>
      </c>
      <c r="N12" s="31"/>
      <c r="O12" s="30"/>
      <c r="P12" s="30"/>
      <c r="Q12" s="31"/>
      <c r="R12" s="30"/>
      <c r="S12" s="30"/>
      <c r="T12" s="31"/>
      <c r="U12" s="30"/>
      <c r="V12" s="30"/>
      <c r="W12" s="31"/>
      <c r="X12" s="30"/>
      <c r="Y12" s="30"/>
      <c r="Z12" s="31"/>
      <c r="AA12" s="30"/>
      <c r="AB12" s="30"/>
      <c r="AC12" s="31"/>
    </row>
    <row r="13" spans="1:29" x14ac:dyDescent="0.25">
      <c r="D13" s="9"/>
      <c r="E13" s="10">
        <v>192.44937041241701</v>
      </c>
      <c r="O13" s="20" t="s">
        <v>76</v>
      </c>
      <c r="P13" s="20" t="s">
        <v>77</v>
      </c>
    </row>
    <row r="14" spans="1:29" x14ac:dyDescent="0.25">
      <c r="D14" s="9">
        <v>0.161825</v>
      </c>
      <c r="E14" s="10">
        <v>191.592495279807</v>
      </c>
      <c r="L14" t="s">
        <v>26</v>
      </c>
      <c r="M14" t="s">
        <v>27</v>
      </c>
      <c r="N14" t="s">
        <v>28</v>
      </c>
      <c r="O14" s="2">
        <v>-603.46799999999996</v>
      </c>
      <c r="P14">
        <f>E352</f>
        <v>604.34783935546898</v>
      </c>
    </row>
    <row r="15" spans="1:29" x14ac:dyDescent="0.25">
      <c r="D15" s="9">
        <v>0.26970833333333299</v>
      </c>
      <c r="E15" s="10">
        <v>191.724990026699</v>
      </c>
      <c r="L15" t="s">
        <v>29</v>
      </c>
      <c r="M15" t="s">
        <v>30</v>
      </c>
      <c r="N15" t="s">
        <v>31</v>
      </c>
      <c r="O15" s="2">
        <v>193.09</v>
      </c>
      <c r="P15">
        <f>E12</f>
        <v>193.53751808143801</v>
      </c>
    </row>
    <row r="16" spans="1:29" x14ac:dyDescent="0.25">
      <c r="D16" s="9">
        <v>0.37759166666666699</v>
      </c>
      <c r="E16" s="10">
        <v>192.14066155087599</v>
      </c>
      <c r="L16" t="s">
        <v>32</v>
      </c>
      <c r="M16" t="s">
        <v>33</v>
      </c>
      <c r="N16" t="s">
        <v>34</v>
      </c>
      <c r="O16" s="2">
        <v>776.29899999999998</v>
      </c>
      <c r="P16">
        <f>E522</f>
        <v>776.67150878906295</v>
      </c>
    </row>
    <row r="17" spans="4:26" x14ac:dyDescent="0.25">
      <c r="D17" s="9">
        <v>0.48547499999999999</v>
      </c>
      <c r="E17" s="10">
        <v>190.562976401258</v>
      </c>
      <c r="L17" t="s">
        <v>8</v>
      </c>
      <c r="M17" t="s">
        <v>35</v>
      </c>
      <c r="N17" t="s">
        <v>28</v>
      </c>
      <c r="O17" s="1">
        <v>5.1749000000000003E-2</v>
      </c>
      <c r="P17">
        <f>MAX(E182:E312)</f>
        <v>5.1751136779784802E-2</v>
      </c>
      <c r="Q17" s="21">
        <f>O17/P17</f>
        <v>0.99995871047637286</v>
      </c>
    </row>
    <row r="18" spans="4:26" x14ac:dyDescent="0.25">
      <c r="D18" s="9">
        <v>0.59335833333333299</v>
      </c>
      <c r="E18" s="10">
        <v>188.73968918864901</v>
      </c>
      <c r="L18" t="s">
        <v>8</v>
      </c>
      <c r="M18" t="s">
        <v>36</v>
      </c>
      <c r="N18" t="s">
        <v>37</v>
      </c>
      <c r="O18" s="1">
        <v>2.4879100000000001E-2</v>
      </c>
      <c r="Q18" s="21"/>
    </row>
    <row r="19" spans="4:26" x14ac:dyDescent="0.25">
      <c r="D19" s="9">
        <v>0.67230000000000001</v>
      </c>
      <c r="E19" s="10">
        <v>2.0409812181684801</v>
      </c>
      <c r="L19" t="s">
        <v>8</v>
      </c>
      <c r="M19" t="s">
        <v>38</v>
      </c>
      <c r="N19" t="s">
        <v>28</v>
      </c>
      <c r="O19" s="1">
        <v>5.1749000000000003E-2</v>
      </c>
      <c r="P19">
        <f>MAX(E182:E343)</f>
        <v>5.1751136779784802E-2</v>
      </c>
      <c r="Q19" s="21">
        <f>O19/P19</f>
        <v>0.99995871047637286</v>
      </c>
    </row>
    <row r="20" spans="4:26" x14ac:dyDescent="0.25">
      <c r="D20" s="9">
        <v>0.72230000000000005</v>
      </c>
      <c r="E20" s="10">
        <v>2.0789546803700598</v>
      </c>
      <c r="L20" t="s">
        <v>39</v>
      </c>
      <c r="M20" t="s">
        <v>40</v>
      </c>
      <c r="N20" t="s">
        <v>41</v>
      </c>
      <c r="O20" s="2">
        <v>-1.6352500000000001</v>
      </c>
    </row>
    <row r="21" spans="4:26" x14ac:dyDescent="0.25">
      <c r="D21" s="9">
        <v>0.77229999999999999</v>
      </c>
      <c r="E21" s="10">
        <v>2.1081792750476098</v>
      </c>
    </row>
    <row r="22" spans="4:26" x14ac:dyDescent="0.25">
      <c r="D22" s="9">
        <v>0.82230000000000003</v>
      </c>
      <c r="E22" s="10">
        <v>2.1204638657369199</v>
      </c>
    </row>
    <row r="23" spans="4:26" x14ac:dyDescent="0.25">
      <c r="D23" s="9">
        <v>0.87229999999999996</v>
      </c>
      <c r="E23" s="10">
        <v>2.1457644357631001</v>
      </c>
    </row>
    <row r="24" spans="4:26" x14ac:dyDescent="0.25">
      <c r="D24" s="9">
        <v>0.92230000000000001</v>
      </c>
      <c r="E24" s="10">
        <v>2.1739535312848002</v>
      </c>
      <c r="L24" t="s">
        <v>42</v>
      </c>
      <c r="M24" t="s">
        <v>43</v>
      </c>
      <c r="N24" t="s">
        <v>44</v>
      </c>
      <c r="O24" t="s">
        <v>45</v>
      </c>
    </row>
    <row r="25" spans="4:26" x14ac:dyDescent="0.25">
      <c r="D25" s="9">
        <v>0.97230000000000005</v>
      </c>
      <c r="E25" s="10">
        <v>2.1939039158271401</v>
      </c>
      <c r="L25" t="s">
        <v>17</v>
      </c>
      <c r="M25" t="s">
        <v>18</v>
      </c>
      <c r="N25" t="s">
        <v>19</v>
      </c>
      <c r="O25" t="s">
        <v>20</v>
      </c>
    </row>
    <row r="26" spans="4:26" x14ac:dyDescent="0.25">
      <c r="D26" s="9">
        <v>1.0223</v>
      </c>
      <c r="E26" s="10">
        <v>2.2325720017856701</v>
      </c>
    </row>
    <row r="27" spans="4:26" x14ac:dyDescent="0.25">
      <c r="D27" s="9">
        <v>1.0723</v>
      </c>
      <c r="E27" s="10">
        <v>2.2767666398215902</v>
      </c>
    </row>
    <row r="28" spans="4:26" x14ac:dyDescent="0.25">
      <c r="D28" s="9">
        <v>1.1223000000000001</v>
      </c>
      <c r="E28" s="10">
        <v>2.29267974491116</v>
      </c>
      <c r="L28" t="s">
        <v>46</v>
      </c>
      <c r="M28" t="s">
        <v>47</v>
      </c>
      <c r="N28" t="s">
        <v>48</v>
      </c>
      <c r="O28" t="s">
        <v>49</v>
      </c>
      <c r="P28" t="s">
        <v>50</v>
      </c>
      <c r="Q28" t="s">
        <v>51</v>
      </c>
      <c r="R28" t="s">
        <v>52</v>
      </c>
    </row>
    <row r="29" spans="4:26" x14ac:dyDescent="0.25">
      <c r="D29" s="9">
        <v>1.1722999999999999</v>
      </c>
      <c r="E29" s="10">
        <v>2.3040739604849501</v>
      </c>
      <c r="L29" t="s">
        <v>53</v>
      </c>
      <c r="M29" t="s">
        <v>54</v>
      </c>
      <c r="N29" t="s">
        <v>55</v>
      </c>
      <c r="O29" t="s">
        <v>56</v>
      </c>
      <c r="P29" t="s">
        <v>57</v>
      </c>
      <c r="Q29" t="s">
        <v>58</v>
      </c>
      <c r="R29" t="s">
        <v>59</v>
      </c>
      <c r="W29" t="s">
        <v>87</v>
      </c>
      <c r="X29" t="s">
        <v>58</v>
      </c>
      <c r="Y29" t="s">
        <v>88</v>
      </c>
    </row>
    <row r="30" spans="4:26" x14ac:dyDescent="0.25">
      <c r="D30" s="9">
        <v>1.2222999999999999</v>
      </c>
      <c r="E30" s="10">
        <v>2.3336033183796001</v>
      </c>
      <c r="W30" s="2">
        <f>MAX(W32:W176)</f>
        <v>5.2425600000000003E-2</v>
      </c>
      <c r="X30" s="2">
        <f t="shared" ref="X30:Y30" si="0">MAX(X32:X176)</f>
        <v>5.1074399999999999E-2</v>
      </c>
      <c r="Y30" s="2">
        <f t="shared" si="0"/>
        <v>5.1745699999999999E-2</v>
      </c>
      <c r="Z30" s="21">
        <f>X30/Y30</f>
        <v>0.98702694136904134</v>
      </c>
    </row>
    <row r="31" spans="4:26" x14ac:dyDescent="0.25">
      <c r="D31" s="9">
        <v>1.2723</v>
      </c>
      <c r="E31" s="10">
        <v>2.3636861618949498</v>
      </c>
    </row>
    <row r="32" spans="4:26" x14ac:dyDescent="0.25">
      <c r="D32" s="9">
        <v>1.3223</v>
      </c>
      <c r="E32" s="10">
        <v>2.3951399715008299</v>
      </c>
      <c r="L32">
        <v>1</v>
      </c>
      <c r="M32" s="1">
        <v>5.3941700000000002E-2</v>
      </c>
      <c r="N32">
        <v>776.29899999999998</v>
      </c>
      <c r="O32" s="1">
        <v>1.8436299999999999E-2</v>
      </c>
      <c r="P32" s="1">
        <v>-6.0346799999999997E-3</v>
      </c>
      <c r="Q32" s="1">
        <v>-5.82637E-3</v>
      </c>
      <c r="R32">
        <v>-604.08699999999999</v>
      </c>
      <c r="S32">
        <v>-583.23400000000004</v>
      </c>
      <c r="T32">
        <v>193.28800000000001</v>
      </c>
      <c r="U32">
        <v>193.28800000000001</v>
      </c>
      <c r="W32" s="1">
        <f>-P32</f>
        <v>6.0346799999999997E-3</v>
      </c>
      <c r="X32" s="1">
        <f>-Q32</f>
        <v>5.82637E-3</v>
      </c>
      <c r="Y32">
        <f t="shared" ref="Y32:Y63" si="1">-(P32+Q32)/2</f>
        <v>5.9305249999999999E-3</v>
      </c>
    </row>
    <row r="33" spans="4:25" x14ac:dyDescent="0.25">
      <c r="D33" s="9">
        <v>1.3723000000000001</v>
      </c>
      <c r="E33" s="10">
        <v>2.4276064626951701</v>
      </c>
      <c r="L33">
        <v>2</v>
      </c>
      <c r="M33" s="1">
        <v>0.161825</v>
      </c>
      <c r="N33">
        <v>776.42</v>
      </c>
      <c r="O33" s="1">
        <v>5.4451199999999998E-2</v>
      </c>
      <c r="P33" s="1">
        <v>-5.82637E-3</v>
      </c>
      <c r="Q33" s="1">
        <v>-5.6185799999999998E-3</v>
      </c>
      <c r="R33">
        <v>-583.23400000000004</v>
      </c>
      <c r="S33">
        <v>-562.43399999999997</v>
      </c>
      <c r="T33">
        <v>192.8</v>
      </c>
      <c r="U33">
        <v>192.8</v>
      </c>
      <c r="W33" s="1">
        <f t="shared" ref="W33:X96" si="2">-P33</f>
        <v>5.82637E-3</v>
      </c>
      <c r="X33" s="1">
        <f t="shared" si="2"/>
        <v>5.6185799999999998E-3</v>
      </c>
      <c r="Y33">
        <f t="shared" si="1"/>
        <v>5.7224749999999994E-3</v>
      </c>
    </row>
    <row r="34" spans="4:25" x14ac:dyDescent="0.25">
      <c r="D34" s="9">
        <v>1.4222999999999999</v>
      </c>
      <c r="E34" s="10">
        <v>2.4595290129044201</v>
      </c>
      <c r="L34">
        <v>3</v>
      </c>
      <c r="M34">
        <v>0.269708</v>
      </c>
      <c r="N34">
        <v>776.53700000000003</v>
      </c>
      <c r="O34" s="1">
        <v>8.91816E-2</v>
      </c>
      <c r="P34" s="1">
        <v>-5.6185799999999998E-3</v>
      </c>
      <c r="Q34" s="1">
        <v>-5.4113E-3</v>
      </c>
      <c r="R34">
        <v>-562.43399999999997</v>
      </c>
      <c r="S34">
        <v>-541.68499999999995</v>
      </c>
      <c r="T34">
        <v>192.32900000000001</v>
      </c>
      <c r="U34">
        <v>192.32900000000001</v>
      </c>
      <c r="W34" s="1">
        <f t="shared" si="2"/>
        <v>5.6185799999999998E-3</v>
      </c>
      <c r="X34" s="1">
        <f t="shared" si="2"/>
        <v>5.4113E-3</v>
      </c>
      <c r="Y34">
        <f t="shared" si="1"/>
        <v>5.5149399999999994E-3</v>
      </c>
    </row>
    <row r="35" spans="4:25" x14ac:dyDescent="0.25">
      <c r="D35" s="9">
        <v>1.4722999999999999</v>
      </c>
      <c r="E35" s="10">
        <v>2.4881300249091201</v>
      </c>
      <c r="L35">
        <v>4</v>
      </c>
      <c r="M35">
        <v>0.37759199999999998</v>
      </c>
      <c r="N35">
        <v>776.649</v>
      </c>
      <c r="O35" s="1">
        <v>0.122631</v>
      </c>
      <c r="P35" s="1">
        <v>-5.4113E-3</v>
      </c>
      <c r="Q35" s="1">
        <v>-5.2045099999999999E-3</v>
      </c>
      <c r="R35">
        <v>-541.68499999999995</v>
      </c>
      <c r="S35">
        <v>-520.98500000000001</v>
      </c>
      <c r="T35">
        <v>191.876</v>
      </c>
      <c r="U35">
        <v>191.876</v>
      </c>
      <c r="W35" s="1">
        <f t="shared" si="2"/>
        <v>5.4113E-3</v>
      </c>
      <c r="X35" s="1">
        <f t="shared" si="2"/>
        <v>5.2045099999999999E-3</v>
      </c>
      <c r="Y35">
        <f t="shared" si="1"/>
        <v>5.3079049999999999E-3</v>
      </c>
    </row>
    <row r="36" spans="4:25" x14ac:dyDescent="0.25">
      <c r="D36" s="9">
        <v>1.5223</v>
      </c>
      <c r="E36" s="10">
        <v>2.5093882681326001</v>
      </c>
      <c r="L36">
        <v>5</v>
      </c>
      <c r="M36">
        <v>0.48547499999999999</v>
      </c>
      <c r="N36">
        <v>776.75699999999995</v>
      </c>
      <c r="O36" s="1">
        <v>0.154802</v>
      </c>
      <c r="P36" s="1">
        <v>-5.2045099999999999E-3</v>
      </c>
      <c r="Q36" s="1">
        <v>-4.9981899999999996E-3</v>
      </c>
      <c r="R36">
        <v>-520.98500000000001</v>
      </c>
      <c r="S36">
        <v>-500.33199999999999</v>
      </c>
      <c r="T36">
        <v>191.43899999999999</v>
      </c>
      <c r="U36">
        <v>191.43899999999999</v>
      </c>
      <c r="W36" s="1">
        <f t="shared" si="2"/>
        <v>5.2045099999999999E-3</v>
      </c>
      <c r="X36" s="1">
        <f t="shared" si="2"/>
        <v>4.9981899999999996E-3</v>
      </c>
      <c r="Y36">
        <f t="shared" si="1"/>
        <v>5.1013499999999993E-3</v>
      </c>
    </row>
    <row r="37" spans="4:25" x14ac:dyDescent="0.25">
      <c r="D37" s="9">
        <v>1.5723</v>
      </c>
      <c r="E37" s="10">
        <v>2.5375686205602599</v>
      </c>
      <c r="L37">
        <v>6</v>
      </c>
      <c r="M37">
        <v>0.59335800000000005</v>
      </c>
      <c r="N37">
        <v>776.86</v>
      </c>
      <c r="O37">
        <v>0.185697</v>
      </c>
      <c r="P37" s="1">
        <v>-4.9981899999999996E-3</v>
      </c>
      <c r="Q37" s="1">
        <v>-4.7923200000000001E-3</v>
      </c>
      <c r="R37">
        <v>-500.33199999999999</v>
      </c>
      <c r="S37">
        <v>-479.72399999999999</v>
      </c>
      <c r="T37">
        <v>191.02099999999999</v>
      </c>
      <c r="U37">
        <v>191.02099999999999</v>
      </c>
      <c r="W37" s="1">
        <f t="shared" si="2"/>
        <v>4.9981899999999996E-3</v>
      </c>
      <c r="X37" s="1">
        <f t="shared" si="2"/>
        <v>4.7923200000000001E-3</v>
      </c>
      <c r="Y37">
        <f t="shared" si="1"/>
        <v>4.8952549999999994E-3</v>
      </c>
    </row>
    <row r="38" spans="4:25" x14ac:dyDescent="0.25">
      <c r="D38" s="9">
        <v>1.6223000000000001</v>
      </c>
      <c r="E38" s="10">
        <v>2.5660946265143498</v>
      </c>
      <c r="L38">
        <v>7</v>
      </c>
      <c r="M38">
        <v>0.67230000000000001</v>
      </c>
      <c r="N38">
        <v>777.14800000000002</v>
      </c>
      <c r="O38">
        <v>0.27254299999999998</v>
      </c>
      <c r="P38" s="1">
        <v>-5.0474699999999997E-2</v>
      </c>
      <c r="Q38" s="1">
        <v>-4.9475900000000003E-2</v>
      </c>
      <c r="R38">
        <v>-479.72399999999999</v>
      </c>
      <c r="S38">
        <v>-470.23200000000003</v>
      </c>
      <c r="T38">
        <v>189.84299999999999</v>
      </c>
      <c r="U38">
        <v>189.84299999999999</v>
      </c>
      <c r="W38" s="1">
        <f t="shared" si="2"/>
        <v>5.0474699999999997E-2</v>
      </c>
      <c r="X38" s="1">
        <f t="shared" si="2"/>
        <v>4.9475900000000003E-2</v>
      </c>
      <c r="Y38">
        <f t="shared" si="1"/>
        <v>4.99753E-2</v>
      </c>
    </row>
    <row r="39" spans="4:25" x14ac:dyDescent="0.25">
      <c r="D39" s="9">
        <v>1.6722999999999999</v>
      </c>
      <c r="E39" s="10">
        <v>2.6066307463985199</v>
      </c>
      <c r="L39">
        <v>8</v>
      </c>
      <c r="M39">
        <v>0.72230000000000005</v>
      </c>
      <c r="N39">
        <v>777.62099999999998</v>
      </c>
      <c r="O39">
        <v>0.41589100000000001</v>
      </c>
      <c r="P39" s="1">
        <v>-5.06034E-2</v>
      </c>
      <c r="Q39" s="1">
        <v>-4.9592400000000002E-2</v>
      </c>
      <c r="R39">
        <v>-470.23200000000003</v>
      </c>
      <c r="S39">
        <v>-460.83699999999999</v>
      </c>
      <c r="T39">
        <v>187.898</v>
      </c>
      <c r="U39">
        <v>187.898</v>
      </c>
      <c r="W39" s="1">
        <f t="shared" si="2"/>
        <v>5.06034E-2</v>
      </c>
      <c r="X39" s="1">
        <f t="shared" si="2"/>
        <v>4.9592400000000002E-2</v>
      </c>
      <c r="Y39">
        <f t="shared" si="1"/>
        <v>5.0097900000000001E-2</v>
      </c>
    </row>
    <row r="40" spans="4:25" x14ac:dyDescent="0.25">
      <c r="D40" s="9">
        <v>1.7222999999999999</v>
      </c>
      <c r="E40" s="10">
        <v>2.6499550736162498</v>
      </c>
      <c r="L40">
        <v>9</v>
      </c>
      <c r="M40">
        <v>0.77229999999999999</v>
      </c>
      <c r="N40">
        <v>778.09</v>
      </c>
      <c r="O40">
        <v>0.55958399999999997</v>
      </c>
      <c r="P40" s="1">
        <v>-5.07289E-2</v>
      </c>
      <c r="Q40" s="1">
        <v>-4.9705399999999997E-2</v>
      </c>
      <c r="R40">
        <v>-460.83699999999999</v>
      </c>
      <c r="S40">
        <v>-451.54</v>
      </c>
      <c r="T40">
        <v>185.947</v>
      </c>
      <c r="U40">
        <v>185.947</v>
      </c>
      <c r="W40" s="1">
        <f t="shared" si="2"/>
        <v>5.07289E-2</v>
      </c>
      <c r="X40" s="1">
        <f t="shared" si="2"/>
        <v>4.9705399999999997E-2</v>
      </c>
      <c r="Y40">
        <f t="shared" si="1"/>
        <v>5.0217150000000002E-2</v>
      </c>
    </row>
    <row r="41" spans="4:25" x14ac:dyDescent="0.25">
      <c r="D41" s="9">
        <v>1.7723</v>
      </c>
      <c r="E41" s="10">
        <v>2.6659370189196498</v>
      </c>
      <c r="L41">
        <v>10</v>
      </c>
      <c r="M41">
        <v>0.82230000000000003</v>
      </c>
      <c r="N41">
        <v>778.55499999999995</v>
      </c>
      <c r="O41">
        <v>0.70361499999999999</v>
      </c>
      <c r="P41" s="1">
        <v>-5.0851E-2</v>
      </c>
      <c r="Q41" s="1">
        <v>-4.9814999999999998E-2</v>
      </c>
      <c r="R41">
        <v>-451.54</v>
      </c>
      <c r="S41">
        <v>-442.34</v>
      </c>
      <c r="T41">
        <v>183.99100000000001</v>
      </c>
      <c r="U41">
        <v>183.99100000000001</v>
      </c>
      <c r="W41" s="1">
        <f t="shared" si="2"/>
        <v>5.0851E-2</v>
      </c>
      <c r="X41" s="1">
        <f t="shared" si="2"/>
        <v>4.9814999999999998E-2</v>
      </c>
      <c r="Y41">
        <f t="shared" si="1"/>
        <v>5.0333000000000003E-2</v>
      </c>
    </row>
    <row r="42" spans="4:25" x14ac:dyDescent="0.25">
      <c r="D42" s="9">
        <v>1.8223</v>
      </c>
      <c r="E42" s="10">
        <v>2.6817247797672401</v>
      </c>
      <c r="L42">
        <v>11</v>
      </c>
      <c r="M42">
        <v>0.87229999999999996</v>
      </c>
      <c r="N42">
        <v>779.01599999999996</v>
      </c>
      <c r="O42">
        <v>0.84797199999999995</v>
      </c>
      <c r="P42" s="1">
        <v>-5.0969599999999997E-2</v>
      </c>
      <c r="Q42" s="1">
        <v>-4.9920899999999997E-2</v>
      </c>
      <c r="R42">
        <v>-442.34</v>
      </c>
      <c r="S42">
        <v>-433.23899999999998</v>
      </c>
      <c r="T42">
        <v>182.02799999999999</v>
      </c>
      <c r="U42">
        <v>182.02799999999999</v>
      </c>
      <c r="W42" s="1">
        <f t="shared" si="2"/>
        <v>5.0969599999999997E-2</v>
      </c>
      <c r="X42" s="1">
        <f t="shared" si="2"/>
        <v>4.9920899999999997E-2</v>
      </c>
      <c r="Y42">
        <f t="shared" si="1"/>
        <v>5.0445249999999997E-2</v>
      </c>
    </row>
    <row r="43" spans="4:25" x14ac:dyDescent="0.25">
      <c r="D43" s="9">
        <v>1.8723000000000001</v>
      </c>
      <c r="E43" s="10">
        <v>2.7230662145769</v>
      </c>
      <c r="L43">
        <v>12</v>
      </c>
      <c r="M43">
        <v>0.92230000000000001</v>
      </c>
      <c r="N43">
        <v>779.47299999999996</v>
      </c>
      <c r="O43">
        <v>0.99264600000000003</v>
      </c>
      <c r="P43" s="1">
        <v>-5.1084699999999997E-2</v>
      </c>
      <c r="Q43" s="1">
        <v>-5.0023100000000001E-2</v>
      </c>
      <c r="R43">
        <v>-433.23899999999998</v>
      </c>
      <c r="S43">
        <v>-424.23599999999999</v>
      </c>
      <c r="T43">
        <v>180.06100000000001</v>
      </c>
      <c r="U43">
        <v>180.06100000000001</v>
      </c>
      <c r="W43" s="1">
        <f t="shared" si="2"/>
        <v>5.1084699999999997E-2</v>
      </c>
      <c r="X43" s="1">
        <f t="shared" si="2"/>
        <v>5.0023100000000001E-2</v>
      </c>
      <c r="Y43">
        <f t="shared" si="1"/>
        <v>5.0553899999999999E-2</v>
      </c>
    </row>
    <row r="44" spans="4:25" x14ac:dyDescent="0.25">
      <c r="D44" s="9">
        <v>1.9222999999999999</v>
      </c>
      <c r="E44" s="10">
        <v>2.7556299807791298</v>
      </c>
      <c r="L44">
        <v>13</v>
      </c>
      <c r="M44">
        <v>0.97230000000000005</v>
      </c>
      <c r="N44">
        <v>779.92600000000004</v>
      </c>
      <c r="O44">
        <v>1.1376299999999999</v>
      </c>
      <c r="P44" s="1">
        <v>-5.1195999999999998E-2</v>
      </c>
      <c r="Q44" s="1">
        <v>-5.0121400000000003E-2</v>
      </c>
      <c r="R44">
        <v>-424.23599999999999</v>
      </c>
      <c r="S44">
        <v>-415.33100000000002</v>
      </c>
      <c r="T44">
        <v>178.08799999999999</v>
      </c>
      <c r="U44">
        <v>178.08799999999999</v>
      </c>
      <c r="W44" s="1">
        <f t="shared" si="2"/>
        <v>5.1195999999999998E-2</v>
      </c>
      <c r="X44" s="1">
        <f t="shared" si="2"/>
        <v>5.0121400000000003E-2</v>
      </c>
      <c r="Y44">
        <f t="shared" si="1"/>
        <v>5.0658700000000001E-2</v>
      </c>
    </row>
    <row r="45" spans="4:25" x14ac:dyDescent="0.25">
      <c r="D45" s="9">
        <v>1.9722999999999999</v>
      </c>
      <c r="E45" s="10">
        <v>2.7827462552290401</v>
      </c>
      <c r="L45">
        <v>14</v>
      </c>
      <c r="M45">
        <v>1.0223</v>
      </c>
      <c r="N45">
        <v>780.375</v>
      </c>
      <c r="O45">
        <v>1.2828999999999999</v>
      </c>
      <c r="P45" s="1">
        <v>-5.1303500000000002E-2</v>
      </c>
      <c r="Q45" s="1">
        <v>-5.0215799999999998E-2</v>
      </c>
      <c r="R45">
        <v>-415.33100000000002</v>
      </c>
      <c r="S45">
        <v>-406.52600000000001</v>
      </c>
      <c r="T45">
        <v>176.11</v>
      </c>
      <c r="U45">
        <v>176.11</v>
      </c>
      <c r="W45" s="1">
        <f t="shared" si="2"/>
        <v>5.1303500000000002E-2</v>
      </c>
      <c r="X45" s="1">
        <f t="shared" si="2"/>
        <v>5.0215799999999998E-2</v>
      </c>
      <c r="Y45">
        <f t="shared" si="1"/>
        <v>5.0759650000000003E-2</v>
      </c>
    </row>
    <row r="46" spans="4:25" x14ac:dyDescent="0.25">
      <c r="D46" s="9">
        <v>2.0223</v>
      </c>
      <c r="E46" s="10">
        <v>2.8258333758046201</v>
      </c>
      <c r="L46">
        <v>15</v>
      </c>
      <c r="M46">
        <v>1.0723</v>
      </c>
      <c r="N46">
        <v>780.82</v>
      </c>
      <c r="O46">
        <v>1.4284600000000001</v>
      </c>
      <c r="P46" s="1">
        <v>-5.1406899999999998E-2</v>
      </c>
      <c r="Q46" s="1">
        <v>-5.0305999999999997E-2</v>
      </c>
      <c r="R46">
        <v>-406.52600000000001</v>
      </c>
      <c r="S46">
        <v>-397.81900000000002</v>
      </c>
      <c r="T46">
        <v>174.12700000000001</v>
      </c>
      <c r="U46">
        <v>174.12700000000001</v>
      </c>
      <c r="W46" s="1">
        <f t="shared" si="2"/>
        <v>5.1406899999999998E-2</v>
      </c>
      <c r="X46" s="1">
        <f t="shared" si="2"/>
        <v>5.0305999999999997E-2</v>
      </c>
      <c r="Y46">
        <f t="shared" si="1"/>
        <v>5.0856449999999997E-2</v>
      </c>
    </row>
    <row r="47" spans="4:25" x14ac:dyDescent="0.25">
      <c r="D47" s="9">
        <v>2.0722999999999998</v>
      </c>
      <c r="E47" s="10">
        <v>2.8657201474740801</v>
      </c>
      <c r="L47">
        <v>16</v>
      </c>
      <c r="M47">
        <v>1.1223000000000001</v>
      </c>
      <c r="N47">
        <v>781.26099999999997</v>
      </c>
      <c r="O47">
        <v>1.57429</v>
      </c>
      <c r="P47" s="1">
        <v>-5.1506299999999998E-2</v>
      </c>
      <c r="Q47" s="1">
        <v>-5.0391999999999999E-2</v>
      </c>
      <c r="R47">
        <v>-397.81900000000002</v>
      </c>
      <c r="S47">
        <v>-389.21199999999999</v>
      </c>
      <c r="T47">
        <v>172.13900000000001</v>
      </c>
      <c r="U47">
        <v>172.13900000000001</v>
      </c>
      <c r="W47" s="1">
        <f t="shared" si="2"/>
        <v>5.1506299999999998E-2</v>
      </c>
      <c r="X47" s="1">
        <f t="shared" si="2"/>
        <v>5.0391999999999999E-2</v>
      </c>
      <c r="Y47">
        <f t="shared" si="1"/>
        <v>5.0949149999999999E-2</v>
      </c>
    </row>
    <row r="48" spans="4:25" x14ac:dyDescent="0.25">
      <c r="D48" s="9">
        <v>2.1223000000000001</v>
      </c>
      <c r="E48" s="10">
        <v>2.9012830504694</v>
      </c>
      <c r="L48">
        <v>17</v>
      </c>
      <c r="M48">
        <v>1.1722999999999999</v>
      </c>
      <c r="N48">
        <v>781.697</v>
      </c>
      <c r="O48">
        <v>1.72037</v>
      </c>
      <c r="P48" s="1">
        <v>-5.1601399999999999E-2</v>
      </c>
      <c r="Q48" s="1">
        <v>-5.04736E-2</v>
      </c>
      <c r="R48">
        <v>-389.21199999999999</v>
      </c>
      <c r="S48">
        <v>-380.70499999999998</v>
      </c>
      <c r="T48">
        <v>170.14599999999999</v>
      </c>
      <c r="U48">
        <v>170.14599999999999</v>
      </c>
      <c r="W48" s="1">
        <f t="shared" si="2"/>
        <v>5.1601399999999999E-2</v>
      </c>
      <c r="X48" s="1">
        <f t="shared" si="2"/>
        <v>5.04736E-2</v>
      </c>
      <c r="Y48">
        <f t="shared" si="1"/>
        <v>5.10375E-2</v>
      </c>
    </row>
    <row r="49" spans="4:25" x14ac:dyDescent="0.25">
      <c r="D49" s="9">
        <v>2.1722999999999999</v>
      </c>
      <c r="E49" s="10">
        <v>2.9298744100187002</v>
      </c>
      <c r="L49">
        <v>18</v>
      </c>
      <c r="M49">
        <v>1.2222999999999999</v>
      </c>
      <c r="N49">
        <v>782.12900000000002</v>
      </c>
      <c r="O49">
        <v>1.8667100000000001</v>
      </c>
      <c r="P49" s="1">
        <v>-5.1692200000000001E-2</v>
      </c>
      <c r="Q49" s="1">
        <v>-5.0550600000000001E-2</v>
      </c>
      <c r="R49">
        <v>-380.70499999999998</v>
      </c>
      <c r="S49">
        <v>-372.298</v>
      </c>
      <c r="T49">
        <v>168.149</v>
      </c>
      <c r="U49">
        <v>168.149</v>
      </c>
      <c r="W49" s="1">
        <f t="shared" si="2"/>
        <v>5.1692200000000001E-2</v>
      </c>
      <c r="X49" s="1">
        <f t="shared" si="2"/>
        <v>5.0550600000000001E-2</v>
      </c>
      <c r="Y49">
        <f t="shared" si="1"/>
        <v>5.1121399999999997E-2</v>
      </c>
    </row>
    <row r="50" spans="4:25" x14ac:dyDescent="0.25">
      <c r="D50" s="9">
        <v>2.2223000000000002</v>
      </c>
      <c r="E50" s="10">
        <v>2.9473036053581101</v>
      </c>
      <c r="L50">
        <v>19</v>
      </c>
      <c r="M50">
        <v>1.2723</v>
      </c>
      <c r="N50">
        <v>782.55700000000002</v>
      </c>
      <c r="O50">
        <v>2.01328</v>
      </c>
      <c r="P50" s="1">
        <v>-5.1778400000000002E-2</v>
      </c>
      <c r="Q50" s="1">
        <v>-5.0623000000000001E-2</v>
      </c>
      <c r="R50">
        <v>-372.298</v>
      </c>
      <c r="S50">
        <v>-363.99</v>
      </c>
      <c r="T50">
        <v>166.148</v>
      </c>
      <c r="U50">
        <v>166.148</v>
      </c>
      <c r="W50" s="1">
        <f t="shared" si="2"/>
        <v>5.1778400000000002E-2</v>
      </c>
      <c r="X50" s="1">
        <f t="shared" si="2"/>
        <v>5.0623000000000001E-2</v>
      </c>
      <c r="Y50">
        <f t="shared" si="1"/>
        <v>5.1200700000000002E-2</v>
      </c>
    </row>
    <row r="51" spans="4:25" x14ac:dyDescent="0.25">
      <c r="D51" s="9">
        <v>2.2723</v>
      </c>
      <c r="E51" s="10">
        <v>2.9869237948424598</v>
      </c>
      <c r="L51">
        <v>20</v>
      </c>
      <c r="M51">
        <v>1.3223</v>
      </c>
      <c r="N51">
        <v>782.98</v>
      </c>
      <c r="O51">
        <v>2.1600700000000002</v>
      </c>
      <c r="P51" s="1">
        <v>-5.18599E-2</v>
      </c>
      <c r="Q51" s="1">
        <v>-5.0690600000000002E-2</v>
      </c>
      <c r="R51">
        <v>-363.99</v>
      </c>
      <c r="S51">
        <v>-355.78300000000002</v>
      </c>
      <c r="T51">
        <v>164.143</v>
      </c>
      <c r="U51">
        <v>164.143</v>
      </c>
      <c r="W51" s="1">
        <f t="shared" si="2"/>
        <v>5.18599E-2</v>
      </c>
      <c r="X51" s="1">
        <f t="shared" si="2"/>
        <v>5.0690600000000002E-2</v>
      </c>
      <c r="Y51">
        <f t="shared" si="1"/>
        <v>5.1275250000000001E-2</v>
      </c>
    </row>
    <row r="52" spans="4:25" x14ac:dyDescent="0.25">
      <c r="D52" s="9">
        <v>2.3222999999999998</v>
      </c>
      <c r="E52" s="10">
        <v>3.02185262393711</v>
      </c>
      <c r="L52">
        <v>21</v>
      </c>
      <c r="M52">
        <v>1.3723000000000001</v>
      </c>
      <c r="N52">
        <v>783.39800000000002</v>
      </c>
      <c r="O52">
        <v>2.3070599999999999</v>
      </c>
      <c r="P52" s="1">
        <v>-5.1936700000000002E-2</v>
      </c>
      <c r="Q52" s="1">
        <v>-5.0753300000000001E-2</v>
      </c>
      <c r="R52">
        <v>-355.78300000000002</v>
      </c>
      <c r="S52">
        <v>-347.67599999999999</v>
      </c>
      <c r="T52">
        <v>162.13300000000001</v>
      </c>
      <c r="U52">
        <v>162.13300000000001</v>
      </c>
      <c r="W52" s="1">
        <f t="shared" si="2"/>
        <v>5.1936700000000002E-2</v>
      </c>
      <c r="X52" s="1">
        <f t="shared" si="2"/>
        <v>5.0753300000000001E-2</v>
      </c>
      <c r="Y52">
        <f t="shared" si="1"/>
        <v>5.1345000000000002E-2</v>
      </c>
    </row>
    <row r="53" spans="4:25" x14ac:dyDescent="0.25">
      <c r="D53" s="9">
        <v>2.3723000000000001</v>
      </c>
      <c r="E53" s="10">
        <v>3.0431654132197501</v>
      </c>
      <c r="L53">
        <v>22</v>
      </c>
      <c r="M53">
        <v>1.4222999999999999</v>
      </c>
      <c r="N53">
        <v>783.81200000000001</v>
      </c>
      <c r="O53">
        <v>2.45425</v>
      </c>
      <c r="P53" s="1">
        <v>-5.2008499999999999E-2</v>
      </c>
      <c r="Q53" s="1">
        <v>-5.0810899999999999E-2</v>
      </c>
      <c r="R53">
        <v>-347.67599999999999</v>
      </c>
      <c r="S53">
        <v>-339.67</v>
      </c>
      <c r="T53">
        <v>160.12</v>
      </c>
      <c r="U53">
        <v>160.12</v>
      </c>
      <c r="W53" s="1">
        <f t="shared" si="2"/>
        <v>5.2008499999999999E-2</v>
      </c>
      <c r="X53" s="1">
        <f t="shared" si="2"/>
        <v>5.0810899999999999E-2</v>
      </c>
      <c r="Y53">
        <f t="shared" si="1"/>
        <v>5.1409700000000003E-2</v>
      </c>
    </row>
    <row r="54" spans="4:25" x14ac:dyDescent="0.25">
      <c r="D54" s="9">
        <v>2.4222999999999999</v>
      </c>
      <c r="E54" s="10">
        <v>3.0794321405119902</v>
      </c>
      <c r="L54">
        <v>23</v>
      </c>
      <c r="M54">
        <v>1.4722999999999999</v>
      </c>
      <c r="N54">
        <v>784.221</v>
      </c>
      <c r="O54">
        <v>2.60162</v>
      </c>
      <c r="P54" s="1">
        <v>-5.2075099999999999E-2</v>
      </c>
      <c r="Q54" s="1">
        <v>-5.0863199999999997E-2</v>
      </c>
      <c r="R54">
        <v>-339.67</v>
      </c>
      <c r="S54">
        <v>-331.76499999999999</v>
      </c>
      <c r="T54">
        <v>158.10400000000001</v>
      </c>
      <c r="U54">
        <v>158.10400000000001</v>
      </c>
      <c r="W54" s="1">
        <f t="shared" si="2"/>
        <v>5.2075099999999999E-2</v>
      </c>
      <c r="X54" s="1">
        <f t="shared" si="2"/>
        <v>5.0863199999999997E-2</v>
      </c>
      <c r="Y54">
        <f t="shared" si="1"/>
        <v>5.1469149999999998E-2</v>
      </c>
    </row>
    <row r="55" spans="4:25" x14ac:dyDescent="0.25">
      <c r="D55" s="9">
        <v>2.4723000000000002</v>
      </c>
      <c r="E55" s="10">
        <v>3.1184934218048399</v>
      </c>
      <c r="L55">
        <v>24</v>
      </c>
      <c r="M55">
        <v>1.5223</v>
      </c>
      <c r="N55">
        <v>784.62599999999998</v>
      </c>
      <c r="O55">
        <v>2.7491500000000002</v>
      </c>
      <c r="P55" s="1">
        <v>-5.2136599999999998E-2</v>
      </c>
      <c r="Q55" s="1">
        <v>-5.09101E-2</v>
      </c>
      <c r="R55">
        <v>-331.76499999999999</v>
      </c>
      <c r="S55">
        <v>-323.96100000000001</v>
      </c>
      <c r="T55">
        <v>156.084</v>
      </c>
      <c r="U55">
        <v>156.084</v>
      </c>
      <c r="W55" s="1">
        <f t="shared" si="2"/>
        <v>5.2136599999999998E-2</v>
      </c>
      <c r="X55" s="1">
        <f t="shared" si="2"/>
        <v>5.09101E-2</v>
      </c>
      <c r="Y55">
        <f t="shared" si="1"/>
        <v>5.1523349999999996E-2</v>
      </c>
    </row>
    <row r="56" spans="4:25" x14ac:dyDescent="0.25">
      <c r="D56" s="9">
        <v>2.5223</v>
      </c>
      <c r="E56" s="10">
        <v>3.1465521249205999</v>
      </c>
      <c r="L56">
        <v>25</v>
      </c>
      <c r="M56">
        <v>1.5723</v>
      </c>
      <c r="N56">
        <v>785.02599999999995</v>
      </c>
      <c r="O56">
        <v>2.89683</v>
      </c>
      <c r="P56" s="1">
        <v>-5.2192500000000003E-2</v>
      </c>
      <c r="Q56" s="1">
        <v>-5.0951499999999997E-2</v>
      </c>
      <c r="R56">
        <v>-323.96100000000001</v>
      </c>
      <c r="S56">
        <v>-316.25799999999998</v>
      </c>
      <c r="T56">
        <v>154.06100000000001</v>
      </c>
      <c r="U56">
        <v>154.06100000000001</v>
      </c>
      <c r="W56" s="1">
        <f t="shared" si="2"/>
        <v>5.2192500000000003E-2</v>
      </c>
      <c r="X56" s="1">
        <f t="shared" si="2"/>
        <v>5.0951499999999997E-2</v>
      </c>
      <c r="Y56">
        <f t="shared" si="1"/>
        <v>5.1572E-2</v>
      </c>
    </row>
    <row r="57" spans="4:25" x14ac:dyDescent="0.25">
      <c r="D57" s="9">
        <v>2.5722999999999998</v>
      </c>
      <c r="E57" s="10">
        <v>3.1872662070695301</v>
      </c>
      <c r="L57">
        <v>26</v>
      </c>
      <c r="M57">
        <v>1.6223000000000001</v>
      </c>
      <c r="N57">
        <v>785.42</v>
      </c>
      <c r="O57">
        <v>3.0446300000000002</v>
      </c>
      <c r="P57" s="1">
        <v>-5.2242999999999998E-2</v>
      </c>
      <c r="Q57" s="1">
        <v>-5.0987200000000003E-2</v>
      </c>
      <c r="R57">
        <v>-316.25799999999998</v>
      </c>
      <c r="S57">
        <v>-308.65600000000001</v>
      </c>
      <c r="T57">
        <v>152.036</v>
      </c>
      <c r="U57">
        <v>152.036</v>
      </c>
      <c r="W57" s="1">
        <f t="shared" si="2"/>
        <v>5.2242999999999998E-2</v>
      </c>
      <c r="X57" s="1">
        <f t="shared" si="2"/>
        <v>5.0987200000000003E-2</v>
      </c>
      <c r="Y57">
        <f t="shared" si="1"/>
        <v>5.1615099999999997E-2</v>
      </c>
    </row>
    <row r="58" spans="4:25" x14ac:dyDescent="0.25">
      <c r="D58" s="9">
        <v>2.6223000000000001</v>
      </c>
      <c r="E58" s="10">
        <v>3.2235285469858401</v>
      </c>
      <c r="L58">
        <v>27</v>
      </c>
      <c r="M58">
        <v>1.6722999999999999</v>
      </c>
      <c r="N58">
        <v>785.81</v>
      </c>
      <c r="O58">
        <v>3.1925599999999998</v>
      </c>
      <c r="P58" s="1">
        <v>-5.2287599999999997E-2</v>
      </c>
      <c r="Q58" s="1">
        <v>-5.1017E-2</v>
      </c>
      <c r="R58">
        <v>-308.65600000000001</v>
      </c>
      <c r="S58">
        <v>-301.15600000000001</v>
      </c>
      <c r="T58">
        <v>150.00700000000001</v>
      </c>
      <c r="U58">
        <v>150.00700000000001</v>
      </c>
      <c r="W58" s="1">
        <f t="shared" si="2"/>
        <v>5.2287599999999997E-2</v>
      </c>
      <c r="X58" s="1">
        <f t="shared" si="2"/>
        <v>5.1017E-2</v>
      </c>
      <c r="Y58">
        <f t="shared" si="1"/>
        <v>5.1652299999999998E-2</v>
      </c>
    </row>
    <row r="59" spans="4:25" x14ac:dyDescent="0.25">
      <c r="D59" s="9">
        <v>2.6722999999999999</v>
      </c>
      <c r="E59" s="10">
        <v>3.2561150789444802</v>
      </c>
      <c r="L59">
        <v>28</v>
      </c>
      <c r="M59">
        <v>1.7222999999999999</v>
      </c>
      <c r="N59">
        <v>786.19500000000005</v>
      </c>
      <c r="O59">
        <v>3.3405800000000001</v>
      </c>
      <c r="P59" s="1">
        <v>-5.2326400000000002E-2</v>
      </c>
      <c r="Q59" s="1">
        <v>-5.1040799999999997E-2</v>
      </c>
      <c r="R59">
        <v>-301.15600000000001</v>
      </c>
      <c r="S59">
        <v>-293.75700000000001</v>
      </c>
      <c r="T59">
        <v>147.977</v>
      </c>
      <c r="U59">
        <v>147.977</v>
      </c>
      <c r="W59" s="1">
        <f t="shared" si="2"/>
        <v>5.2326400000000002E-2</v>
      </c>
      <c r="X59" s="1">
        <f t="shared" si="2"/>
        <v>5.1040799999999997E-2</v>
      </c>
      <c r="Y59">
        <f t="shared" si="1"/>
        <v>5.1683599999999996E-2</v>
      </c>
    </row>
    <row r="60" spans="4:25" x14ac:dyDescent="0.25">
      <c r="D60" s="9">
        <v>2.7223000000000002</v>
      </c>
      <c r="E60" s="10">
        <v>3.3036773586366301</v>
      </c>
      <c r="L60">
        <v>29</v>
      </c>
      <c r="M60">
        <v>1.7723</v>
      </c>
      <c r="N60">
        <v>786.57500000000005</v>
      </c>
      <c r="O60">
        <v>3.48868</v>
      </c>
      <c r="P60" s="1">
        <v>-5.2359099999999999E-2</v>
      </c>
      <c r="Q60" s="1">
        <v>-5.1058399999999997E-2</v>
      </c>
      <c r="R60">
        <v>-293.75700000000001</v>
      </c>
      <c r="S60">
        <v>-286.45999999999998</v>
      </c>
      <c r="T60">
        <v>145.94399999999999</v>
      </c>
      <c r="U60">
        <v>145.94399999999999</v>
      </c>
      <c r="W60" s="1">
        <f t="shared" si="2"/>
        <v>5.2359099999999999E-2</v>
      </c>
      <c r="X60" s="1">
        <f t="shared" si="2"/>
        <v>5.1058399999999997E-2</v>
      </c>
      <c r="Y60">
        <f t="shared" si="1"/>
        <v>5.1708749999999998E-2</v>
      </c>
    </row>
    <row r="61" spans="4:25" x14ac:dyDescent="0.25">
      <c r="D61" s="9">
        <v>2.7723</v>
      </c>
      <c r="E61" s="10">
        <v>3.3245272641955101</v>
      </c>
      <c r="L61">
        <v>30</v>
      </c>
      <c r="M61">
        <v>1.8223</v>
      </c>
      <c r="N61">
        <v>786.95</v>
      </c>
      <c r="O61">
        <v>3.6368499999999999</v>
      </c>
      <c r="P61" s="1">
        <v>-5.2385500000000002E-2</v>
      </c>
      <c r="Q61" s="1">
        <v>-5.1069700000000003E-2</v>
      </c>
      <c r="R61">
        <v>-286.45999999999998</v>
      </c>
      <c r="S61">
        <v>-279.26400000000001</v>
      </c>
      <c r="T61">
        <v>143.91</v>
      </c>
      <c r="U61">
        <v>143.91</v>
      </c>
      <c r="W61" s="1">
        <f t="shared" si="2"/>
        <v>5.2385500000000002E-2</v>
      </c>
      <c r="X61" s="1">
        <f t="shared" si="2"/>
        <v>5.1069700000000003E-2</v>
      </c>
      <c r="Y61">
        <f t="shared" si="1"/>
        <v>5.1727599999999999E-2</v>
      </c>
    </row>
    <row r="62" spans="4:25" x14ac:dyDescent="0.25">
      <c r="D62" s="9">
        <v>2.8222999999999998</v>
      </c>
      <c r="E62" s="10">
        <v>3.3535000307729099</v>
      </c>
      <c r="L62">
        <v>31</v>
      </c>
      <c r="M62">
        <v>1.8723000000000001</v>
      </c>
      <c r="N62">
        <v>787.32</v>
      </c>
      <c r="O62">
        <v>3.7850600000000001</v>
      </c>
      <c r="P62" s="1">
        <v>-5.2405500000000001E-2</v>
      </c>
      <c r="Q62" s="1">
        <v>-5.1074399999999999E-2</v>
      </c>
      <c r="R62">
        <v>-279.26400000000001</v>
      </c>
      <c r="S62">
        <v>-272.17099999999999</v>
      </c>
      <c r="T62">
        <v>141.87299999999999</v>
      </c>
      <c r="U62">
        <v>141.87299999999999</v>
      </c>
      <c r="W62" s="1">
        <f t="shared" si="2"/>
        <v>5.2405500000000001E-2</v>
      </c>
      <c r="X62" s="1">
        <f t="shared" si="2"/>
        <v>5.1074399999999999E-2</v>
      </c>
      <c r="Y62">
        <f t="shared" si="1"/>
        <v>5.173995E-2</v>
      </c>
    </row>
    <row r="63" spans="4:25" x14ac:dyDescent="0.25">
      <c r="D63" s="9">
        <v>2.8723000000000001</v>
      </c>
      <c r="E63" s="10">
        <v>3.3846380954700401</v>
      </c>
      <c r="L63">
        <v>32</v>
      </c>
      <c r="M63">
        <v>1.9222999999999999</v>
      </c>
      <c r="N63">
        <v>787.68399999999997</v>
      </c>
      <c r="O63">
        <v>3.93329</v>
      </c>
      <c r="P63" s="1">
        <v>-5.2419E-2</v>
      </c>
      <c r="Q63" s="1">
        <v>-5.1072399999999997E-2</v>
      </c>
      <c r="R63">
        <v>-272.17099999999999</v>
      </c>
      <c r="S63">
        <v>-265.17899999999997</v>
      </c>
      <c r="T63">
        <v>139.83600000000001</v>
      </c>
      <c r="U63">
        <v>139.83600000000001</v>
      </c>
      <c r="W63" s="1">
        <f t="shared" si="2"/>
        <v>5.2419E-2</v>
      </c>
      <c r="X63" s="1">
        <f t="shared" si="2"/>
        <v>5.1072399999999997E-2</v>
      </c>
      <c r="Y63">
        <f t="shared" si="1"/>
        <v>5.1745699999999999E-2</v>
      </c>
    </row>
    <row r="64" spans="4:25" x14ac:dyDescent="0.25">
      <c r="D64" s="9">
        <v>2.9222999999999999</v>
      </c>
      <c r="E64" s="10">
        <v>3.4102963564925202</v>
      </c>
      <c r="L64">
        <v>33</v>
      </c>
      <c r="M64">
        <v>1.9722999999999999</v>
      </c>
      <c r="N64">
        <v>788.04300000000001</v>
      </c>
      <c r="O64">
        <v>4.0815299999999999</v>
      </c>
      <c r="P64" s="1">
        <v>-5.2425600000000003E-2</v>
      </c>
      <c r="Q64" s="1">
        <v>-5.1063499999999998E-2</v>
      </c>
      <c r="R64">
        <v>-265.17899999999997</v>
      </c>
      <c r="S64">
        <v>-258.28899999999999</v>
      </c>
      <c r="T64">
        <v>137.798</v>
      </c>
      <c r="U64">
        <v>137.798</v>
      </c>
      <c r="W64" s="1">
        <f t="shared" si="2"/>
        <v>5.2425600000000003E-2</v>
      </c>
      <c r="X64" s="1">
        <f t="shared" si="2"/>
        <v>5.1063499999999998E-2</v>
      </c>
      <c r="Y64">
        <f t="shared" ref="Y64:Y95" si="3">-(P64+Q64)/2</f>
        <v>5.174455E-2</v>
      </c>
    </row>
    <row r="65" spans="4:25" x14ac:dyDescent="0.25">
      <c r="D65" s="9">
        <v>2.9723000000000002</v>
      </c>
      <c r="E65" s="10">
        <v>3.4602498140348001</v>
      </c>
      <c r="L65">
        <v>34</v>
      </c>
      <c r="M65">
        <v>2.0223</v>
      </c>
      <c r="N65">
        <v>788.39700000000005</v>
      </c>
      <c r="O65">
        <v>4.2297599999999997</v>
      </c>
      <c r="P65" s="1">
        <v>-5.2425300000000001E-2</v>
      </c>
      <c r="Q65" s="1">
        <v>-5.1047599999999999E-2</v>
      </c>
      <c r="R65">
        <v>-258.28899999999999</v>
      </c>
      <c r="S65">
        <v>-251.501</v>
      </c>
      <c r="T65">
        <v>135.75800000000001</v>
      </c>
      <c r="U65">
        <v>135.75800000000001</v>
      </c>
      <c r="W65" s="1">
        <f t="shared" si="2"/>
        <v>5.2425300000000001E-2</v>
      </c>
      <c r="X65" s="1">
        <f t="shared" si="2"/>
        <v>5.1047599999999999E-2</v>
      </c>
      <c r="Y65">
        <f t="shared" si="3"/>
        <v>5.1736450000000003E-2</v>
      </c>
    </row>
    <row r="66" spans="4:25" x14ac:dyDescent="0.25">
      <c r="D66" s="9">
        <v>3.0223</v>
      </c>
      <c r="E66" s="10">
        <v>3.5039369024344702</v>
      </c>
      <c r="L66">
        <v>35</v>
      </c>
      <c r="M66">
        <v>2.0722999999999998</v>
      </c>
      <c r="N66">
        <v>788.745</v>
      </c>
      <c r="O66">
        <v>4.3779599999999999</v>
      </c>
      <c r="P66" s="1">
        <v>-5.2417900000000003E-2</v>
      </c>
      <c r="Q66" s="1">
        <v>-5.1024399999999998E-2</v>
      </c>
      <c r="R66">
        <v>-251.501</v>
      </c>
      <c r="S66">
        <v>-244.815</v>
      </c>
      <c r="T66">
        <v>133.71899999999999</v>
      </c>
      <c r="U66">
        <v>133.71899999999999</v>
      </c>
      <c r="W66" s="1">
        <f t="shared" si="2"/>
        <v>5.2417900000000003E-2</v>
      </c>
      <c r="X66" s="1">
        <f t="shared" si="2"/>
        <v>5.1024399999999998E-2</v>
      </c>
      <c r="Y66">
        <f t="shared" si="3"/>
        <v>5.172115E-2</v>
      </c>
    </row>
    <row r="67" spans="4:25" x14ac:dyDescent="0.25">
      <c r="D67" s="9">
        <v>3.0722999999999998</v>
      </c>
      <c r="E67" s="10">
        <v>3.5286771565283201</v>
      </c>
      <c r="L67">
        <v>36</v>
      </c>
      <c r="M67">
        <v>2.1223000000000001</v>
      </c>
      <c r="N67">
        <v>789.08900000000006</v>
      </c>
      <c r="O67">
        <v>4.5260999999999996</v>
      </c>
      <c r="P67" s="1">
        <v>-5.2403100000000001E-2</v>
      </c>
      <c r="Q67" s="1">
        <v>-5.0993799999999999E-2</v>
      </c>
      <c r="R67">
        <v>-244.815</v>
      </c>
      <c r="S67">
        <v>-238.23099999999999</v>
      </c>
      <c r="T67">
        <v>131.679</v>
      </c>
      <c r="U67">
        <v>131.679</v>
      </c>
      <c r="W67" s="1">
        <f t="shared" si="2"/>
        <v>5.2403100000000001E-2</v>
      </c>
      <c r="X67" s="1">
        <f t="shared" si="2"/>
        <v>5.0993799999999999E-2</v>
      </c>
      <c r="Y67">
        <f t="shared" si="3"/>
        <v>5.169845E-2</v>
      </c>
    </row>
    <row r="68" spans="4:25" x14ac:dyDescent="0.25">
      <c r="D68" s="9">
        <v>3.1223000000000001</v>
      </c>
      <c r="E68" s="10">
        <v>3.5592346017180101</v>
      </c>
      <c r="L68">
        <v>37</v>
      </c>
      <c r="M68">
        <v>2.1722999999999999</v>
      </c>
      <c r="N68">
        <v>789.42600000000004</v>
      </c>
      <c r="O68">
        <v>4.6741700000000002</v>
      </c>
      <c r="P68" s="1">
        <v>-5.2380799999999998E-2</v>
      </c>
      <c r="Q68" s="1">
        <v>-5.0955599999999997E-2</v>
      </c>
      <c r="R68">
        <v>-238.23099999999999</v>
      </c>
      <c r="S68">
        <v>-231.749</v>
      </c>
      <c r="T68">
        <v>129.63999999999999</v>
      </c>
      <c r="U68">
        <v>129.63999999999999</v>
      </c>
      <c r="W68" s="1">
        <f t="shared" si="2"/>
        <v>5.2380799999999998E-2</v>
      </c>
      <c r="X68" s="1">
        <f t="shared" si="2"/>
        <v>5.0955599999999997E-2</v>
      </c>
      <c r="Y68">
        <f t="shared" si="3"/>
        <v>5.1668199999999997E-2</v>
      </c>
    </row>
    <row r="69" spans="4:25" x14ac:dyDescent="0.25">
      <c r="D69" s="9">
        <v>3.1722999999999999</v>
      </c>
      <c r="E69" s="10">
        <v>3.5991745731693001</v>
      </c>
      <c r="L69">
        <v>38</v>
      </c>
      <c r="M69">
        <v>2.2223000000000002</v>
      </c>
      <c r="N69">
        <v>789.75800000000004</v>
      </c>
      <c r="O69">
        <v>4.8221400000000001</v>
      </c>
      <c r="P69" s="1">
        <v>-5.2350800000000003E-2</v>
      </c>
      <c r="Q69" s="1">
        <v>-5.0909599999999999E-2</v>
      </c>
      <c r="R69">
        <v>-231.749</v>
      </c>
      <c r="S69">
        <v>-225.369</v>
      </c>
      <c r="T69">
        <v>127.6</v>
      </c>
      <c r="U69">
        <v>127.6</v>
      </c>
      <c r="W69" s="1">
        <f t="shared" si="2"/>
        <v>5.2350800000000003E-2</v>
      </c>
      <c r="X69" s="1">
        <f t="shared" si="2"/>
        <v>5.0909599999999999E-2</v>
      </c>
      <c r="Y69">
        <f t="shared" si="3"/>
        <v>5.1630200000000001E-2</v>
      </c>
    </row>
    <row r="70" spans="4:25" x14ac:dyDescent="0.25">
      <c r="D70" s="9">
        <v>3.2223000000000002</v>
      </c>
      <c r="E70" s="10">
        <v>3.63088110729755</v>
      </c>
      <c r="L70">
        <v>39</v>
      </c>
      <c r="M70">
        <v>2.2723</v>
      </c>
      <c r="N70">
        <v>790.08500000000004</v>
      </c>
      <c r="O70">
        <v>4.9699799999999996</v>
      </c>
      <c r="P70" s="1">
        <v>-5.2312900000000002E-2</v>
      </c>
      <c r="Q70" s="1">
        <v>-5.0855600000000001E-2</v>
      </c>
      <c r="R70">
        <v>-225.369</v>
      </c>
      <c r="S70">
        <v>-219.09100000000001</v>
      </c>
      <c r="T70">
        <v>125.562</v>
      </c>
      <c r="U70">
        <v>125.562</v>
      </c>
      <c r="W70" s="1">
        <f t="shared" si="2"/>
        <v>5.2312900000000002E-2</v>
      </c>
      <c r="X70" s="1">
        <f t="shared" si="2"/>
        <v>5.0855600000000001E-2</v>
      </c>
      <c r="Y70">
        <f t="shared" si="3"/>
        <v>5.1584249999999998E-2</v>
      </c>
    </row>
    <row r="71" spans="4:25" x14ac:dyDescent="0.25">
      <c r="D71" s="9">
        <v>3.2723</v>
      </c>
      <c r="E71" s="10">
        <v>3.6546826142184599</v>
      </c>
      <c r="L71">
        <v>40</v>
      </c>
      <c r="M71">
        <v>2.3222999999999998</v>
      </c>
      <c r="N71">
        <v>790.40599999999995</v>
      </c>
      <c r="O71">
        <v>5.1176899999999996</v>
      </c>
      <c r="P71" s="1">
        <v>-5.2266899999999998E-2</v>
      </c>
      <c r="Q71" s="1">
        <v>-5.0793400000000002E-2</v>
      </c>
      <c r="R71">
        <v>-219.09100000000001</v>
      </c>
      <c r="S71">
        <v>-212.91499999999999</v>
      </c>
      <c r="T71">
        <v>123.52500000000001</v>
      </c>
      <c r="U71">
        <v>123.52500000000001</v>
      </c>
      <c r="W71" s="1">
        <f t="shared" si="2"/>
        <v>5.2266899999999998E-2</v>
      </c>
      <c r="X71" s="1">
        <f t="shared" si="2"/>
        <v>5.0793400000000002E-2</v>
      </c>
      <c r="Y71">
        <f t="shared" si="3"/>
        <v>5.1530149999999997E-2</v>
      </c>
    </row>
    <row r="72" spans="4:25" x14ac:dyDescent="0.25">
      <c r="D72" s="9">
        <v>3.3222999999999998</v>
      </c>
      <c r="E72" s="10">
        <v>3.6888764601745301</v>
      </c>
      <c r="L72">
        <v>41</v>
      </c>
      <c r="M72">
        <v>2.3723000000000001</v>
      </c>
      <c r="N72">
        <v>790.72199999999998</v>
      </c>
      <c r="O72">
        <v>5.2652200000000002</v>
      </c>
      <c r="P72" s="1">
        <v>-5.2212599999999998E-2</v>
      </c>
      <c r="Q72" s="1">
        <v>-5.0722900000000001E-2</v>
      </c>
      <c r="R72">
        <v>-212.91499999999999</v>
      </c>
      <c r="S72">
        <v>-206.84100000000001</v>
      </c>
      <c r="T72">
        <v>121.489</v>
      </c>
      <c r="U72">
        <v>121.489</v>
      </c>
      <c r="W72" s="1">
        <f t="shared" si="2"/>
        <v>5.2212599999999998E-2</v>
      </c>
      <c r="X72" s="1">
        <f t="shared" si="2"/>
        <v>5.0722900000000001E-2</v>
      </c>
      <c r="Y72">
        <f t="shared" si="3"/>
        <v>5.146775E-2</v>
      </c>
    </row>
    <row r="73" spans="4:25" x14ac:dyDescent="0.25">
      <c r="D73" s="9">
        <v>3.3723000000000001</v>
      </c>
      <c r="E73" s="10">
        <v>3.7306527819337401</v>
      </c>
      <c r="L73">
        <v>42</v>
      </c>
      <c r="M73">
        <v>2.4222999999999999</v>
      </c>
      <c r="N73">
        <v>791.03099999999995</v>
      </c>
      <c r="O73">
        <v>5.4125699999999997</v>
      </c>
      <c r="P73" s="1">
        <v>-5.21497E-2</v>
      </c>
      <c r="Q73" s="1">
        <v>-5.0643800000000003E-2</v>
      </c>
      <c r="R73">
        <v>-206.84100000000001</v>
      </c>
      <c r="S73">
        <v>-200.86799999999999</v>
      </c>
      <c r="T73">
        <v>119.455</v>
      </c>
      <c r="U73">
        <v>119.455</v>
      </c>
      <c r="W73" s="1">
        <f t="shared" si="2"/>
        <v>5.21497E-2</v>
      </c>
      <c r="X73" s="1">
        <f t="shared" si="2"/>
        <v>5.0643800000000003E-2</v>
      </c>
      <c r="Y73">
        <f t="shared" si="3"/>
        <v>5.1396750000000005E-2</v>
      </c>
    </row>
    <row r="74" spans="4:25" x14ac:dyDescent="0.25">
      <c r="D74" s="9">
        <v>3.4222999999999999</v>
      </c>
      <c r="E74" s="10">
        <v>3.7561272799433101</v>
      </c>
      <c r="L74">
        <v>43</v>
      </c>
      <c r="M74">
        <v>2.4723000000000002</v>
      </c>
      <c r="N74">
        <v>791.33500000000004</v>
      </c>
      <c r="O74">
        <v>5.5597000000000003</v>
      </c>
      <c r="P74" s="1">
        <v>-5.2078199999999998E-2</v>
      </c>
      <c r="Q74" s="1">
        <v>-5.0555999999999997E-2</v>
      </c>
      <c r="R74">
        <v>-200.86799999999999</v>
      </c>
      <c r="S74">
        <v>-194.99700000000001</v>
      </c>
      <c r="T74">
        <v>117.42400000000001</v>
      </c>
      <c r="U74">
        <v>117.42400000000001</v>
      </c>
      <c r="W74" s="1">
        <f t="shared" si="2"/>
        <v>5.2078199999999998E-2</v>
      </c>
      <c r="X74" s="1">
        <f t="shared" si="2"/>
        <v>5.0555999999999997E-2</v>
      </c>
      <c r="Y74">
        <f t="shared" si="3"/>
        <v>5.1317099999999997E-2</v>
      </c>
    </row>
    <row r="75" spans="4:25" x14ac:dyDescent="0.25">
      <c r="D75" s="9">
        <v>3.4723000000000002</v>
      </c>
      <c r="E75" s="10">
        <v>3.7790356769661799</v>
      </c>
      <c r="L75">
        <v>44</v>
      </c>
      <c r="M75">
        <v>2.5223</v>
      </c>
      <c r="N75">
        <v>791.63400000000001</v>
      </c>
      <c r="O75">
        <v>5.7065900000000003</v>
      </c>
      <c r="P75" s="1">
        <v>-5.1997799999999997E-2</v>
      </c>
      <c r="Q75" s="1">
        <v>-5.0459200000000003E-2</v>
      </c>
      <c r="R75">
        <v>-194.99700000000001</v>
      </c>
      <c r="S75">
        <v>-189.227</v>
      </c>
      <c r="T75">
        <v>115.395</v>
      </c>
      <c r="U75">
        <v>115.395</v>
      </c>
      <c r="W75" s="1">
        <f t="shared" si="2"/>
        <v>5.1997799999999997E-2</v>
      </c>
      <c r="X75" s="1">
        <f t="shared" si="2"/>
        <v>5.0459200000000003E-2</v>
      </c>
      <c r="Y75">
        <f t="shared" si="3"/>
        <v>5.1228499999999996E-2</v>
      </c>
    </row>
    <row r="76" spans="4:25" x14ac:dyDescent="0.25">
      <c r="D76" s="9">
        <v>3.5223</v>
      </c>
      <c r="E76" s="10">
        <v>3.8116708903642902</v>
      </c>
      <c r="L76">
        <v>45</v>
      </c>
      <c r="M76">
        <v>2.5722999999999998</v>
      </c>
      <c r="N76">
        <v>791.92700000000002</v>
      </c>
      <c r="O76">
        <v>5.8532099999999998</v>
      </c>
      <c r="P76" s="1">
        <v>-5.1908200000000002E-2</v>
      </c>
      <c r="Q76" s="1">
        <v>-5.0353299999999997E-2</v>
      </c>
      <c r="R76">
        <v>-189.227</v>
      </c>
      <c r="S76">
        <v>-183.559</v>
      </c>
      <c r="T76">
        <v>113.36799999999999</v>
      </c>
      <c r="U76">
        <v>113.36799999999999</v>
      </c>
      <c r="W76" s="1">
        <f t="shared" si="2"/>
        <v>5.1908200000000002E-2</v>
      </c>
      <c r="X76" s="1">
        <f t="shared" si="2"/>
        <v>5.0353299999999997E-2</v>
      </c>
      <c r="Y76">
        <f t="shared" si="3"/>
        <v>5.1130750000000003E-2</v>
      </c>
    </row>
    <row r="77" spans="4:25" x14ac:dyDescent="0.25">
      <c r="D77" s="9">
        <v>3.5722999999999998</v>
      </c>
      <c r="E77" s="10">
        <v>3.8453776617443198</v>
      </c>
      <c r="L77">
        <v>46</v>
      </c>
      <c r="M77">
        <v>2.6223000000000001</v>
      </c>
      <c r="N77">
        <v>792.21400000000006</v>
      </c>
      <c r="O77">
        <v>5.9995399999999997</v>
      </c>
      <c r="P77" s="1">
        <v>-5.1809300000000003E-2</v>
      </c>
      <c r="Q77" s="1">
        <v>-5.0237999999999998E-2</v>
      </c>
      <c r="R77">
        <v>-183.559</v>
      </c>
      <c r="S77">
        <v>-177.99100000000001</v>
      </c>
      <c r="T77">
        <v>111.346</v>
      </c>
      <c r="U77">
        <v>111.346</v>
      </c>
      <c r="W77" s="1">
        <f t="shared" si="2"/>
        <v>5.1809300000000003E-2</v>
      </c>
      <c r="X77" s="1">
        <f t="shared" si="2"/>
        <v>5.0237999999999998E-2</v>
      </c>
      <c r="Y77">
        <f t="shared" si="3"/>
        <v>5.1023650000000004E-2</v>
      </c>
    </row>
    <row r="78" spans="4:25" x14ac:dyDescent="0.25">
      <c r="D78" s="9">
        <v>3.6223000000000001</v>
      </c>
      <c r="E78" s="10">
        <v>3.8701571834232502</v>
      </c>
      <c r="L78">
        <v>47</v>
      </c>
      <c r="M78">
        <v>2.6722999999999999</v>
      </c>
      <c r="N78">
        <v>792.495</v>
      </c>
      <c r="O78">
        <v>6.1455500000000001</v>
      </c>
      <c r="P78" s="1">
        <v>-5.1700900000000001E-2</v>
      </c>
      <c r="Q78" s="1">
        <v>-5.0113100000000001E-2</v>
      </c>
      <c r="R78">
        <v>-177.99199999999999</v>
      </c>
      <c r="S78">
        <v>-172.52500000000001</v>
      </c>
      <c r="T78">
        <v>109.32599999999999</v>
      </c>
      <c r="U78">
        <v>109.32599999999999</v>
      </c>
      <c r="W78" s="1">
        <f t="shared" si="2"/>
        <v>5.1700900000000001E-2</v>
      </c>
      <c r="X78" s="1">
        <f t="shared" si="2"/>
        <v>5.0113100000000001E-2</v>
      </c>
      <c r="Y78">
        <f t="shared" si="3"/>
        <v>5.0907000000000001E-2</v>
      </c>
    </row>
    <row r="79" spans="4:25" x14ac:dyDescent="0.25">
      <c r="D79" s="9">
        <v>3.6722999999999999</v>
      </c>
      <c r="E79" s="10">
        <v>3.89427735270338</v>
      </c>
      <c r="L79">
        <v>48</v>
      </c>
      <c r="M79">
        <v>2.7223000000000002</v>
      </c>
      <c r="N79">
        <v>792.77</v>
      </c>
      <c r="O79">
        <v>6.2912100000000004</v>
      </c>
      <c r="P79" s="1">
        <v>-5.1582799999999998E-2</v>
      </c>
      <c r="Q79" s="1">
        <v>-4.9978599999999998E-2</v>
      </c>
      <c r="R79">
        <v>-172.52500000000001</v>
      </c>
      <c r="S79">
        <v>-167.16</v>
      </c>
      <c r="T79">
        <v>107.31100000000001</v>
      </c>
      <c r="U79">
        <v>107.31100000000001</v>
      </c>
      <c r="W79" s="1">
        <f t="shared" si="2"/>
        <v>5.1582799999999998E-2</v>
      </c>
      <c r="X79" s="1">
        <f t="shared" si="2"/>
        <v>4.9978599999999998E-2</v>
      </c>
      <c r="Y79">
        <f t="shared" si="3"/>
        <v>5.0780699999999998E-2</v>
      </c>
    </row>
    <row r="80" spans="4:25" x14ac:dyDescent="0.25">
      <c r="D80" s="9">
        <v>3.7223000000000002</v>
      </c>
      <c r="E80" s="10">
        <v>3.9247840537707801</v>
      </c>
      <c r="L80">
        <v>49</v>
      </c>
      <c r="M80">
        <v>2.7723</v>
      </c>
      <c r="N80">
        <v>793.04</v>
      </c>
      <c r="O80">
        <v>6.4364999999999997</v>
      </c>
      <c r="P80" s="1">
        <v>-5.1454699999999999E-2</v>
      </c>
      <c r="Q80" s="1">
        <v>-4.9834000000000003E-2</v>
      </c>
      <c r="R80">
        <v>-167.16</v>
      </c>
      <c r="S80">
        <v>-161.89500000000001</v>
      </c>
      <c r="T80">
        <v>105.301</v>
      </c>
      <c r="U80">
        <v>105.301</v>
      </c>
      <c r="W80" s="1">
        <f t="shared" si="2"/>
        <v>5.1454699999999999E-2</v>
      </c>
      <c r="X80" s="1">
        <f t="shared" si="2"/>
        <v>4.9834000000000003E-2</v>
      </c>
      <c r="Y80">
        <f t="shared" si="3"/>
        <v>5.0644350000000005E-2</v>
      </c>
    </row>
    <row r="81" spans="4:25" x14ac:dyDescent="0.25">
      <c r="D81" s="9">
        <v>3.7723</v>
      </c>
      <c r="E81" s="10">
        <v>3.9480186437714702</v>
      </c>
      <c r="L81">
        <v>50</v>
      </c>
      <c r="M81">
        <v>2.8222999999999998</v>
      </c>
      <c r="N81">
        <v>793.303</v>
      </c>
      <c r="O81">
        <v>6.5813800000000002</v>
      </c>
      <c r="P81" s="1">
        <v>-5.1316500000000001E-2</v>
      </c>
      <c r="Q81" s="1">
        <v>-4.9679399999999999E-2</v>
      </c>
      <c r="R81">
        <v>-161.89500000000001</v>
      </c>
      <c r="S81">
        <v>-156.72999999999999</v>
      </c>
      <c r="T81">
        <v>103.295</v>
      </c>
      <c r="U81">
        <v>103.295</v>
      </c>
      <c r="W81" s="1">
        <f t="shared" si="2"/>
        <v>5.1316500000000001E-2</v>
      </c>
      <c r="X81" s="1">
        <f t="shared" si="2"/>
        <v>4.9679399999999999E-2</v>
      </c>
      <c r="Y81">
        <f t="shared" si="3"/>
        <v>5.049795E-2</v>
      </c>
    </row>
    <row r="82" spans="4:25" x14ac:dyDescent="0.25">
      <c r="D82" s="9">
        <v>3.8222999999999998</v>
      </c>
      <c r="E82" s="10">
        <v>3.9687990957338601</v>
      </c>
      <c r="L82">
        <v>51</v>
      </c>
      <c r="M82">
        <v>2.8723000000000001</v>
      </c>
      <c r="N82">
        <v>793.56100000000004</v>
      </c>
      <c r="O82">
        <v>6.7258199999999997</v>
      </c>
      <c r="P82" s="1">
        <v>-5.1167799999999999E-2</v>
      </c>
      <c r="Q82" s="1">
        <v>-4.9514299999999997E-2</v>
      </c>
      <c r="R82">
        <v>-156.72999999999999</v>
      </c>
      <c r="S82">
        <v>-151.66499999999999</v>
      </c>
      <c r="T82">
        <v>101.295</v>
      </c>
      <c r="U82">
        <v>101.295</v>
      </c>
      <c r="W82" s="1">
        <f t="shared" si="2"/>
        <v>5.1167799999999999E-2</v>
      </c>
      <c r="X82" s="1">
        <f t="shared" si="2"/>
        <v>4.9514299999999997E-2</v>
      </c>
      <c r="Y82">
        <f t="shared" si="3"/>
        <v>5.0341049999999998E-2</v>
      </c>
    </row>
    <row r="83" spans="4:25" x14ac:dyDescent="0.25">
      <c r="D83" s="9">
        <v>3.8722999999999899</v>
      </c>
      <c r="E83" s="10">
        <v>3.99095072836064</v>
      </c>
      <c r="L83">
        <v>52</v>
      </c>
      <c r="M83">
        <v>2.9222999999999999</v>
      </c>
      <c r="N83">
        <v>793.81299999999999</v>
      </c>
      <c r="O83">
        <v>6.8697999999999997</v>
      </c>
      <c r="P83" s="1">
        <v>-5.1008600000000001E-2</v>
      </c>
      <c r="Q83" s="1">
        <v>-4.9338699999999999E-2</v>
      </c>
      <c r="R83">
        <v>-151.66499999999999</v>
      </c>
      <c r="S83">
        <v>-146.69999999999999</v>
      </c>
      <c r="T83">
        <v>99.3005</v>
      </c>
      <c r="U83">
        <v>99.3005</v>
      </c>
      <c r="W83" s="1">
        <f t="shared" si="2"/>
        <v>5.1008600000000001E-2</v>
      </c>
      <c r="X83" s="1">
        <f t="shared" si="2"/>
        <v>4.9338699999999999E-2</v>
      </c>
      <c r="Y83">
        <f t="shared" si="3"/>
        <v>5.017365E-2</v>
      </c>
    </row>
    <row r="84" spans="4:25" x14ac:dyDescent="0.25">
      <c r="D84" s="9">
        <v>3.9222999999999901</v>
      </c>
      <c r="E84" s="10">
        <v>4.0173965461562604</v>
      </c>
      <c r="L84">
        <v>53</v>
      </c>
      <c r="M84">
        <v>2.9723000000000002</v>
      </c>
      <c r="N84">
        <v>794.06</v>
      </c>
      <c r="O84">
        <v>7.0132899999999996</v>
      </c>
      <c r="P84" s="1">
        <v>-5.0838599999999998E-2</v>
      </c>
      <c r="Q84" s="1">
        <v>-4.9152399999999999E-2</v>
      </c>
      <c r="R84">
        <v>-146.69999999999999</v>
      </c>
      <c r="S84">
        <v>-141.83500000000001</v>
      </c>
      <c r="T84">
        <v>97.312299999999993</v>
      </c>
      <c r="U84">
        <v>97.312299999999993</v>
      </c>
      <c r="W84" s="1">
        <f t="shared" si="2"/>
        <v>5.0838599999999998E-2</v>
      </c>
      <c r="X84" s="1">
        <f t="shared" si="2"/>
        <v>4.9152399999999999E-2</v>
      </c>
      <c r="Y84">
        <f t="shared" si="3"/>
        <v>4.9995499999999998E-2</v>
      </c>
    </row>
    <row r="85" spans="4:25" x14ac:dyDescent="0.25">
      <c r="D85" s="9">
        <v>3.97229999999999</v>
      </c>
      <c r="E85" s="10">
        <v>4.0502549380263497</v>
      </c>
      <c r="L85">
        <v>54</v>
      </c>
      <c r="M85">
        <v>3.0223</v>
      </c>
      <c r="N85">
        <v>794.3</v>
      </c>
      <c r="O85">
        <v>7.15625</v>
      </c>
      <c r="P85" s="1">
        <v>-5.0657500000000001E-2</v>
      </c>
      <c r="Q85" s="1">
        <v>-4.8955100000000001E-2</v>
      </c>
      <c r="R85">
        <v>-141.83500000000001</v>
      </c>
      <c r="S85">
        <v>-137.06800000000001</v>
      </c>
      <c r="T85">
        <v>95.330699999999993</v>
      </c>
      <c r="U85">
        <v>95.330699999999993</v>
      </c>
      <c r="W85" s="1">
        <f t="shared" si="2"/>
        <v>5.0657500000000001E-2</v>
      </c>
      <c r="X85" s="1">
        <f t="shared" si="2"/>
        <v>4.8955100000000001E-2</v>
      </c>
      <c r="Y85">
        <f t="shared" si="3"/>
        <v>4.9806299999999998E-2</v>
      </c>
    </row>
    <row r="86" spans="4:25" x14ac:dyDescent="0.25">
      <c r="D86" s="9">
        <v>4.0222999999999898</v>
      </c>
      <c r="E86" s="10">
        <v>4.0713928610368297</v>
      </c>
      <c r="L86">
        <v>55</v>
      </c>
      <c r="M86">
        <v>3.0722999999999998</v>
      </c>
      <c r="N86">
        <v>794.53399999999999</v>
      </c>
      <c r="O86">
        <v>7.2986500000000003</v>
      </c>
      <c r="P86" s="1">
        <v>-5.0465299999999998E-2</v>
      </c>
      <c r="Q86" s="1">
        <v>-4.8746699999999997E-2</v>
      </c>
      <c r="R86">
        <v>-137.06800000000001</v>
      </c>
      <c r="S86">
        <v>-132.4</v>
      </c>
      <c r="T86">
        <v>93.356300000000005</v>
      </c>
      <c r="U86">
        <v>93.356300000000005</v>
      </c>
      <c r="W86" s="1">
        <f t="shared" si="2"/>
        <v>5.0465299999999998E-2</v>
      </c>
      <c r="X86" s="1">
        <f t="shared" si="2"/>
        <v>4.8746699999999997E-2</v>
      </c>
      <c r="Y86">
        <f t="shared" si="3"/>
        <v>4.9605999999999997E-2</v>
      </c>
    </row>
    <row r="87" spans="4:25" x14ac:dyDescent="0.25">
      <c r="D87" s="9">
        <v>4.0722999999999896</v>
      </c>
      <c r="E87" s="10">
        <v>4.0816443227802397</v>
      </c>
      <c r="L87">
        <v>56</v>
      </c>
      <c r="M87">
        <v>3.1223000000000001</v>
      </c>
      <c r="N87">
        <v>794.76300000000003</v>
      </c>
      <c r="O87">
        <v>7.4404599999999999</v>
      </c>
      <c r="P87" s="1">
        <v>-5.0261599999999997E-2</v>
      </c>
      <c r="Q87" s="1">
        <v>-4.8526899999999998E-2</v>
      </c>
      <c r="R87">
        <v>-132.4</v>
      </c>
      <c r="S87">
        <v>-127.831</v>
      </c>
      <c r="T87">
        <v>91.389499999999998</v>
      </c>
      <c r="U87">
        <v>91.389499999999998</v>
      </c>
      <c r="W87" s="1">
        <f t="shared" si="2"/>
        <v>5.0261599999999997E-2</v>
      </c>
      <c r="X87" s="1">
        <f t="shared" si="2"/>
        <v>4.8526899999999998E-2</v>
      </c>
      <c r="Y87">
        <f t="shared" si="3"/>
        <v>4.9394250000000001E-2</v>
      </c>
    </row>
    <row r="88" spans="4:25" x14ac:dyDescent="0.25">
      <c r="D88" s="9">
        <v>4.1222999999999903</v>
      </c>
      <c r="E88" s="10">
        <v>4.1009325456784502</v>
      </c>
      <c r="L88">
        <v>57</v>
      </c>
      <c r="M88">
        <v>3.1722999999999999</v>
      </c>
      <c r="N88">
        <v>794.98599999999999</v>
      </c>
      <c r="O88">
        <v>7.5816499999999998</v>
      </c>
      <c r="P88" s="1">
        <v>-5.0046300000000002E-2</v>
      </c>
      <c r="Q88" s="1">
        <v>-4.8295600000000001E-2</v>
      </c>
      <c r="R88">
        <v>-127.831</v>
      </c>
      <c r="S88">
        <v>-123.36</v>
      </c>
      <c r="T88">
        <v>89.430800000000005</v>
      </c>
      <c r="U88">
        <v>89.430800000000005</v>
      </c>
      <c r="W88" s="1">
        <f t="shared" si="2"/>
        <v>5.0046300000000002E-2</v>
      </c>
      <c r="X88" s="1">
        <f t="shared" si="2"/>
        <v>4.8295600000000001E-2</v>
      </c>
      <c r="Y88">
        <f t="shared" si="3"/>
        <v>4.9170950000000005E-2</v>
      </c>
    </row>
    <row r="89" spans="4:25" x14ac:dyDescent="0.25">
      <c r="D89" s="9">
        <v>4.1722999999999901</v>
      </c>
      <c r="E89" s="10">
        <v>4.1292961924646097</v>
      </c>
      <c r="L89">
        <v>58</v>
      </c>
      <c r="M89">
        <v>3.2223000000000002</v>
      </c>
      <c r="N89">
        <v>795.20299999999997</v>
      </c>
      <c r="O89">
        <v>7.7221799999999998</v>
      </c>
      <c r="P89" s="1">
        <v>-4.9819099999999998E-2</v>
      </c>
      <c r="Q89" s="1">
        <v>-4.8052600000000001E-2</v>
      </c>
      <c r="R89">
        <v>-123.36</v>
      </c>
      <c r="S89">
        <v>-118.986</v>
      </c>
      <c r="T89">
        <v>87.480599999999995</v>
      </c>
      <c r="U89">
        <v>87.480599999999995</v>
      </c>
      <c r="W89" s="1">
        <f t="shared" si="2"/>
        <v>4.9819099999999998E-2</v>
      </c>
      <c r="X89" s="1">
        <f t="shared" si="2"/>
        <v>4.8052600000000001E-2</v>
      </c>
      <c r="Y89">
        <f t="shared" si="3"/>
        <v>4.8935850000000003E-2</v>
      </c>
    </row>
    <row r="90" spans="4:25" x14ac:dyDescent="0.25">
      <c r="D90" s="9">
        <v>4.22229999999999</v>
      </c>
      <c r="E90" s="10">
        <v>4.1470294983740601</v>
      </c>
      <c r="L90">
        <v>59</v>
      </c>
      <c r="M90">
        <v>3.2723</v>
      </c>
      <c r="N90">
        <v>795.41399999999999</v>
      </c>
      <c r="O90">
        <v>7.8620200000000002</v>
      </c>
      <c r="P90" s="1">
        <v>-4.9579900000000003E-2</v>
      </c>
      <c r="Q90" s="1">
        <v>-4.7797699999999999E-2</v>
      </c>
      <c r="R90">
        <v>-118.986</v>
      </c>
      <c r="S90">
        <v>-114.709</v>
      </c>
      <c r="T90">
        <v>85.539500000000004</v>
      </c>
      <c r="U90">
        <v>85.539500000000004</v>
      </c>
      <c r="W90" s="1">
        <f t="shared" si="2"/>
        <v>4.9579900000000003E-2</v>
      </c>
      <c r="X90" s="1">
        <f t="shared" si="2"/>
        <v>4.7797699999999999E-2</v>
      </c>
      <c r="Y90">
        <f t="shared" si="3"/>
        <v>4.8688800000000004E-2</v>
      </c>
    </row>
    <row r="91" spans="4:25" x14ac:dyDescent="0.25">
      <c r="D91" s="9">
        <v>4.2722999999999898</v>
      </c>
      <c r="E91" s="10">
        <v>4.15393675947902</v>
      </c>
      <c r="L91">
        <v>60</v>
      </c>
      <c r="M91">
        <v>3.3222999999999998</v>
      </c>
      <c r="N91">
        <v>795.61900000000003</v>
      </c>
      <c r="O91">
        <v>8.0011399999999995</v>
      </c>
      <c r="P91" s="1">
        <v>-4.9328400000000001E-2</v>
      </c>
      <c r="Q91" s="1">
        <v>-4.7530700000000002E-2</v>
      </c>
      <c r="R91">
        <v>-114.709</v>
      </c>
      <c r="S91">
        <v>-110.52800000000001</v>
      </c>
      <c r="T91">
        <v>83.608000000000004</v>
      </c>
      <c r="U91">
        <v>83.608000000000004</v>
      </c>
      <c r="W91" s="1">
        <f t="shared" si="2"/>
        <v>4.9328400000000001E-2</v>
      </c>
      <c r="X91" s="1">
        <f t="shared" si="2"/>
        <v>4.7530700000000002E-2</v>
      </c>
      <c r="Y91">
        <f t="shared" si="3"/>
        <v>4.8429550000000002E-2</v>
      </c>
    </row>
    <row r="92" spans="4:25" x14ac:dyDescent="0.25">
      <c r="D92" s="9">
        <v>4.3222999999999896</v>
      </c>
      <c r="E92" s="10">
        <v>4.1694917764051302</v>
      </c>
      <c r="L92">
        <v>61</v>
      </c>
      <c r="M92">
        <v>3.3723000000000001</v>
      </c>
      <c r="N92">
        <v>795.81899999999996</v>
      </c>
      <c r="O92">
        <v>8.1394900000000003</v>
      </c>
      <c r="P92" s="1">
        <v>-4.9064499999999997E-2</v>
      </c>
      <c r="Q92" s="1">
        <v>-4.7251399999999999E-2</v>
      </c>
      <c r="R92">
        <v>-110.52800000000001</v>
      </c>
      <c r="S92">
        <v>-106.444</v>
      </c>
      <c r="T92">
        <v>81.686599999999999</v>
      </c>
      <c r="U92">
        <v>81.686599999999999</v>
      </c>
      <c r="W92" s="1">
        <f t="shared" si="2"/>
        <v>4.9064499999999997E-2</v>
      </c>
      <c r="X92" s="1">
        <f t="shared" si="2"/>
        <v>4.7251399999999999E-2</v>
      </c>
      <c r="Y92">
        <f t="shared" si="3"/>
        <v>4.8157949999999998E-2</v>
      </c>
    </row>
    <row r="93" spans="4:25" x14ac:dyDescent="0.25">
      <c r="D93" s="9">
        <v>4.3722999999999903</v>
      </c>
      <c r="E93" s="10">
        <v>4.1939027232060502</v>
      </c>
      <c r="L93">
        <v>62</v>
      </c>
      <c r="M93">
        <v>3.4222999999999999</v>
      </c>
      <c r="N93">
        <v>796.01300000000003</v>
      </c>
      <c r="O93">
        <v>8.2770499999999991</v>
      </c>
      <c r="P93" s="1">
        <v>-4.8787900000000002E-2</v>
      </c>
      <c r="Q93" s="1">
        <v>-4.69597E-2</v>
      </c>
      <c r="R93">
        <v>-106.444</v>
      </c>
      <c r="S93">
        <v>-102.455</v>
      </c>
      <c r="T93">
        <v>79.775700000000001</v>
      </c>
      <c r="U93">
        <v>79.775700000000001</v>
      </c>
      <c r="W93" s="1">
        <f t="shared" si="2"/>
        <v>4.8787900000000002E-2</v>
      </c>
      <c r="X93" s="1">
        <f t="shared" si="2"/>
        <v>4.69597E-2</v>
      </c>
      <c r="Y93">
        <f t="shared" si="3"/>
        <v>4.7873800000000001E-2</v>
      </c>
    </row>
    <row r="94" spans="4:25" x14ac:dyDescent="0.25">
      <c r="D94" s="9">
        <v>4.4222999999999901</v>
      </c>
      <c r="E94" s="10">
        <v>4.20829218120927</v>
      </c>
      <c r="L94">
        <v>63</v>
      </c>
      <c r="M94">
        <v>3.4723000000000002</v>
      </c>
      <c r="N94">
        <v>796.20100000000002</v>
      </c>
      <c r="O94">
        <v>8.4137799999999991</v>
      </c>
      <c r="P94" s="1">
        <v>-4.84985E-2</v>
      </c>
      <c r="Q94" s="1">
        <v>-4.6655299999999997E-2</v>
      </c>
      <c r="R94">
        <v>-102.455</v>
      </c>
      <c r="S94">
        <v>-98.561499999999995</v>
      </c>
      <c r="T94">
        <v>77.875900000000001</v>
      </c>
      <c r="U94">
        <v>77.875900000000001</v>
      </c>
      <c r="W94" s="1">
        <f t="shared" si="2"/>
        <v>4.84985E-2</v>
      </c>
      <c r="X94" s="1">
        <f t="shared" si="2"/>
        <v>4.6655299999999997E-2</v>
      </c>
      <c r="Y94">
        <f t="shared" si="3"/>
        <v>4.7576899999999998E-2</v>
      </c>
    </row>
    <row r="95" spans="4:25" x14ac:dyDescent="0.25">
      <c r="D95" s="9">
        <v>4.47229999999999</v>
      </c>
      <c r="E95" s="10">
        <v>4.2139928050994202</v>
      </c>
      <c r="L95">
        <v>64</v>
      </c>
      <c r="M95">
        <v>3.5223</v>
      </c>
      <c r="N95">
        <v>796.38300000000004</v>
      </c>
      <c r="O95">
        <v>8.5496400000000001</v>
      </c>
      <c r="P95" s="1">
        <v>-4.8196099999999999E-2</v>
      </c>
      <c r="Q95" s="1">
        <v>-4.6338200000000003E-2</v>
      </c>
      <c r="R95">
        <v>-98.561599999999999</v>
      </c>
      <c r="S95">
        <v>-94.762200000000007</v>
      </c>
      <c r="T95">
        <v>75.987799999999993</v>
      </c>
      <c r="U95">
        <v>75.987799999999993</v>
      </c>
      <c r="W95" s="1">
        <f t="shared" si="2"/>
        <v>4.8196099999999999E-2</v>
      </c>
      <c r="X95" s="1">
        <f t="shared" si="2"/>
        <v>4.6338200000000003E-2</v>
      </c>
      <c r="Y95">
        <f t="shared" si="3"/>
        <v>4.7267150000000001E-2</v>
      </c>
    </row>
    <row r="96" spans="4:25" x14ac:dyDescent="0.25">
      <c r="D96" s="9">
        <v>4.5222999999999898</v>
      </c>
      <c r="E96" s="10">
        <v>4.2131966665652403</v>
      </c>
      <c r="L96">
        <v>65</v>
      </c>
      <c r="M96">
        <v>3.5722999999999998</v>
      </c>
      <c r="N96">
        <v>796.56</v>
      </c>
      <c r="O96">
        <v>8.68459</v>
      </c>
      <c r="P96" s="1">
        <v>-4.7880499999999999E-2</v>
      </c>
      <c r="Q96" s="1">
        <v>-4.6008199999999999E-2</v>
      </c>
      <c r="R96">
        <v>-94.762200000000007</v>
      </c>
      <c r="S96">
        <v>-91.056600000000003</v>
      </c>
      <c r="T96">
        <v>74.111800000000002</v>
      </c>
      <c r="U96">
        <v>74.111800000000002</v>
      </c>
      <c r="W96" s="1">
        <f t="shared" si="2"/>
        <v>4.7880499999999999E-2</v>
      </c>
      <c r="X96" s="1">
        <f t="shared" si="2"/>
        <v>4.6008199999999999E-2</v>
      </c>
      <c r="Y96">
        <f t="shared" ref="Y96:Y127" si="4">-(P96+Q96)/2</f>
        <v>4.6944349999999996E-2</v>
      </c>
    </row>
    <row r="97" spans="4:25" x14ac:dyDescent="0.25">
      <c r="D97" s="9">
        <v>4.5722999999999896</v>
      </c>
      <c r="E97" s="10">
        <v>4.2091683687152504</v>
      </c>
      <c r="L97">
        <v>66</v>
      </c>
      <c r="M97">
        <v>3.6223000000000001</v>
      </c>
      <c r="N97">
        <v>796.73099999999999</v>
      </c>
      <c r="O97">
        <v>8.8186</v>
      </c>
      <c r="P97" s="1">
        <v>-4.7551499999999997E-2</v>
      </c>
      <c r="Q97" s="1">
        <v>-4.56651E-2</v>
      </c>
      <c r="R97">
        <v>-91.056700000000006</v>
      </c>
      <c r="S97">
        <v>-87.444299999999998</v>
      </c>
      <c r="T97">
        <v>72.248500000000007</v>
      </c>
      <c r="U97">
        <v>72.248500000000007</v>
      </c>
      <c r="W97" s="1">
        <f t="shared" ref="W97:X160" si="5">-P97</f>
        <v>4.7551499999999997E-2</v>
      </c>
      <c r="X97" s="1">
        <f t="shared" si="5"/>
        <v>4.56651E-2</v>
      </c>
      <c r="Y97">
        <f t="shared" si="4"/>
        <v>4.6608299999999998E-2</v>
      </c>
    </row>
    <row r="98" spans="4:25" x14ac:dyDescent="0.25">
      <c r="D98" s="9">
        <v>4.6222999999999903</v>
      </c>
      <c r="E98" s="10">
        <v>4.2260219570508601</v>
      </c>
      <c r="L98">
        <v>67</v>
      </c>
      <c r="M98">
        <v>3.6722999999999999</v>
      </c>
      <c r="N98">
        <v>796.89700000000005</v>
      </c>
      <c r="O98">
        <v>8.9516200000000001</v>
      </c>
      <c r="P98" s="1">
        <v>-4.7209000000000001E-2</v>
      </c>
      <c r="Q98" s="1">
        <v>-4.53087E-2</v>
      </c>
      <c r="R98">
        <v>-87.444299999999998</v>
      </c>
      <c r="S98">
        <v>-83.924400000000006</v>
      </c>
      <c r="T98">
        <v>70.398499999999999</v>
      </c>
      <c r="U98">
        <v>70.398499999999999</v>
      </c>
      <c r="W98" s="1">
        <f t="shared" si="5"/>
        <v>4.7209000000000001E-2</v>
      </c>
      <c r="X98" s="1">
        <f t="shared" si="5"/>
        <v>4.53087E-2</v>
      </c>
      <c r="Y98">
        <f t="shared" si="4"/>
        <v>4.6258850000000004E-2</v>
      </c>
    </row>
    <row r="99" spans="4:25" x14ac:dyDescent="0.25">
      <c r="D99" s="9">
        <v>4.6722999999999901</v>
      </c>
      <c r="E99" s="10">
        <v>4.2307474617521699</v>
      </c>
      <c r="L99">
        <v>68</v>
      </c>
      <c r="M99">
        <v>3.7223000000000002</v>
      </c>
      <c r="N99">
        <v>797.05700000000002</v>
      </c>
      <c r="O99">
        <v>9.0836299999999994</v>
      </c>
      <c r="P99" s="1">
        <v>-4.68528E-2</v>
      </c>
      <c r="Q99" s="1">
        <v>-4.4939E-2</v>
      </c>
      <c r="R99">
        <v>-83.924499999999995</v>
      </c>
      <c r="S99">
        <v>-80.496300000000005</v>
      </c>
      <c r="T99">
        <v>68.562399999999997</v>
      </c>
      <c r="U99">
        <v>68.562399999999997</v>
      </c>
      <c r="W99" s="1">
        <f t="shared" si="5"/>
        <v>4.68528E-2</v>
      </c>
      <c r="X99" s="1">
        <f t="shared" si="5"/>
        <v>4.4939E-2</v>
      </c>
      <c r="Y99">
        <f t="shared" si="4"/>
        <v>4.5895900000000003E-2</v>
      </c>
    </row>
    <row r="100" spans="4:25" x14ac:dyDescent="0.25">
      <c r="D100" s="9">
        <v>4.72229999999999</v>
      </c>
      <c r="E100" s="10">
        <v>4.2312208471786201</v>
      </c>
      <c r="L100">
        <v>69</v>
      </c>
      <c r="M100">
        <v>3.7723</v>
      </c>
      <c r="N100">
        <v>797.21100000000001</v>
      </c>
      <c r="O100">
        <v>9.2145700000000001</v>
      </c>
      <c r="P100" s="1">
        <v>-4.6482799999999998E-2</v>
      </c>
      <c r="Q100" s="1">
        <v>-4.45558E-2</v>
      </c>
      <c r="R100">
        <v>-80.496399999999994</v>
      </c>
      <c r="S100">
        <v>-77.159400000000005</v>
      </c>
      <c r="T100">
        <v>66.740600000000001</v>
      </c>
      <c r="U100">
        <v>66.740600000000001</v>
      </c>
      <c r="W100" s="1">
        <f t="shared" si="5"/>
        <v>4.6482799999999998E-2</v>
      </c>
      <c r="X100" s="1">
        <f t="shared" si="5"/>
        <v>4.45558E-2</v>
      </c>
      <c r="Y100">
        <f t="shared" si="4"/>
        <v>4.5519299999999999E-2</v>
      </c>
    </row>
    <row r="101" spans="4:25" x14ac:dyDescent="0.25">
      <c r="D101" s="9">
        <v>4.7722999999999898</v>
      </c>
      <c r="E101" s="10">
        <v>4.2373589931695603</v>
      </c>
      <c r="L101">
        <v>70</v>
      </c>
      <c r="M101">
        <v>3.8222999999999998</v>
      </c>
      <c r="N101">
        <v>797.36</v>
      </c>
      <c r="O101">
        <v>9.3444199999999995</v>
      </c>
      <c r="P101" s="1">
        <v>-4.6098699999999999E-2</v>
      </c>
      <c r="Q101" s="1">
        <v>-4.4158999999999997E-2</v>
      </c>
      <c r="R101">
        <v>-77.159400000000005</v>
      </c>
      <c r="S101">
        <v>-73.912700000000001</v>
      </c>
      <c r="T101">
        <v>64.933700000000002</v>
      </c>
      <c r="U101">
        <v>64.933700000000002</v>
      </c>
      <c r="W101" s="1">
        <f t="shared" si="5"/>
        <v>4.6098699999999999E-2</v>
      </c>
      <c r="X101" s="1">
        <f t="shared" si="5"/>
        <v>4.4158999999999997E-2</v>
      </c>
      <c r="Y101">
        <f t="shared" si="4"/>
        <v>4.5128849999999998E-2</v>
      </c>
    </row>
    <row r="102" spans="4:25" x14ac:dyDescent="0.25">
      <c r="D102" s="9">
        <v>4.8222999999999896</v>
      </c>
      <c r="E102" s="10">
        <v>4.2222865759231496</v>
      </c>
      <c r="L102">
        <v>71</v>
      </c>
      <c r="M102">
        <v>3.8723000000000001</v>
      </c>
      <c r="N102">
        <v>797.50400000000002</v>
      </c>
      <c r="O102">
        <v>9.4731299999999994</v>
      </c>
      <c r="P102" s="1">
        <v>-4.5700600000000001E-2</v>
      </c>
      <c r="Q102" s="1">
        <v>-4.3748500000000003E-2</v>
      </c>
      <c r="R102">
        <v>-73.912800000000004</v>
      </c>
      <c r="S102">
        <v>-70.755700000000004</v>
      </c>
      <c r="T102">
        <v>63.142299999999999</v>
      </c>
      <c r="U102">
        <v>63.142299999999999</v>
      </c>
      <c r="W102" s="1">
        <f t="shared" si="5"/>
        <v>4.5700600000000001E-2</v>
      </c>
      <c r="X102" s="1">
        <f t="shared" si="5"/>
        <v>4.3748500000000003E-2</v>
      </c>
      <c r="Y102">
        <f t="shared" si="4"/>
        <v>4.4724550000000002E-2</v>
      </c>
    </row>
    <row r="103" spans="4:25" x14ac:dyDescent="0.25">
      <c r="D103" s="9">
        <v>4.8722999999999903</v>
      </c>
      <c r="E103" s="10">
        <v>4.2203816157047296</v>
      </c>
      <c r="L103">
        <v>72</v>
      </c>
      <c r="M103">
        <v>3.9222999999999999</v>
      </c>
      <c r="N103">
        <v>797.64300000000003</v>
      </c>
      <c r="O103">
        <v>9.6006599999999995</v>
      </c>
      <c r="P103" s="1">
        <v>-4.5288200000000001E-2</v>
      </c>
      <c r="Q103" s="1">
        <v>-4.3324300000000003E-2</v>
      </c>
      <c r="R103">
        <v>-70.755700000000004</v>
      </c>
      <c r="S103">
        <v>-67.687399999999997</v>
      </c>
      <c r="T103">
        <v>61.367100000000001</v>
      </c>
      <c r="U103">
        <v>61.367100000000001</v>
      </c>
      <c r="W103" s="1">
        <f t="shared" si="5"/>
        <v>4.5288200000000001E-2</v>
      </c>
      <c r="X103" s="1">
        <f t="shared" si="5"/>
        <v>4.3324300000000003E-2</v>
      </c>
      <c r="Y103">
        <f t="shared" si="4"/>
        <v>4.4306250000000005E-2</v>
      </c>
    </row>
    <row r="104" spans="4:25" x14ac:dyDescent="0.25">
      <c r="D104" s="9">
        <v>4.9222999999999901</v>
      </c>
      <c r="E104" s="10">
        <v>4.2102564001990004</v>
      </c>
      <c r="L104">
        <v>73</v>
      </c>
      <c r="M104">
        <v>3.9723000000000002</v>
      </c>
      <c r="N104">
        <v>797.77599999999995</v>
      </c>
      <c r="O104">
        <v>9.7269699999999997</v>
      </c>
      <c r="P104" s="1">
        <v>-4.4861499999999999E-2</v>
      </c>
      <c r="Q104" s="1">
        <v>-4.2886100000000003E-2</v>
      </c>
      <c r="R104">
        <v>-67.687399999999997</v>
      </c>
      <c r="S104">
        <v>-64.706999999999994</v>
      </c>
      <c r="T104">
        <v>59.608499999999999</v>
      </c>
      <c r="U104">
        <v>59.608499999999999</v>
      </c>
      <c r="W104" s="1">
        <f t="shared" si="5"/>
        <v>4.4861499999999999E-2</v>
      </c>
      <c r="X104" s="1">
        <f t="shared" si="5"/>
        <v>4.2886100000000003E-2</v>
      </c>
      <c r="Y104">
        <f t="shared" si="4"/>
        <v>4.3873800000000004E-2</v>
      </c>
    </row>
    <row r="105" spans="4:25" x14ac:dyDescent="0.25">
      <c r="D105" s="9">
        <v>4.97229999999999</v>
      </c>
      <c r="E105" s="10">
        <v>4.1932739746611798</v>
      </c>
      <c r="L105">
        <v>74</v>
      </c>
      <c r="M105">
        <v>4.0223000000000004</v>
      </c>
      <c r="N105">
        <v>797.904</v>
      </c>
      <c r="O105">
        <v>9.8520199999999996</v>
      </c>
      <c r="P105" s="1">
        <v>-4.4420300000000003E-2</v>
      </c>
      <c r="Q105" s="1">
        <v>-4.2434100000000002E-2</v>
      </c>
      <c r="R105">
        <v>-64.706999999999994</v>
      </c>
      <c r="S105">
        <v>-61.813699999999997</v>
      </c>
      <c r="T105">
        <v>57.867100000000001</v>
      </c>
      <c r="U105">
        <v>57.867100000000001</v>
      </c>
      <c r="W105" s="1">
        <f t="shared" si="5"/>
        <v>4.4420300000000003E-2</v>
      </c>
      <c r="X105" s="1">
        <f t="shared" si="5"/>
        <v>4.2434100000000002E-2</v>
      </c>
      <c r="Y105">
        <f t="shared" si="4"/>
        <v>4.3427199999999999E-2</v>
      </c>
    </row>
    <row r="106" spans="4:25" x14ac:dyDescent="0.25">
      <c r="D106" s="9">
        <v>5.0222999999999898</v>
      </c>
      <c r="E106" s="10">
        <v>4.1743139500189397</v>
      </c>
      <c r="L106">
        <v>75</v>
      </c>
      <c r="M106">
        <v>4.0723000000000003</v>
      </c>
      <c r="N106">
        <v>798.02800000000002</v>
      </c>
      <c r="O106">
        <v>9.9757700000000007</v>
      </c>
      <c r="P106" s="1">
        <v>-4.39646E-2</v>
      </c>
      <c r="Q106" s="1">
        <v>-4.1967999999999998E-2</v>
      </c>
      <c r="R106">
        <v>-61.813699999999997</v>
      </c>
      <c r="S106">
        <v>-59.006500000000003</v>
      </c>
      <c r="T106">
        <v>56.143599999999999</v>
      </c>
      <c r="U106">
        <v>56.143599999999999</v>
      </c>
      <c r="W106" s="1">
        <f t="shared" si="5"/>
        <v>4.39646E-2</v>
      </c>
      <c r="X106" s="1">
        <f t="shared" si="5"/>
        <v>4.1967999999999998E-2</v>
      </c>
      <c r="Y106">
        <f t="shared" si="4"/>
        <v>4.2966299999999999E-2</v>
      </c>
    </row>
    <row r="107" spans="4:25" x14ac:dyDescent="0.25">
      <c r="D107" s="9">
        <v>5.0722999999999896</v>
      </c>
      <c r="E107" s="10">
        <v>4.1425492610610402</v>
      </c>
      <c r="L107">
        <v>76</v>
      </c>
      <c r="M107">
        <v>4.1223000000000001</v>
      </c>
      <c r="N107">
        <v>798.14599999999996</v>
      </c>
      <c r="O107">
        <v>10.0982</v>
      </c>
      <c r="P107" s="1">
        <v>-4.3494400000000003E-2</v>
      </c>
      <c r="Q107" s="1">
        <v>-4.1487999999999997E-2</v>
      </c>
      <c r="R107">
        <v>-59.006599999999999</v>
      </c>
      <c r="S107">
        <v>-56.284700000000001</v>
      </c>
      <c r="T107">
        <v>54.438499999999998</v>
      </c>
      <c r="U107">
        <v>54.438499999999998</v>
      </c>
      <c r="W107" s="1">
        <f t="shared" si="5"/>
        <v>4.3494400000000003E-2</v>
      </c>
      <c r="X107" s="1">
        <f t="shared" si="5"/>
        <v>4.1487999999999997E-2</v>
      </c>
      <c r="Y107">
        <f t="shared" si="4"/>
        <v>4.24912E-2</v>
      </c>
    </row>
    <row r="108" spans="4:25" x14ac:dyDescent="0.25">
      <c r="D108" s="9">
        <v>5.1222999999999903</v>
      </c>
      <c r="E108" s="10">
        <v>4.1304429842812196</v>
      </c>
      <c r="L108">
        <v>77</v>
      </c>
      <c r="M108">
        <v>4.1722999999999999</v>
      </c>
      <c r="N108">
        <v>798.25900000000001</v>
      </c>
      <c r="O108">
        <v>10.219200000000001</v>
      </c>
      <c r="P108" s="1">
        <v>-4.3009499999999999E-2</v>
      </c>
      <c r="Q108" s="1">
        <v>-4.0994000000000003E-2</v>
      </c>
      <c r="R108">
        <v>-56.284700000000001</v>
      </c>
      <c r="S108">
        <v>-53.647100000000002</v>
      </c>
      <c r="T108">
        <v>52.752400000000002</v>
      </c>
      <c r="U108">
        <v>52.752400000000002</v>
      </c>
      <c r="W108" s="1">
        <f t="shared" si="5"/>
        <v>4.3009499999999999E-2</v>
      </c>
      <c r="X108" s="1">
        <f t="shared" si="5"/>
        <v>4.0994000000000003E-2</v>
      </c>
      <c r="Y108">
        <f t="shared" si="4"/>
        <v>4.2001750000000004E-2</v>
      </c>
    </row>
    <row r="109" spans="4:25" x14ac:dyDescent="0.25">
      <c r="D109" s="9">
        <v>5.1722999999999901</v>
      </c>
      <c r="E109" s="10">
        <v>4.1163358872504698</v>
      </c>
      <c r="L109">
        <v>78</v>
      </c>
      <c r="M109">
        <v>4.2222999999999997</v>
      </c>
      <c r="N109">
        <v>798.36699999999996</v>
      </c>
      <c r="O109">
        <v>10.338800000000001</v>
      </c>
      <c r="P109" s="1">
        <v>-4.2509900000000003E-2</v>
      </c>
      <c r="Q109" s="1">
        <v>-4.0485899999999998E-2</v>
      </c>
      <c r="R109">
        <v>-53.647100000000002</v>
      </c>
      <c r="S109">
        <v>-51.0929</v>
      </c>
      <c r="T109">
        <v>51.085900000000002</v>
      </c>
      <c r="U109">
        <v>51.085900000000002</v>
      </c>
      <c r="W109" s="1">
        <f t="shared" si="5"/>
        <v>4.2509900000000003E-2</v>
      </c>
      <c r="X109" s="1">
        <f t="shared" si="5"/>
        <v>4.0485899999999998E-2</v>
      </c>
      <c r="Y109">
        <f t="shared" si="4"/>
        <v>4.1497900000000004E-2</v>
      </c>
    </row>
    <row r="110" spans="4:25" x14ac:dyDescent="0.25">
      <c r="D110" s="9">
        <v>5.22229999999999</v>
      </c>
      <c r="E110" s="10">
        <v>4.0834622165390897</v>
      </c>
      <c r="L110">
        <v>79</v>
      </c>
      <c r="M110">
        <v>4.2723000000000004</v>
      </c>
      <c r="N110">
        <v>798.471</v>
      </c>
      <c r="O110">
        <v>10.457000000000001</v>
      </c>
      <c r="P110" s="1">
        <v>-4.1995600000000001E-2</v>
      </c>
      <c r="Q110" s="1">
        <v>-3.9963800000000001E-2</v>
      </c>
      <c r="R110">
        <v>-51.0929</v>
      </c>
      <c r="S110">
        <v>-48.620899999999999</v>
      </c>
      <c r="T110">
        <v>49.439500000000002</v>
      </c>
      <c r="U110">
        <v>49.439500000000002</v>
      </c>
      <c r="W110" s="1">
        <f t="shared" si="5"/>
        <v>4.1995600000000001E-2</v>
      </c>
      <c r="X110" s="1">
        <f t="shared" si="5"/>
        <v>3.9963800000000001E-2</v>
      </c>
      <c r="Y110">
        <f t="shared" si="4"/>
        <v>4.0979700000000001E-2</v>
      </c>
    </row>
    <row r="111" spans="4:25" x14ac:dyDescent="0.25">
      <c r="D111" s="9">
        <v>5.2722999999999898</v>
      </c>
      <c r="E111" s="10">
        <v>4.0594214343633803</v>
      </c>
      <c r="L111">
        <v>80</v>
      </c>
      <c r="M111">
        <v>4.3223000000000003</v>
      </c>
      <c r="N111">
        <v>798.57</v>
      </c>
      <c r="O111">
        <v>10.573600000000001</v>
      </c>
      <c r="P111" s="1">
        <v>-4.1466700000000002E-2</v>
      </c>
      <c r="Q111" s="1">
        <v>-3.9427700000000003E-2</v>
      </c>
      <c r="R111">
        <v>-48.621000000000002</v>
      </c>
      <c r="S111">
        <v>-46.2303</v>
      </c>
      <c r="T111">
        <v>47.814</v>
      </c>
      <c r="U111">
        <v>47.814</v>
      </c>
      <c r="W111" s="1">
        <f t="shared" si="5"/>
        <v>4.1466700000000002E-2</v>
      </c>
      <c r="X111" s="1">
        <f t="shared" si="5"/>
        <v>3.9427700000000003E-2</v>
      </c>
      <c r="Y111">
        <f t="shared" si="4"/>
        <v>4.0447200000000003E-2</v>
      </c>
    </row>
    <row r="112" spans="4:25" x14ac:dyDescent="0.25">
      <c r="D112" s="9">
        <v>5.3222999999999896</v>
      </c>
      <c r="E112" s="10">
        <v>4.0383428172894602</v>
      </c>
      <c r="L112">
        <v>81</v>
      </c>
      <c r="M112">
        <v>4.3723000000000001</v>
      </c>
      <c r="N112">
        <v>798.66399999999999</v>
      </c>
      <c r="O112">
        <v>10.688700000000001</v>
      </c>
      <c r="P112" s="1">
        <v>-4.0923099999999997E-2</v>
      </c>
      <c r="Q112" s="1">
        <v>-3.8877799999999997E-2</v>
      </c>
      <c r="R112">
        <v>-46.2303</v>
      </c>
      <c r="S112">
        <v>-43.919800000000002</v>
      </c>
      <c r="T112">
        <v>46.209699999999998</v>
      </c>
      <c r="U112">
        <v>46.209699999999998</v>
      </c>
      <c r="W112" s="1">
        <f t="shared" si="5"/>
        <v>4.0923099999999997E-2</v>
      </c>
      <c r="X112" s="1">
        <f t="shared" si="5"/>
        <v>3.8877799999999997E-2</v>
      </c>
      <c r="Y112">
        <f t="shared" si="4"/>
        <v>3.9900449999999997E-2</v>
      </c>
    </row>
    <row r="113" spans="4:25" x14ac:dyDescent="0.25">
      <c r="D113" s="9">
        <v>5.3722999999999903</v>
      </c>
      <c r="E113" s="10">
        <v>4.0008180463016902</v>
      </c>
      <c r="L113">
        <v>82</v>
      </c>
      <c r="M113">
        <v>4.4222999999999999</v>
      </c>
      <c r="N113">
        <v>798.75400000000002</v>
      </c>
      <c r="O113">
        <v>10.802199999999999</v>
      </c>
      <c r="P113" s="1">
        <v>-4.0364799999999999E-2</v>
      </c>
      <c r="Q113" s="1">
        <v>-3.8314099999999997E-2</v>
      </c>
      <c r="R113">
        <v>-43.919899999999998</v>
      </c>
      <c r="S113">
        <v>-41.688499999999998</v>
      </c>
      <c r="T113">
        <v>44.627499999999998</v>
      </c>
      <c r="U113">
        <v>44.627499999999998</v>
      </c>
      <c r="W113" s="1">
        <f t="shared" si="5"/>
        <v>4.0364799999999999E-2</v>
      </c>
      <c r="X113" s="1">
        <f t="shared" si="5"/>
        <v>3.8314099999999997E-2</v>
      </c>
      <c r="Y113">
        <f t="shared" si="4"/>
        <v>3.9339449999999998E-2</v>
      </c>
    </row>
    <row r="114" spans="4:25" x14ac:dyDescent="0.25">
      <c r="D114" s="9">
        <v>5.4222999999999901</v>
      </c>
      <c r="E114" s="10">
        <v>3.9533909161158798</v>
      </c>
      <c r="L114">
        <v>83</v>
      </c>
      <c r="M114">
        <v>4.4722999999999997</v>
      </c>
      <c r="N114">
        <v>798.84</v>
      </c>
      <c r="O114">
        <v>10.914099999999999</v>
      </c>
      <c r="P114" s="1">
        <v>-3.9792099999999997E-2</v>
      </c>
      <c r="Q114" s="1">
        <v>-3.7736699999999998E-2</v>
      </c>
      <c r="R114">
        <v>-41.688499999999998</v>
      </c>
      <c r="S114">
        <v>-39.535200000000003</v>
      </c>
      <c r="T114">
        <v>43.067700000000002</v>
      </c>
      <c r="U114">
        <v>43.067700000000002</v>
      </c>
      <c r="W114" s="1">
        <f t="shared" si="5"/>
        <v>3.9792099999999997E-2</v>
      </c>
      <c r="X114" s="1">
        <f t="shared" si="5"/>
        <v>3.7736699999999998E-2</v>
      </c>
      <c r="Y114">
        <f t="shared" si="4"/>
        <v>3.8764399999999997E-2</v>
      </c>
    </row>
    <row r="115" spans="4:25" x14ac:dyDescent="0.25">
      <c r="D115" s="9">
        <v>5.47229999999999</v>
      </c>
      <c r="E115" s="10">
        <v>3.9093929803293701</v>
      </c>
      <c r="L115">
        <v>84</v>
      </c>
      <c r="M115">
        <v>4.5223000000000004</v>
      </c>
      <c r="N115">
        <v>798.92100000000005</v>
      </c>
      <c r="O115">
        <v>11.0243</v>
      </c>
      <c r="P115" s="1">
        <v>-3.9204900000000001E-2</v>
      </c>
      <c r="Q115" s="1">
        <v>-3.7145699999999997E-2</v>
      </c>
      <c r="R115">
        <v>-39.535200000000003</v>
      </c>
      <c r="S115">
        <v>-37.458599999999997</v>
      </c>
      <c r="T115">
        <v>41.530999999999999</v>
      </c>
      <c r="U115">
        <v>41.530999999999999</v>
      </c>
      <c r="W115" s="1">
        <f t="shared" si="5"/>
        <v>3.9204900000000001E-2</v>
      </c>
      <c r="X115" s="1">
        <f t="shared" si="5"/>
        <v>3.7145699999999997E-2</v>
      </c>
      <c r="Y115">
        <f t="shared" si="4"/>
        <v>3.8175299999999995E-2</v>
      </c>
    </row>
    <row r="116" spans="4:25" x14ac:dyDescent="0.25">
      <c r="D116" s="9">
        <v>5.5222999999999898</v>
      </c>
      <c r="E116" s="10">
        <v>3.85022821385623</v>
      </c>
      <c r="L116">
        <v>85</v>
      </c>
      <c r="M116">
        <v>4.5723000000000003</v>
      </c>
      <c r="N116">
        <v>798.99900000000002</v>
      </c>
      <c r="O116">
        <v>11.1328</v>
      </c>
      <c r="P116" s="1">
        <v>-3.8603400000000003E-2</v>
      </c>
      <c r="Q116" s="1">
        <v>-3.6541299999999999E-2</v>
      </c>
      <c r="R116">
        <v>-37.4587</v>
      </c>
      <c r="S116">
        <v>-35.457799999999999</v>
      </c>
      <c r="T116">
        <v>40.018000000000001</v>
      </c>
      <c r="U116">
        <v>40.018000000000001</v>
      </c>
      <c r="W116" s="1">
        <f t="shared" si="5"/>
        <v>3.8603400000000003E-2</v>
      </c>
      <c r="X116" s="1">
        <f t="shared" si="5"/>
        <v>3.6541299999999999E-2</v>
      </c>
      <c r="Y116">
        <f t="shared" si="4"/>
        <v>3.7572350000000004E-2</v>
      </c>
    </row>
    <row r="117" spans="4:25" x14ac:dyDescent="0.25">
      <c r="D117" s="9">
        <v>5.5722999999999896</v>
      </c>
      <c r="E117" s="10">
        <v>3.7844190137396101</v>
      </c>
      <c r="L117">
        <v>86</v>
      </c>
      <c r="M117">
        <v>4.6223000000000001</v>
      </c>
      <c r="N117">
        <v>799.072</v>
      </c>
      <c r="O117">
        <v>11.2395</v>
      </c>
      <c r="P117" s="1">
        <v>-3.7987699999999999E-2</v>
      </c>
      <c r="Q117" s="1">
        <v>-3.5923700000000003E-2</v>
      </c>
      <c r="R117">
        <v>-35.457799999999999</v>
      </c>
      <c r="S117">
        <v>-33.531399999999998</v>
      </c>
      <c r="T117">
        <v>38.529200000000003</v>
      </c>
      <c r="U117">
        <v>38.529200000000003</v>
      </c>
      <c r="W117" s="1">
        <f t="shared" si="5"/>
        <v>3.7987699999999999E-2</v>
      </c>
      <c r="X117" s="1">
        <f t="shared" si="5"/>
        <v>3.5923700000000003E-2</v>
      </c>
      <c r="Y117">
        <f t="shared" si="4"/>
        <v>3.6955700000000001E-2</v>
      </c>
    </row>
    <row r="118" spans="4:25" x14ac:dyDescent="0.25">
      <c r="D118" s="9">
        <v>5.6222999999999903</v>
      </c>
      <c r="E118" s="10">
        <v>3.72843996676179</v>
      </c>
      <c r="L118">
        <v>87</v>
      </c>
      <c r="M118">
        <v>4.6722999999999999</v>
      </c>
      <c r="N118">
        <v>799.14099999999996</v>
      </c>
      <c r="O118">
        <v>11.3445</v>
      </c>
      <c r="P118" s="1">
        <v>-3.7358000000000002E-2</v>
      </c>
      <c r="Q118" s="1">
        <v>-3.5293199999999997E-2</v>
      </c>
      <c r="R118">
        <v>-33.531399999999998</v>
      </c>
      <c r="S118">
        <v>-31.678100000000001</v>
      </c>
      <c r="T118">
        <v>37.065199999999997</v>
      </c>
      <c r="U118">
        <v>37.065199999999997</v>
      </c>
      <c r="W118" s="1">
        <f t="shared" si="5"/>
        <v>3.7358000000000002E-2</v>
      </c>
      <c r="X118" s="1">
        <f t="shared" si="5"/>
        <v>3.5293199999999997E-2</v>
      </c>
      <c r="Y118">
        <f t="shared" si="4"/>
        <v>3.63256E-2</v>
      </c>
    </row>
    <row r="119" spans="4:25" x14ac:dyDescent="0.25">
      <c r="D119" s="9">
        <v>5.6722999999999901</v>
      </c>
      <c r="E119" s="10">
        <v>3.6679941050919398</v>
      </c>
      <c r="L119">
        <v>88</v>
      </c>
      <c r="M119">
        <v>4.7222999999999997</v>
      </c>
      <c r="N119">
        <v>799.20600000000002</v>
      </c>
      <c r="O119">
        <v>11.4476</v>
      </c>
      <c r="P119" s="1">
        <v>-3.6714499999999997E-2</v>
      </c>
      <c r="Q119" s="1">
        <v>-3.465E-2</v>
      </c>
      <c r="R119">
        <v>-31.6782</v>
      </c>
      <c r="S119">
        <v>-29.896899999999999</v>
      </c>
      <c r="T119">
        <v>35.6265</v>
      </c>
      <c r="U119">
        <v>35.6265</v>
      </c>
      <c r="W119" s="1">
        <f t="shared" si="5"/>
        <v>3.6714499999999997E-2</v>
      </c>
      <c r="X119" s="1">
        <f t="shared" si="5"/>
        <v>3.465E-2</v>
      </c>
      <c r="Y119">
        <f t="shared" si="4"/>
        <v>3.5682249999999999E-2</v>
      </c>
    </row>
    <row r="120" spans="4:25" x14ac:dyDescent="0.25">
      <c r="D120" s="9">
        <v>5.72229999999999</v>
      </c>
      <c r="E120" s="10">
        <v>3.6170434277957599</v>
      </c>
      <c r="L120">
        <v>89</v>
      </c>
      <c r="M120">
        <v>4.7723000000000004</v>
      </c>
      <c r="N120">
        <v>799.26800000000003</v>
      </c>
      <c r="O120">
        <v>11.5489</v>
      </c>
      <c r="P120" s="1">
        <v>-3.6057400000000003E-2</v>
      </c>
      <c r="Q120" s="1">
        <v>-3.3994200000000002E-2</v>
      </c>
      <c r="R120">
        <v>-29.896899999999999</v>
      </c>
      <c r="S120">
        <v>-28.186199999999999</v>
      </c>
      <c r="T120">
        <v>34.213700000000003</v>
      </c>
      <c r="U120">
        <v>34.213700000000003</v>
      </c>
      <c r="W120" s="1">
        <f t="shared" si="5"/>
        <v>3.6057400000000003E-2</v>
      </c>
      <c r="X120" s="1">
        <f t="shared" si="5"/>
        <v>3.3994200000000002E-2</v>
      </c>
      <c r="Y120">
        <f t="shared" si="4"/>
        <v>3.5025800000000003E-2</v>
      </c>
    </row>
    <row r="121" spans="4:25" x14ac:dyDescent="0.25">
      <c r="D121" s="9">
        <v>5.7722999999999898</v>
      </c>
      <c r="E121" s="10">
        <v>3.5595147365347102</v>
      </c>
      <c r="L121">
        <v>90</v>
      </c>
      <c r="M121">
        <v>4.8223000000000003</v>
      </c>
      <c r="N121">
        <v>799.32600000000002</v>
      </c>
      <c r="O121">
        <v>11.648300000000001</v>
      </c>
      <c r="P121" s="1">
        <v>-3.5387099999999998E-2</v>
      </c>
      <c r="Q121" s="1">
        <v>-3.3326399999999999E-2</v>
      </c>
      <c r="R121">
        <v>-28.186199999999999</v>
      </c>
      <c r="S121">
        <v>-26.544899999999998</v>
      </c>
      <c r="T121">
        <v>32.827199999999998</v>
      </c>
      <c r="U121">
        <v>32.827199999999998</v>
      </c>
      <c r="W121" s="1">
        <f t="shared" si="5"/>
        <v>3.5387099999999998E-2</v>
      </c>
      <c r="X121" s="1">
        <f t="shared" si="5"/>
        <v>3.3326399999999999E-2</v>
      </c>
      <c r="Y121">
        <f t="shared" si="4"/>
        <v>3.4356749999999998E-2</v>
      </c>
    </row>
    <row r="122" spans="4:25" x14ac:dyDescent="0.25">
      <c r="D122" s="9">
        <v>5.8222999999999896</v>
      </c>
      <c r="E122" s="10">
        <v>3.4887538951243</v>
      </c>
      <c r="L122">
        <v>91</v>
      </c>
      <c r="M122">
        <v>4.8723000000000001</v>
      </c>
      <c r="N122">
        <v>799.38099999999997</v>
      </c>
      <c r="O122">
        <v>11.745799999999999</v>
      </c>
      <c r="P122" s="1">
        <v>-3.4703900000000003E-2</v>
      </c>
      <c r="Q122" s="1">
        <v>-3.26469E-2</v>
      </c>
      <c r="R122">
        <v>-26.544899999999998</v>
      </c>
      <c r="S122">
        <v>-24.971499999999999</v>
      </c>
      <c r="T122">
        <v>31.467700000000001</v>
      </c>
      <c r="U122">
        <v>31.467700000000001</v>
      </c>
      <c r="W122" s="1">
        <f t="shared" si="5"/>
        <v>3.4703900000000003E-2</v>
      </c>
      <c r="X122" s="1">
        <f t="shared" si="5"/>
        <v>3.26469E-2</v>
      </c>
      <c r="Y122">
        <f t="shared" si="4"/>
        <v>3.3675400000000001E-2</v>
      </c>
    </row>
    <row r="123" spans="4:25" x14ac:dyDescent="0.25">
      <c r="D123" s="9">
        <v>5.8722999999999903</v>
      </c>
      <c r="E123" s="10">
        <v>3.4078589825777601</v>
      </c>
      <c r="L123">
        <v>92</v>
      </c>
      <c r="M123">
        <v>4.9222999999999999</v>
      </c>
      <c r="N123">
        <v>799.43200000000002</v>
      </c>
      <c r="O123">
        <v>11.841200000000001</v>
      </c>
      <c r="P123" s="1">
        <v>-3.4007999999999997E-2</v>
      </c>
      <c r="Q123" s="1">
        <v>-3.1955900000000002E-2</v>
      </c>
      <c r="R123">
        <v>-24.971599999999999</v>
      </c>
      <c r="S123">
        <v>-23.4648</v>
      </c>
      <c r="T123">
        <v>30.1355</v>
      </c>
      <c r="U123">
        <v>30.1355</v>
      </c>
      <c r="W123" s="1">
        <f t="shared" si="5"/>
        <v>3.4007999999999997E-2</v>
      </c>
      <c r="X123" s="1">
        <f t="shared" si="5"/>
        <v>3.1955900000000002E-2</v>
      </c>
      <c r="Y123">
        <f t="shared" si="4"/>
        <v>3.2981949999999996E-2</v>
      </c>
    </row>
    <row r="124" spans="4:25" x14ac:dyDescent="0.25">
      <c r="D124" s="9">
        <v>5.9222999999999901</v>
      </c>
      <c r="E124" s="10">
        <v>3.3299935670740801</v>
      </c>
      <c r="L124">
        <v>93</v>
      </c>
      <c r="M124">
        <v>4.9722999999999997</v>
      </c>
      <c r="N124">
        <v>799.48</v>
      </c>
      <c r="O124">
        <v>11.934699999999999</v>
      </c>
      <c r="P124" s="1">
        <v>-3.3299799999999997E-2</v>
      </c>
      <c r="Q124" s="1">
        <v>-3.12541E-2</v>
      </c>
      <c r="R124">
        <v>-23.4648</v>
      </c>
      <c r="S124">
        <v>-22.023299999999999</v>
      </c>
      <c r="T124">
        <v>28.831199999999999</v>
      </c>
      <c r="U124">
        <v>28.831199999999999</v>
      </c>
      <c r="W124" s="1">
        <f t="shared" si="5"/>
        <v>3.3299799999999997E-2</v>
      </c>
      <c r="X124" s="1">
        <f t="shared" si="5"/>
        <v>3.12541E-2</v>
      </c>
      <c r="Y124">
        <f t="shared" si="4"/>
        <v>3.2276949999999999E-2</v>
      </c>
    </row>
    <row r="125" spans="4:25" x14ac:dyDescent="0.25">
      <c r="D125" s="9">
        <v>5.97229999999999</v>
      </c>
      <c r="E125" s="10">
        <v>3.2591246812841201</v>
      </c>
      <c r="L125">
        <v>94</v>
      </c>
      <c r="M125">
        <v>5.0223000000000004</v>
      </c>
      <c r="N125">
        <v>799.52499999999998</v>
      </c>
      <c r="O125">
        <v>12.026199999999999</v>
      </c>
      <c r="P125" s="1">
        <v>-3.2579900000000002E-2</v>
      </c>
      <c r="Q125" s="1">
        <v>-3.0541700000000001E-2</v>
      </c>
      <c r="R125">
        <v>-22.023299999999999</v>
      </c>
      <c r="S125">
        <v>-20.645499999999998</v>
      </c>
      <c r="T125">
        <v>27.555299999999999</v>
      </c>
      <c r="U125">
        <v>27.555299999999999</v>
      </c>
      <c r="W125" s="1">
        <f t="shared" si="5"/>
        <v>3.2579900000000002E-2</v>
      </c>
      <c r="X125" s="1">
        <f t="shared" si="5"/>
        <v>3.0541700000000001E-2</v>
      </c>
      <c r="Y125">
        <f t="shared" si="4"/>
        <v>3.15608E-2</v>
      </c>
    </row>
    <row r="126" spans="4:25" x14ac:dyDescent="0.25">
      <c r="D126" s="9">
        <v>6.0222999999999898</v>
      </c>
      <c r="E126" s="10">
        <v>3.1707343444002398</v>
      </c>
      <c r="L126">
        <v>95</v>
      </c>
      <c r="M126">
        <v>5.0723000000000003</v>
      </c>
      <c r="N126">
        <v>799.56700000000001</v>
      </c>
      <c r="O126">
        <v>12.115500000000001</v>
      </c>
      <c r="P126" s="1">
        <v>-3.1848700000000001E-2</v>
      </c>
      <c r="Q126" s="1">
        <v>-2.9819499999999999E-2</v>
      </c>
      <c r="R126">
        <v>-20.645600000000002</v>
      </c>
      <c r="S126">
        <v>-19.330100000000002</v>
      </c>
      <c r="T126">
        <v>26.3081</v>
      </c>
      <c r="U126">
        <v>26.3081</v>
      </c>
      <c r="W126" s="1">
        <f t="shared" si="5"/>
        <v>3.1848700000000001E-2</v>
      </c>
      <c r="X126" s="1">
        <f t="shared" si="5"/>
        <v>2.9819499999999999E-2</v>
      </c>
      <c r="Y126">
        <f t="shared" si="4"/>
        <v>3.08341E-2</v>
      </c>
    </row>
    <row r="127" spans="4:25" x14ac:dyDescent="0.25">
      <c r="D127" s="9">
        <v>6.0722999999999896</v>
      </c>
      <c r="E127" s="10">
        <v>3.0902634672678801</v>
      </c>
      <c r="L127">
        <v>96</v>
      </c>
      <c r="M127">
        <v>5.1223000000000001</v>
      </c>
      <c r="N127">
        <v>799.60599999999999</v>
      </c>
      <c r="O127">
        <v>12.2028</v>
      </c>
      <c r="P127" s="1">
        <v>-3.1106600000000002E-2</v>
      </c>
      <c r="Q127" s="1">
        <v>-2.90878E-2</v>
      </c>
      <c r="R127">
        <v>-19.330200000000001</v>
      </c>
      <c r="S127">
        <v>-18.075700000000001</v>
      </c>
      <c r="T127">
        <v>25.0901</v>
      </c>
      <c r="U127">
        <v>25.0901</v>
      </c>
      <c r="W127" s="1">
        <f t="shared" si="5"/>
        <v>3.1106600000000002E-2</v>
      </c>
      <c r="X127" s="1">
        <f t="shared" si="5"/>
        <v>2.90878E-2</v>
      </c>
      <c r="Y127">
        <f t="shared" si="4"/>
        <v>3.0097200000000001E-2</v>
      </c>
    </row>
    <row r="128" spans="4:25" x14ac:dyDescent="0.25">
      <c r="D128" s="9">
        <v>6.1222999999999903</v>
      </c>
      <c r="E128" s="10">
        <v>3.01510388664488</v>
      </c>
      <c r="L128">
        <v>97</v>
      </c>
      <c r="M128">
        <v>5.1722999999999999</v>
      </c>
      <c r="N128">
        <v>799.64300000000003</v>
      </c>
      <c r="O128">
        <v>12.2879</v>
      </c>
      <c r="P128" s="1">
        <v>-3.0354200000000001E-2</v>
      </c>
      <c r="Q128" s="1">
        <v>-2.8347299999999999E-2</v>
      </c>
      <c r="R128">
        <v>-18.075700000000001</v>
      </c>
      <c r="S128">
        <v>-16.880600000000001</v>
      </c>
      <c r="T128">
        <v>23.901700000000002</v>
      </c>
      <c r="U128">
        <v>23.901700000000002</v>
      </c>
      <c r="W128" s="1">
        <f t="shared" si="5"/>
        <v>3.0354200000000001E-2</v>
      </c>
      <c r="X128" s="1">
        <f t="shared" si="5"/>
        <v>2.8347299999999999E-2</v>
      </c>
      <c r="Y128">
        <f t="shared" ref="Y128:Y159" si="6">-(P128+Q128)/2</f>
        <v>2.9350750000000002E-2</v>
      </c>
    </row>
    <row r="129" spans="4:25" x14ac:dyDescent="0.25">
      <c r="D129" s="9">
        <v>6.1722999999999901</v>
      </c>
      <c r="E129" s="10">
        <v>2.91476446510611</v>
      </c>
      <c r="L129">
        <v>98</v>
      </c>
      <c r="M129">
        <v>5.2222999999999997</v>
      </c>
      <c r="N129">
        <v>799.67700000000002</v>
      </c>
      <c r="O129">
        <v>12.370900000000001</v>
      </c>
      <c r="P129" s="1">
        <v>-2.95921E-2</v>
      </c>
      <c r="Q129" s="1">
        <v>-2.75987E-2</v>
      </c>
      <c r="R129">
        <v>-16.880600000000001</v>
      </c>
      <c r="S129">
        <v>-15.743499999999999</v>
      </c>
      <c r="T129">
        <v>22.743300000000001</v>
      </c>
      <c r="U129">
        <v>22.743300000000001</v>
      </c>
      <c r="W129" s="1">
        <f t="shared" si="5"/>
        <v>2.95921E-2</v>
      </c>
      <c r="X129" s="1">
        <f t="shared" si="5"/>
        <v>2.75987E-2</v>
      </c>
      <c r="Y129">
        <f t="shared" si="6"/>
        <v>2.85954E-2</v>
      </c>
    </row>
    <row r="130" spans="4:25" x14ac:dyDescent="0.25">
      <c r="D130" s="9">
        <v>6.22229999999999</v>
      </c>
      <c r="E130" s="10">
        <v>2.8092089382496699</v>
      </c>
      <c r="L130">
        <v>99</v>
      </c>
      <c r="M130">
        <v>5.2723000000000004</v>
      </c>
      <c r="N130">
        <v>799.70799999999997</v>
      </c>
      <c r="O130">
        <v>12.4518</v>
      </c>
      <c r="P130" s="1">
        <v>-2.8820999999999999E-2</v>
      </c>
      <c r="Q130" s="1">
        <v>-2.6842499999999998E-2</v>
      </c>
      <c r="R130">
        <v>-15.743499999999999</v>
      </c>
      <c r="S130">
        <v>-14.662699999999999</v>
      </c>
      <c r="T130">
        <v>21.615200000000002</v>
      </c>
      <c r="U130">
        <v>21.615200000000002</v>
      </c>
      <c r="W130" s="1">
        <f t="shared" si="5"/>
        <v>2.8820999999999999E-2</v>
      </c>
      <c r="X130" s="1">
        <f t="shared" si="5"/>
        <v>2.6842499999999998E-2</v>
      </c>
      <c r="Y130">
        <f t="shared" si="6"/>
        <v>2.7831749999999999E-2</v>
      </c>
    </row>
    <row r="131" spans="4:25" x14ac:dyDescent="0.25">
      <c r="D131" s="9">
        <v>6.2722999999999898</v>
      </c>
      <c r="E131" s="10">
        <v>2.7102875142663598</v>
      </c>
      <c r="L131">
        <v>100</v>
      </c>
      <c r="M131">
        <v>5.3223000000000003</v>
      </c>
      <c r="N131">
        <v>799.73699999999997</v>
      </c>
      <c r="O131">
        <v>12.5304</v>
      </c>
      <c r="P131" s="1">
        <v>-2.80416E-2</v>
      </c>
      <c r="Q131" s="1">
        <v>-2.6079600000000001E-2</v>
      </c>
      <c r="R131">
        <v>-14.662800000000001</v>
      </c>
      <c r="S131">
        <v>-13.636900000000001</v>
      </c>
      <c r="T131">
        <v>20.517800000000001</v>
      </c>
      <c r="U131">
        <v>20.517800000000001</v>
      </c>
      <c r="W131" s="1">
        <f t="shared" si="5"/>
        <v>2.80416E-2</v>
      </c>
      <c r="X131" s="1">
        <f t="shared" si="5"/>
        <v>2.6079600000000001E-2</v>
      </c>
      <c r="Y131">
        <f t="shared" si="6"/>
        <v>2.7060600000000001E-2</v>
      </c>
    </row>
    <row r="132" spans="4:25" x14ac:dyDescent="0.25">
      <c r="D132" s="9">
        <v>6.3222999999999896</v>
      </c>
      <c r="E132" s="10">
        <v>2.6022331036041</v>
      </c>
      <c r="L132">
        <v>101</v>
      </c>
      <c r="M132">
        <v>5.3723000000000001</v>
      </c>
      <c r="N132">
        <v>799.76400000000001</v>
      </c>
      <c r="O132">
        <v>12.6068</v>
      </c>
      <c r="P132" s="1">
        <v>-2.7254500000000001E-2</v>
      </c>
      <c r="Q132" s="1">
        <v>-2.5310800000000001E-2</v>
      </c>
      <c r="R132">
        <v>-13.636900000000001</v>
      </c>
      <c r="S132">
        <v>-12.664300000000001</v>
      </c>
      <c r="T132">
        <v>19.4513</v>
      </c>
      <c r="U132">
        <v>19.4513</v>
      </c>
      <c r="W132" s="1">
        <f t="shared" si="5"/>
        <v>2.7254500000000001E-2</v>
      </c>
      <c r="X132" s="1">
        <f t="shared" si="5"/>
        <v>2.5310800000000001E-2</v>
      </c>
      <c r="Y132">
        <f t="shared" si="6"/>
        <v>2.6282650000000001E-2</v>
      </c>
    </row>
    <row r="133" spans="4:25" x14ac:dyDescent="0.25">
      <c r="D133" s="9">
        <v>6.3722999999999903</v>
      </c>
      <c r="E133" s="10">
        <v>2.5003273978940301</v>
      </c>
      <c r="L133">
        <v>102</v>
      </c>
      <c r="M133">
        <v>5.4222999999999999</v>
      </c>
      <c r="N133">
        <v>799.78800000000001</v>
      </c>
      <c r="O133">
        <v>12.680999999999999</v>
      </c>
      <c r="P133" s="1">
        <v>-2.64607E-2</v>
      </c>
      <c r="Q133" s="1">
        <v>-2.4536800000000001E-2</v>
      </c>
      <c r="R133">
        <v>-12.664300000000001</v>
      </c>
      <c r="S133">
        <v>-11.743600000000001</v>
      </c>
      <c r="T133">
        <v>18.416</v>
      </c>
      <c r="U133">
        <v>18.416</v>
      </c>
      <c r="W133" s="1">
        <f t="shared" si="5"/>
        <v>2.64607E-2</v>
      </c>
      <c r="X133" s="1">
        <f t="shared" si="5"/>
        <v>2.4536800000000001E-2</v>
      </c>
      <c r="Y133">
        <f t="shared" si="6"/>
        <v>2.5498750000000001E-2</v>
      </c>
    </row>
    <row r="134" spans="4:25" x14ac:dyDescent="0.25">
      <c r="D134" s="9">
        <v>6.4222999999999901</v>
      </c>
      <c r="E134" s="10">
        <v>2.4117674972410201</v>
      </c>
      <c r="L134">
        <v>103</v>
      </c>
      <c r="M134">
        <v>5.4722999999999997</v>
      </c>
      <c r="N134">
        <v>799.81100000000004</v>
      </c>
      <c r="O134">
        <v>12.7529</v>
      </c>
      <c r="P134" s="1">
        <v>-2.5660800000000001E-2</v>
      </c>
      <c r="Q134" s="1">
        <v>-2.3758399999999999E-2</v>
      </c>
      <c r="R134">
        <v>-11.743600000000001</v>
      </c>
      <c r="S134">
        <v>-10.872999999999999</v>
      </c>
      <c r="T134">
        <v>17.412099999999999</v>
      </c>
      <c r="U134">
        <v>17.412099999999999</v>
      </c>
      <c r="W134" s="1">
        <f t="shared" si="5"/>
        <v>2.5660800000000001E-2</v>
      </c>
      <c r="X134" s="1">
        <f t="shared" si="5"/>
        <v>2.3758399999999999E-2</v>
      </c>
      <c r="Y134">
        <f t="shared" si="6"/>
        <v>2.4709599999999998E-2</v>
      </c>
    </row>
    <row r="135" spans="4:25" x14ac:dyDescent="0.25">
      <c r="D135" s="9">
        <v>6.47229999999999</v>
      </c>
      <c r="E135" s="10">
        <v>2.29649916137293</v>
      </c>
      <c r="L135">
        <v>104</v>
      </c>
      <c r="M135">
        <v>5.5223000000000004</v>
      </c>
      <c r="N135">
        <v>799.83100000000002</v>
      </c>
      <c r="O135">
        <v>12.8225</v>
      </c>
      <c r="P135" s="1">
        <v>-2.4855800000000001E-2</v>
      </c>
      <c r="Q135" s="1">
        <v>-2.2976699999999999E-2</v>
      </c>
      <c r="R135">
        <v>-10.872999999999999</v>
      </c>
      <c r="S135">
        <v>-10.051</v>
      </c>
      <c r="T135">
        <v>16.439900000000002</v>
      </c>
      <c r="U135">
        <v>16.439900000000002</v>
      </c>
      <c r="W135" s="1">
        <f t="shared" si="5"/>
        <v>2.4855800000000001E-2</v>
      </c>
      <c r="X135" s="1">
        <f t="shared" si="5"/>
        <v>2.2976699999999999E-2</v>
      </c>
      <c r="Y135">
        <f t="shared" si="6"/>
        <v>2.391625E-2</v>
      </c>
    </row>
    <row r="136" spans="4:25" x14ac:dyDescent="0.25">
      <c r="D136" s="9">
        <v>6.5222999999999898</v>
      </c>
      <c r="E136" s="10">
        <v>2.1844428968190499</v>
      </c>
      <c r="L136">
        <v>105</v>
      </c>
      <c r="M136">
        <v>5.5723000000000003</v>
      </c>
      <c r="N136">
        <v>799.85</v>
      </c>
      <c r="O136">
        <v>12.889900000000001</v>
      </c>
      <c r="P136" s="1">
        <v>-2.4046700000000001E-2</v>
      </c>
      <c r="Q136" s="1">
        <v>-2.21926E-2</v>
      </c>
      <c r="R136">
        <v>-10.051</v>
      </c>
      <c r="S136">
        <v>-9.2760400000000001</v>
      </c>
      <c r="T136">
        <v>15.4994</v>
      </c>
      <c r="U136">
        <v>15.4994</v>
      </c>
      <c r="W136" s="1">
        <f t="shared" si="5"/>
        <v>2.4046700000000001E-2</v>
      </c>
      <c r="X136" s="1">
        <f t="shared" si="5"/>
        <v>2.21926E-2</v>
      </c>
      <c r="Y136">
        <f t="shared" si="6"/>
        <v>2.3119649999999999E-2</v>
      </c>
    </row>
    <row r="137" spans="4:25" x14ac:dyDescent="0.25">
      <c r="D137" s="9">
        <v>6.5722999999999896</v>
      </c>
      <c r="E137" s="10">
        <v>2.0776275347945101</v>
      </c>
      <c r="L137">
        <v>106</v>
      </c>
      <c r="M137">
        <v>5.6223000000000001</v>
      </c>
      <c r="N137">
        <v>799.86699999999996</v>
      </c>
      <c r="O137">
        <v>12.955</v>
      </c>
      <c r="P137" s="1">
        <v>-2.3234399999999999E-2</v>
      </c>
      <c r="Q137" s="1">
        <v>-2.1407099999999998E-2</v>
      </c>
      <c r="R137">
        <v>-9.2760499999999997</v>
      </c>
      <c r="S137">
        <v>-8.5465099999999996</v>
      </c>
      <c r="T137">
        <v>14.5908</v>
      </c>
      <c r="U137">
        <v>14.5908</v>
      </c>
      <c r="W137" s="1">
        <f t="shared" si="5"/>
        <v>2.3234399999999999E-2</v>
      </c>
      <c r="X137" s="1">
        <f t="shared" si="5"/>
        <v>2.1407099999999998E-2</v>
      </c>
      <c r="Y137">
        <f t="shared" si="6"/>
        <v>2.232075E-2</v>
      </c>
    </row>
    <row r="138" spans="4:25" x14ac:dyDescent="0.25">
      <c r="D138" s="9">
        <v>6.6222999999999796</v>
      </c>
      <c r="E138" s="10">
        <v>1.96963648880162</v>
      </c>
      <c r="L138">
        <v>107</v>
      </c>
      <c r="M138">
        <v>5.6722999999999999</v>
      </c>
      <c r="N138">
        <v>799.88199999999995</v>
      </c>
      <c r="O138">
        <v>13.017799999999999</v>
      </c>
      <c r="P138" s="1">
        <v>-2.24199E-2</v>
      </c>
      <c r="Q138" s="1">
        <v>-2.06211E-2</v>
      </c>
      <c r="R138">
        <v>-8.5465300000000006</v>
      </c>
      <c r="S138">
        <v>-7.8608200000000004</v>
      </c>
      <c r="T138">
        <v>13.7142</v>
      </c>
      <c r="U138">
        <v>13.7142</v>
      </c>
      <c r="W138" s="1">
        <f t="shared" si="5"/>
        <v>2.24199E-2</v>
      </c>
      <c r="X138" s="1">
        <f t="shared" si="5"/>
        <v>2.06211E-2</v>
      </c>
      <c r="Y138">
        <f t="shared" si="6"/>
        <v>2.1520499999999998E-2</v>
      </c>
    </row>
    <row r="139" spans="4:25" x14ac:dyDescent="0.25">
      <c r="D139" s="9">
        <v>6.6722999999999901</v>
      </c>
      <c r="E139" s="10">
        <v>1.80904717331524</v>
      </c>
      <c r="L139">
        <v>108</v>
      </c>
      <c r="M139">
        <v>5.7222999999999997</v>
      </c>
      <c r="N139">
        <v>799.89599999999996</v>
      </c>
      <c r="O139">
        <v>13.0783</v>
      </c>
      <c r="P139" s="1">
        <v>-2.1604399999999999E-2</v>
      </c>
      <c r="Q139" s="1">
        <v>-1.98359E-2</v>
      </c>
      <c r="R139">
        <v>-7.86083</v>
      </c>
      <c r="S139">
        <v>-7.2173499999999997</v>
      </c>
      <c r="T139">
        <v>12.8696</v>
      </c>
      <c r="U139">
        <v>12.8696</v>
      </c>
      <c r="W139" s="1">
        <f t="shared" si="5"/>
        <v>2.1604399999999999E-2</v>
      </c>
      <c r="X139" s="1">
        <f t="shared" si="5"/>
        <v>1.98359E-2</v>
      </c>
      <c r="Y139">
        <f t="shared" si="6"/>
        <v>2.072015E-2</v>
      </c>
    </row>
    <row r="140" spans="4:25" x14ac:dyDescent="0.25">
      <c r="D140" s="9">
        <v>6.7222999999999802</v>
      </c>
      <c r="E140" s="10">
        <v>1.6126818084393499</v>
      </c>
      <c r="L140">
        <v>109</v>
      </c>
      <c r="M140">
        <v>5.7723000000000004</v>
      </c>
      <c r="N140">
        <v>799.90899999999999</v>
      </c>
      <c r="O140">
        <v>13.1365</v>
      </c>
      <c r="P140" s="1">
        <v>-2.0788999999999998E-2</v>
      </c>
      <c r="Q140" s="1">
        <v>-1.90525E-2</v>
      </c>
      <c r="R140">
        <v>-7.2173600000000002</v>
      </c>
      <c r="S140">
        <v>-6.6145199999999997</v>
      </c>
      <c r="T140">
        <v>12.057</v>
      </c>
      <c r="U140">
        <v>12.057</v>
      </c>
      <c r="W140" s="1">
        <f t="shared" si="5"/>
        <v>2.0788999999999998E-2</v>
      </c>
      <c r="X140" s="1">
        <f t="shared" si="5"/>
        <v>1.90525E-2</v>
      </c>
      <c r="Y140">
        <f t="shared" si="6"/>
        <v>1.9920750000000001E-2</v>
      </c>
    </row>
    <row r="141" spans="4:25" x14ac:dyDescent="0.25">
      <c r="D141" s="9">
        <v>6.7722999999999898</v>
      </c>
      <c r="E141" s="10">
        <v>1.4704909276061899</v>
      </c>
      <c r="L141">
        <v>110</v>
      </c>
      <c r="M141">
        <v>5.8223000000000003</v>
      </c>
      <c r="N141">
        <v>799.92100000000005</v>
      </c>
      <c r="O141">
        <v>13.192399999999999</v>
      </c>
      <c r="P141" s="1">
        <v>-1.9974800000000001E-2</v>
      </c>
      <c r="Q141" s="1">
        <v>-1.8272099999999999E-2</v>
      </c>
      <c r="R141">
        <v>-6.6145300000000002</v>
      </c>
      <c r="S141">
        <v>-6.0507099999999996</v>
      </c>
      <c r="T141">
        <v>11.276300000000001</v>
      </c>
      <c r="U141">
        <v>11.276300000000001</v>
      </c>
      <c r="W141" s="1">
        <f t="shared" si="5"/>
        <v>1.9974800000000001E-2</v>
      </c>
      <c r="X141" s="1">
        <f t="shared" si="5"/>
        <v>1.8272099999999999E-2</v>
      </c>
      <c r="Y141">
        <f t="shared" si="6"/>
        <v>1.912345E-2</v>
      </c>
    </row>
    <row r="142" spans="4:25" x14ac:dyDescent="0.25">
      <c r="D142" s="9">
        <v>6.8222999999999798</v>
      </c>
      <c r="E142" s="10">
        <v>1.3421015487088901</v>
      </c>
      <c r="L142">
        <v>111</v>
      </c>
      <c r="M142">
        <v>5.8723000000000001</v>
      </c>
      <c r="N142">
        <v>799.93100000000004</v>
      </c>
      <c r="O142">
        <v>13.246</v>
      </c>
      <c r="P142" s="1">
        <v>-1.9162999999999999E-2</v>
      </c>
      <c r="Q142" s="1">
        <v>-1.7496000000000001E-2</v>
      </c>
      <c r="R142">
        <v>-6.0507299999999997</v>
      </c>
      <c r="S142">
        <v>-5.5243599999999997</v>
      </c>
      <c r="T142">
        <v>10.5274</v>
      </c>
      <c r="U142">
        <v>10.5274</v>
      </c>
      <c r="W142" s="1">
        <f t="shared" si="5"/>
        <v>1.9162999999999999E-2</v>
      </c>
      <c r="X142" s="1">
        <f t="shared" si="5"/>
        <v>1.7496000000000001E-2</v>
      </c>
      <c r="Y142">
        <f t="shared" si="6"/>
        <v>1.8329499999999999E-2</v>
      </c>
    </row>
    <row r="143" spans="4:25" x14ac:dyDescent="0.25">
      <c r="D143" s="9">
        <v>6.89729999999998</v>
      </c>
      <c r="E143" s="10">
        <v>1.55540752424926</v>
      </c>
      <c r="L143">
        <v>112</v>
      </c>
      <c r="M143">
        <v>5.9222999999999999</v>
      </c>
      <c r="N143">
        <v>799.94</v>
      </c>
      <c r="O143">
        <v>13.2974</v>
      </c>
      <c r="P143" s="1">
        <v>-1.8355E-2</v>
      </c>
      <c r="Q143" s="1">
        <v>-1.6725299999999999E-2</v>
      </c>
      <c r="R143">
        <v>-5.5243700000000002</v>
      </c>
      <c r="S143">
        <v>-5.0338599999999998</v>
      </c>
      <c r="T143">
        <v>9.8101500000000001</v>
      </c>
      <c r="U143">
        <v>9.8101500000000001</v>
      </c>
      <c r="W143" s="1">
        <f t="shared" si="5"/>
        <v>1.8355E-2</v>
      </c>
      <c r="X143" s="1">
        <f t="shared" si="5"/>
        <v>1.6725299999999999E-2</v>
      </c>
      <c r="Y143">
        <f t="shared" si="6"/>
        <v>1.7540149999999997E-2</v>
      </c>
    </row>
    <row r="144" spans="4:25" x14ac:dyDescent="0.25">
      <c r="D144" s="9">
        <v>6.9972999999999796</v>
      </c>
      <c r="E144" s="10">
        <v>1.17515236875281</v>
      </c>
      <c r="L144">
        <v>113</v>
      </c>
      <c r="M144">
        <v>5.9722999999999997</v>
      </c>
      <c r="N144">
        <v>799.94799999999998</v>
      </c>
      <c r="O144">
        <v>13.346500000000001</v>
      </c>
      <c r="P144" s="1">
        <v>-1.7552000000000002E-2</v>
      </c>
      <c r="Q144" s="1">
        <v>-1.5961199999999998E-2</v>
      </c>
      <c r="R144">
        <v>-5.0338700000000003</v>
      </c>
      <c r="S144">
        <v>-4.5776500000000002</v>
      </c>
      <c r="T144">
        <v>9.1243800000000004</v>
      </c>
      <c r="U144">
        <v>9.1243800000000004</v>
      </c>
      <c r="W144" s="1">
        <f t="shared" si="5"/>
        <v>1.7552000000000002E-2</v>
      </c>
      <c r="X144" s="1">
        <f t="shared" si="5"/>
        <v>1.5961199999999998E-2</v>
      </c>
      <c r="Y144">
        <f t="shared" si="6"/>
        <v>1.67566E-2</v>
      </c>
    </row>
    <row r="145" spans="4:25" x14ac:dyDescent="0.25">
      <c r="D145" s="9">
        <v>7.0972999999999802</v>
      </c>
      <c r="E145" s="10">
        <v>0.88885730756554704</v>
      </c>
      <c r="L145">
        <v>114</v>
      </c>
      <c r="M145">
        <v>6.0223100000000001</v>
      </c>
      <c r="N145">
        <v>799.95500000000004</v>
      </c>
      <c r="O145">
        <v>13.3934</v>
      </c>
      <c r="P145" s="1">
        <v>-1.6755300000000001E-2</v>
      </c>
      <c r="Q145" s="1">
        <v>-1.52052E-2</v>
      </c>
      <c r="R145">
        <v>-4.5776599999999998</v>
      </c>
      <c r="S145">
        <v>-4.1541699999999997</v>
      </c>
      <c r="T145">
        <v>8.4698100000000007</v>
      </c>
      <c r="U145">
        <v>8.4698100000000007</v>
      </c>
      <c r="W145" s="1">
        <f t="shared" si="5"/>
        <v>1.6755300000000001E-2</v>
      </c>
      <c r="X145" s="1">
        <f t="shared" si="5"/>
        <v>1.52052E-2</v>
      </c>
      <c r="Y145">
        <f t="shared" si="6"/>
        <v>1.5980250000000001E-2</v>
      </c>
    </row>
    <row r="146" spans="4:25" x14ac:dyDescent="0.25">
      <c r="D146" s="9">
        <v>7.1972999999999798</v>
      </c>
      <c r="E146" s="10">
        <v>0.67219120811148703</v>
      </c>
      <c r="L146">
        <v>115</v>
      </c>
      <c r="M146">
        <v>6.0723099999999999</v>
      </c>
      <c r="N146">
        <v>799.96199999999999</v>
      </c>
      <c r="O146">
        <v>13.4381</v>
      </c>
      <c r="P146" s="1">
        <v>-1.5966399999999999E-2</v>
      </c>
      <c r="Q146" s="1">
        <v>-1.44586E-2</v>
      </c>
      <c r="R146">
        <v>-4.1541800000000002</v>
      </c>
      <c r="S146">
        <v>-3.7618800000000001</v>
      </c>
      <c r="T146">
        <v>7.8461100000000004</v>
      </c>
      <c r="U146">
        <v>7.8461100000000004</v>
      </c>
      <c r="W146" s="1">
        <f t="shared" si="5"/>
        <v>1.5966399999999999E-2</v>
      </c>
      <c r="X146" s="1">
        <f t="shared" si="5"/>
        <v>1.44586E-2</v>
      </c>
      <c r="Y146">
        <f t="shared" si="6"/>
        <v>1.52125E-2</v>
      </c>
    </row>
    <row r="147" spans="4:25" x14ac:dyDescent="0.25">
      <c r="D147" s="9">
        <v>7.2972999999999804</v>
      </c>
      <c r="E147" s="10">
        <v>0.51116301324588997</v>
      </c>
      <c r="L147">
        <v>116</v>
      </c>
      <c r="M147">
        <v>6.1223099999999997</v>
      </c>
      <c r="N147">
        <v>799.96699999999998</v>
      </c>
      <c r="O147">
        <v>13.480600000000001</v>
      </c>
      <c r="P147" s="1">
        <v>-1.51866E-2</v>
      </c>
      <c r="Q147" s="1">
        <v>-1.37226E-2</v>
      </c>
      <c r="R147">
        <v>-3.7618800000000001</v>
      </c>
      <c r="S147">
        <v>-3.3992399999999998</v>
      </c>
      <c r="T147">
        <v>7.2529300000000001</v>
      </c>
      <c r="U147">
        <v>7.2529300000000001</v>
      </c>
      <c r="W147" s="1">
        <f t="shared" si="5"/>
        <v>1.51866E-2</v>
      </c>
      <c r="X147" s="1">
        <f t="shared" si="5"/>
        <v>1.37226E-2</v>
      </c>
      <c r="Y147">
        <f t="shared" si="6"/>
        <v>1.44546E-2</v>
      </c>
    </row>
    <row r="148" spans="4:25" x14ac:dyDescent="0.25">
      <c r="D148" s="9">
        <v>7.39729999999998</v>
      </c>
      <c r="E148" s="10">
        <v>0.38661228683932197</v>
      </c>
      <c r="L148">
        <v>117</v>
      </c>
      <c r="M148">
        <v>6.1723100000000004</v>
      </c>
      <c r="N148">
        <v>799.97199999999998</v>
      </c>
      <c r="O148">
        <v>13.520899999999999</v>
      </c>
      <c r="P148" s="1">
        <v>-1.4417299999999999E-2</v>
      </c>
      <c r="Q148" s="1">
        <v>-1.2998600000000001E-2</v>
      </c>
      <c r="R148">
        <v>-3.3992399999999998</v>
      </c>
      <c r="S148">
        <v>-3.0647500000000001</v>
      </c>
      <c r="T148">
        <v>6.6898400000000002</v>
      </c>
      <c r="U148">
        <v>6.6898400000000002</v>
      </c>
      <c r="W148" s="1">
        <f t="shared" si="5"/>
        <v>1.4417299999999999E-2</v>
      </c>
      <c r="X148" s="1">
        <f t="shared" si="5"/>
        <v>1.2998600000000001E-2</v>
      </c>
      <c r="Y148">
        <f t="shared" si="6"/>
        <v>1.370795E-2</v>
      </c>
    </row>
    <row r="149" spans="4:25" x14ac:dyDescent="0.25">
      <c r="D149" s="9">
        <v>7.4972999999999796</v>
      </c>
      <c r="E149" s="10">
        <v>0.29115161473360701</v>
      </c>
      <c r="L149">
        <v>118</v>
      </c>
      <c r="M149">
        <v>6.2223100000000002</v>
      </c>
      <c r="N149">
        <v>799.976</v>
      </c>
      <c r="O149">
        <v>13.559100000000001</v>
      </c>
      <c r="P149" s="1">
        <v>-1.3659900000000001E-2</v>
      </c>
      <c r="Q149" s="1">
        <v>-1.2288E-2</v>
      </c>
      <c r="R149">
        <v>-3.0647600000000002</v>
      </c>
      <c r="S149">
        <v>-2.7569400000000002</v>
      </c>
      <c r="T149">
        <v>6.1563600000000003</v>
      </c>
      <c r="U149">
        <v>6.1563600000000003</v>
      </c>
      <c r="W149" s="1">
        <f t="shared" si="5"/>
        <v>1.3659900000000001E-2</v>
      </c>
      <c r="X149" s="1">
        <f t="shared" si="5"/>
        <v>1.2288E-2</v>
      </c>
      <c r="Y149">
        <f t="shared" si="6"/>
        <v>1.2973950000000001E-2</v>
      </c>
    </row>
    <row r="150" spans="4:25" x14ac:dyDescent="0.25">
      <c r="D150" s="9">
        <v>7.5972999999999802</v>
      </c>
      <c r="E150" s="10">
        <v>0.223897150011063</v>
      </c>
      <c r="L150">
        <v>119</v>
      </c>
      <c r="M150">
        <v>6.2723100000000001</v>
      </c>
      <c r="N150">
        <v>799.98</v>
      </c>
      <c r="O150">
        <v>13.5952</v>
      </c>
      <c r="P150" s="1">
        <v>-1.29161E-2</v>
      </c>
      <c r="Q150" s="1">
        <v>-1.1592099999999999E-2</v>
      </c>
      <c r="R150">
        <v>-2.7569499999999998</v>
      </c>
      <c r="S150">
        <v>-2.4743499999999998</v>
      </c>
      <c r="T150">
        <v>5.6519599999999999</v>
      </c>
      <c r="U150">
        <v>5.6519599999999999</v>
      </c>
      <c r="W150" s="1">
        <f t="shared" si="5"/>
        <v>1.29161E-2</v>
      </c>
      <c r="X150" s="1">
        <f t="shared" si="5"/>
        <v>1.1592099999999999E-2</v>
      </c>
      <c r="Y150">
        <f t="shared" si="6"/>
        <v>1.22541E-2</v>
      </c>
    </row>
    <row r="151" spans="4:25" x14ac:dyDescent="0.25">
      <c r="D151" s="9">
        <v>7.6972999999999798</v>
      </c>
      <c r="E151" s="10">
        <v>0.17089815014550799</v>
      </c>
      <c r="L151">
        <v>120</v>
      </c>
      <c r="M151">
        <v>6.3223099999999999</v>
      </c>
      <c r="N151">
        <v>799.98299999999995</v>
      </c>
      <c r="O151">
        <v>13.629300000000001</v>
      </c>
      <c r="P151" s="1">
        <v>-1.2187099999999999E-2</v>
      </c>
      <c r="Q151" s="1">
        <v>-1.0912399999999999E-2</v>
      </c>
      <c r="R151">
        <v>-2.4743599999999999</v>
      </c>
      <c r="S151">
        <v>-2.2155499999999999</v>
      </c>
      <c r="T151">
        <v>5.17605</v>
      </c>
      <c r="U151">
        <v>5.17605</v>
      </c>
      <c r="W151" s="1">
        <f t="shared" si="5"/>
        <v>1.2187099999999999E-2</v>
      </c>
      <c r="X151" s="1">
        <f t="shared" si="5"/>
        <v>1.0912399999999999E-2</v>
      </c>
      <c r="Y151">
        <f t="shared" si="6"/>
        <v>1.1549749999999999E-2</v>
      </c>
    </row>
    <row r="152" spans="4:25" x14ac:dyDescent="0.25">
      <c r="D152" s="9">
        <v>7.7972999999999804</v>
      </c>
      <c r="E152" s="10">
        <v>0.12732257192141</v>
      </c>
      <c r="L152">
        <v>121</v>
      </c>
      <c r="M152">
        <v>6.3723099999999997</v>
      </c>
      <c r="N152">
        <v>799.98599999999999</v>
      </c>
      <c r="O152">
        <v>13.6614</v>
      </c>
      <c r="P152" s="1">
        <v>-1.1474399999999999E-2</v>
      </c>
      <c r="Q152" s="1">
        <v>-1.02501E-2</v>
      </c>
      <c r="R152">
        <v>-2.21556</v>
      </c>
      <c r="S152">
        <v>-1.97916</v>
      </c>
      <c r="T152">
        <v>4.7279799999999996</v>
      </c>
      <c r="U152">
        <v>4.7279799999999996</v>
      </c>
      <c r="W152" s="1">
        <f t="shared" si="5"/>
        <v>1.1474399999999999E-2</v>
      </c>
      <c r="X152" s="1">
        <f t="shared" si="5"/>
        <v>1.02501E-2</v>
      </c>
      <c r="Y152">
        <f t="shared" si="6"/>
        <v>1.086225E-2</v>
      </c>
    </row>
    <row r="153" spans="4:25" x14ac:dyDescent="0.25">
      <c r="D153" s="9">
        <v>7.89729999999998</v>
      </c>
      <c r="E153" s="10">
        <v>9.46971657849109E-2</v>
      </c>
      <c r="L153">
        <v>122</v>
      </c>
      <c r="M153">
        <v>6.4223100000000004</v>
      </c>
      <c r="N153">
        <v>799.98800000000006</v>
      </c>
      <c r="O153">
        <v>13.6915</v>
      </c>
      <c r="P153" s="1">
        <v>-1.07796E-2</v>
      </c>
      <c r="Q153" s="1">
        <v>-9.6066899999999993E-3</v>
      </c>
      <c r="R153">
        <v>-1.97916</v>
      </c>
      <c r="S153" s="1">
        <v>-1.7638100000000001</v>
      </c>
      <c r="T153">
        <v>4.3070399999999998</v>
      </c>
      <c r="U153">
        <v>4.3070399999999998</v>
      </c>
      <c r="W153" s="1">
        <f t="shared" si="5"/>
        <v>1.07796E-2</v>
      </c>
      <c r="X153" s="1">
        <f t="shared" si="5"/>
        <v>9.6066899999999993E-3</v>
      </c>
      <c r="Y153">
        <f t="shared" si="6"/>
        <v>1.0193145000000001E-2</v>
      </c>
    </row>
    <row r="154" spans="4:25" x14ac:dyDescent="0.25">
      <c r="D154" s="9">
        <v>7.9972999999999796</v>
      </c>
      <c r="E154" s="10">
        <v>7.4065253245362797E-2</v>
      </c>
      <c r="L154">
        <v>123</v>
      </c>
      <c r="M154">
        <v>6.4723100000000002</v>
      </c>
      <c r="N154">
        <v>799.99</v>
      </c>
      <c r="O154">
        <v>13.719799999999999</v>
      </c>
      <c r="P154" s="1">
        <v>-1.01041E-2</v>
      </c>
      <c r="Q154" s="1">
        <v>-8.9834700000000003E-3</v>
      </c>
      <c r="R154" s="1">
        <v>-1.7638199999999999</v>
      </c>
      <c r="S154" s="1">
        <v>-1.56819</v>
      </c>
      <c r="T154">
        <v>3.9124699999999999</v>
      </c>
      <c r="U154">
        <v>3.9124699999999999</v>
      </c>
      <c r="W154" s="1">
        <f t="shared" si="5"/>
        <v>1.01041E-2</v>
      </c>
      <c r="X154" s="1">
        <f t="shared" si="5"/>
        <v>8.9834700000000003E-3</v>
      </c>
      <c r="Y154">
        <f t="shared" si="6"/>
        <v>9.5437849999999991E-3</v>
      </c>
    </row>
    <row r="155" spans="4:25" x14ac:dyDescent="0.25">
      <c r="D155" s="9">
        <v>8.0972999999999793</v>
      </c>
      <c r="E155" s="10">
        <v>5.6054360844726502E-2</v>
      </c>
      <c r="L155">
        <v>124</v>
      </c>
      <c r="M155">
        <v>6.5223100000000001</v>
      </c>
      <c r="N155">
        <v>799.99199999999996</v>
      </c>
      <c r="O155">
        <v>13.7462</v>
      </c>
      <c r="P155" s="1">
        <v>-9.4493600000000004E-3</v>
      </c>
      <c r="Q155" s="1">
        <v>-8.3817900000000001E-3</v>
      </c>
      <c r="R155" s="1">
        <v>-1.5682</v>
      </c>
      <c r="S155" s="1">
        <v>-1.3910199999999999</v>
      </c>
      <c r="T155">
        <v>3.5434600000000001</v>
      </c>
      <c r="U155">
        <v>3.5434600000000001</v>
      </c>
      <c r="W155" s="1">
        <f t="shared" si="5"/>
        <v>9.4493600000000004E-3</v>
      </c>
      <c r="X155" s="1">
        <f t="shared" si="5"/>
        <v>8.3817900000000001E-3</v>
      </c>
      <c r="Y155">
        <f t="shared" si="6"/>
        <v>8.9155750000000002E-3</v>
      </c>
    </row>
    <row r="156" spans="4:25" x14ac:dyDescent="0.25">
      <c r="D156" s="9">
        <v>8.1972999999999807</v>
      </c>
      <c r="E156" s="10">
        <v>4.2821311693926799E-2</v>
      </c>
      <c r="L156">
        <v>125</v>
      </c>
      <c r="M156">
        <v>6.5723099999999999</v>
      </c>
      <c r="N156">
        <v>799.99400000000003</v>
      </c>
      <c r="O156">
        <v>13.770899999999999</v>
      </c>
      <c r="P156" s="1">
        <v>-8.8168399999999994E-3</v>
      </c>
      <c r="Q156" s="1">
        <v>-7.8029800000000002E-3</v>
      </c>
      <c r="R156" s="1">
        <v>-1.39103</v>
      </c>
      <c r="S156" s="1">
        <v>-1.2310700000000001</v>
      </c>
      <c r="T156">
        <v>3.1991200000000002</v>
      </c>
      <c r="U156">
        <v>3.1991200000000002</v>
      </c>
      <c r="W156" s="1">
        <f t="shared" si="5"/>
        <v>8.8168399999999994E-3</v>
      </c>
      <c r="X156" s="1">
        <f t="shared" si="5"/>
        <v>7.8029800000000002E-3</v>
      </c>
      <c r="Y156">
        <f t="shared" si="6"/>
        <v>8.3099100000000002E-3</v>
      </c>
    </row>
    <row r="157" spans="4:25" x14ac:dyDescent="0.25">
      <c r="D157" s="9">
        <v>8.2972999999999804</v>
      </c>
      <c r="E157" s="10">
        <v>3.4009721930882003E-2</v>
      </c>
      <c r="L157">
        <v>126</v>
      </c>
      <c r="M157">
        <v>6.6223099999999997</v>
      </c>
      <c r="N157">
        <v>799.995</v>
      </c>
      <c r="O157">
        <v>13.793799999999999</v>
      </c>
      <c r="P157" s="1">
        <v>-8.2079800000000001E-3</v>
      </c>
      <c r="Q157" s="1">
        <v>-7.2483799999999996E-3</v>
      </c>
      <c r="R157" s="1">
        <v>-1.23108</v>
      </c>
      <c r="S157" s="1">
        <v>-1.0871500000000001</v>
      </c>
      <c r="T157" s="1">
        <v>2.8785400000000001</v>
      </c>
      <c r="U157" s="1">
        <v>2.8785400000000001</v>
      </c>
      <c r="W157" s="1">
        <f t="shared" si="5"/>
        <v>8.2079800000000001E-3</v>
      </c>
      <c r="X157" s="1">
        <f t="shared" si="5"/>
        <v>7.2483799999999996E-3</v>
      </c>
      <c r="Y157">
        <f t="shared" si="6"/>
        <v>7.7281799999999994E-3</v>
      </c>
    </row>
    <row r="158" spans="4:25" x14ac:dyDescent="0.25">
      <c r="D158" s="9">
        <v>8.39729999999998</v>
      </c>
      <c r="E158" s="10">
        <v>2.6030997124909701E-2</v>
      </c>
      <c r="L158">
        <v>127</v>
      </c>
      <c r="M158">
        <v>6.6723100000000004</v>
      </c>
      <c r="N158">
        <v>799.99599999999998</v>
      </c>
      <c r="O158">
        <v>13.8149</v>
      </c>
      <c r="P158" s="1">
        <v>-7.4340099999999996E-3</v>
      </c>
      <c r="Q158" s="1">
        <v>-6.5504099999999996E-3</v>
      </c>
      <c r="R158" s="1">
        <v>-1.0871500000000001</v>
      </c>
      <c r="S158" s="1">
        <v>-0.95793300000000003</v>
      </c>
      <c r="T158" s="1">
        <v>2.5843799999999999</v>
      </c>
      <c r="U158" s="1">
        <v>2.5843799999999999</v>
      </c>
      <c r="W158" s="1">
        <f t="shared" si="5"/>
        <v>7.4340099999999996E-3</v>
      </c>
      <c r="X158" s="1">
        <f t="shared" si="5"/>
        <v>6.5504099999999996E-3</v>
      </c>
      <c r="Y158">
        <f t="shared" si="6"/>
        <v>6.9922099999999996E-3</v>
      </c>
    </row>
    <row r="159" spans="4:25" x14ac:dyDescent="0.25">
      <c r="D159" s="9">
        <v>8.4972999999999796</v>
      </c>
      <c r="E159" s="10">
        <v>2.01061330342951E-2</v>
      </c>
      <c r="L159">
        <v>128</v>
      </c>
      <c r="M159">
        <v>6.7223100000000002</v>
      </c>
      <c r="N159">
        <v>799.99699999999996</v>
      </c>
      <c r="O159">
        <v>13.8337</v>
      </c>
      <c r="P159" s="1">
        <v>-6.5504300000000003E-3</v>
      </c>
      <c r="Q159" s="1">
        <v>-5.7566099999999997E-3</v>
      </c>
      <c r="R159" s="1">
        <v>-0.95793600000000001</v>
      </c>
      <c r="S159" s="1">
        <v>-0.84184800000000004</v>
      </c>
      <c r="T159" s="1">
        <v>2.3217599999999998</v>
      </c>
      <c r="U159" s="1">
        <v>2.3217599999999998</v>
      </c>
      <c r="W159" s="1">
        <f t="shared" si="5"/>
        <v>6.5504300000000003E-3</v>
      </c>
      <c r="X159" s="1">
        <f t="shared" si="5"/>
        <v>5.7566099999999997E-3</v>
      </c>
      <c r="Y159">
        <f t="shared" si="6"/>
        <v>6.15352E-3</v>
      </c>
    </row>
    <row r="160" spans="4:25" x14ac:dyDescent="0.25">
      <c r="D160" s="9">
        <v>8.5972999999999793</v>
      </c>
      <c r="E160" s="10">
        <v>1.48740183237943E-2</v>
      </c>
      <c r="L160">
        <v>129</v>
      </c>
      <c r="M160">
        <v>6.7723100000000001</v>
      </c>
      <c r="N160">
        <v>799.99699999999996</v>
      </c>
      <c r="O160">
        <v>13.850199999999999</v>
      </c>
      <c r="P160" s="1">
        <v>-5.7566300000000004E-3</v>
      </c>
      <c r="Q160" s="1">
        <v>-5.0417200000000004E-3</v>
      </c>
      <c r="R160" s="1">
        <v>-0.84184999999999999</v>
      </c>
      <c r="S160" s="1">
        <v>-0.73730200000000001</v>
      </c>
      <c r="T160" s="1">
        <v>2.09097</v>
      </c>
      <c r="U160" s="1">
        <v>2.09097</v>
      </c>
      <c r="W160" s="1">
        <f t="shared" si="5"/>
        <v>5.7566300000000004E-3</v>
      </c>
      <c r="X160" s="1">
        <f t="shared" si="5"/>
        <v>5.0417200000000004E-3</v>
      </c>
      <c r="Y160">
        <f t="shared" ref="Y160:Y176" si="7">-(P160+Q160)/2</f>
        <v>5.3991750000000008E-3</v>
      </c>
    </row>
    <row r="161" spans="4:25" x14ac:dyDescent="0.25">
      <c r="D161" s="9">
        <v>8.6972999999999807</v>
      </c>
      <c r="E161" s="10">
        <v>1.30809436764633E-2</v>
      </c>
      <c r="L161">
        <v>130</v>
      </c>
      <c r="M161">
        <v>6.8223099999999999</v>
      </c>
      <c r="N161">
        <v>799.99800000000005</v>
      </c>
      <c r="O161">
        <v>13.864699999999999</v>
      </c>
      <c r="P161" s="1">
        <v>-5.0417300000000003E-3</v>
      </c>
      <c r="Q161" s="1">
        <v>-4.3959400000000001E-3</v>
      </c>
      <c r="R161" s="1">
        <v>-0.73730499999999999</v>
      </c>
      <c r="S161" s="1">
        <v>-0.64286299999999996</v>
      </c>
      <c r="T161" s="1">
        <v>1.8888400000000001</v>
      </c>
      <c r="U161" s="1">
        <v>1.8888400000000001</v>
      </c>
      <c r="W161" s="1">
        <f t="shared" ref="W161:X176" si="8">-P161</f>
        <v>5.0417300000000003E-3</v>
      </c>
      <c r="X161" s="1">
        <f t="shared" si="8"/>
        <v>4.3959400000000001E-3</v>
      </c>
      <c r="Y161">
        <f t="shared" si="7"/>
        <v>4.7188350000000002E-3</v>
      </c>
    </row>
    <row r="162" spans="4:25" x14ac:dyDescent="0.25">
      <c r="D162" s="9">
        <v>8.7972999999999804</v>
      </c>
      <c r="E162" s="10">
        <v>8.2752475383079394E-3</v>
      </c>
      <c r="L162">
        <v>131</v>
      </c>
      <c r="M162">
        <v>6.8723099999999997</v>
      </c>
      <c r="N162">
        <v>799.99800000000005</v>
      </c>
      <c r="O162">
        <v>13.879899999999999</v>
      </c>
      <c r="P162" s="1">
        <v>-6.2657399999999997E-3</v>
      </c>
      <c r="Q162" s="1">
        <v>-5.4486200000000004E-3</v>
      </c>
      <c r="R162" s="1">
        <v>-0.64286500000000002</v>
      </c>
      <c r="S162" s="1">
        <v>-0.55902799999999997</v>
      </c>
      <c r="T162" s="1">
        <v>1.6767300000000001</v>
      </c>
      <c r="U162" s="1">
        <v>1.6767300000000001</v>
      </c>
      <c r="W162" s="1">
        <f t="shared" si="8"/>
        <v>6.2657399999999997E-3</v>
      </c>
      <c r="X162" s="1">
        <f t="shared" si="8"/>
        <v>5.4486200000000004E-3</v>
      </c>
      <c r="Y162">
        <f t="shared" si="7"/>
        <v>5.85718E-3</v>
      </c>
    </row>
    <row r="163" spans="4:25" x14ac:dyDescent="0.25">
      <c r="D163" s="9">
        <v>8.89729999999998</v>
      </c>
      <c r="E163" s="10">
        <v>5.3822463421810103E-3</v>
      </c>
      <c r="L163">
        <v>132</v>
      </c>
      <c r="M163">
        <v>6.9223100000000004</v>
      </c>
      <c r="N163">
        <v>799.99900000000002</v>
      </c>
      <c r="O163">
        <v>13.8956</v>
      </c>
      <c r="P163" s="1">
        <v>-5.4486300000000003E-3</v>
      </c>
      <c r="Q163" s="1">
        <v>-4.7380699999999996E-3</v>
      </c>
      <c r="R163" s="1">
        <v>-0.55903000000000003</v>
      </c>
      <c r="S163" s="1">
        <v>-0.486126</v>
      </c>
      <c r="T163" s="1">
        <v>1.45807</v>
      </c>
      <c r="U163" s="1">
        <v>1.45807</v>
      </c>
      <c r="W163" s="1">
        <f t="shared" si="8"/>
        <v>5.4486300000000003E-3</v>
      </c>
      <c r="X163" s="1">
        <f t="shared" si="8"/>
        <v>4.7380699999999996E-3</v>
      </c>
      <c r="Y163">
        <f t="shared" si="7"/>
        <v>5.09335E-3</v>
      </c>
    </row>
    <row r="164" spans="4:25" x14ac:dyDescent="0.25">
      <c r="D164" s="9">
        <v>8.9972999999999796</v>
      </c>
      <c r="E164" s="10">
        <v>6.80589646177732E-3</v>
      </c>
      <c r="L164">
        <v>133</v>
      </c>
      <c r="M164">
        <v>6.9723100000000002</v>
      </c>
      <c r="N164">
        <v>799.99900000000002</v>
      </c>
      <c r="O164">
        <v>13.9092</v>
      </c>
      <c r="P164" s="1">
        <v>-4.7380900000000004E-3</v>
      </c>
      <c r="Q164" s="1">
        <v>-4.1201900000000001E-3</v>
      </c>
      <c r="R164" s="1">
        <v>-0.486128</v>
      </c>
      <c r="S164" s="1">
        <v>-0.42273100000000002</v>
      </c>
      <c r="T164" s="1">
        <v>1.26793</v>
      </c>
      <c r="U164" s="1">
        <v>1.26793</v>
      </c>
      <c r="W164" s="1">
        <f t="shared" si="8"/>
        <v>4.7380900000000004E-3</v>
      </c>
      <c r="X164" s="1">
        <f t="shared" si="8"/>
        <v>4.1201900000000001E-3</v>
      </c>
      <c r="Y164">
        <f t="shared" si="7"/>
        <v>4.4291399999999998E-3</v>
      </c>
    </row>
    <row r="165" spans="4:25" x14ac:dyDescent="0.25">
      <c r="D165" s="9">
        <v>9.0972999999999793</v>
      </c>
      <c r="E165" s="10">
        <v>3.22175151365848E-3</v>
      </c>
      <c r="L165">
        <v>134</v>
      </c>
      <c r="M165">
        <v>7.0223100000000001</v>
      </c>
      <c r="N165">
        <v>799.99900000000002</v>
      </c>
      <c r="O165">
        <v>13.920999999999999</v>
      </c>
      <c r="P165" s="1">
        <v>-4.1202000000000001E-3</v>
      </c>
      <c r="Q165" s="1">
        <v>-3.5828800000000001E-3</v>
      </c>
      <c r="R165" s="1">
        <v>-0.42273300000000003</v>
      </c>
      <c r="S165" s="1">
        <v>-0.36760399999999999</v>
      </c>
      <c r="T165" s="1">
        <v>1.1025799999999999</v>
      </c>
      <c r="U165" s="1">
        <v>1.1025799999999999</v>
      </c>
      <c r="W165" s="1">
        <f t="shared" si="8"/>
        <v>4.1202000000000001E-3</v>
      </c>
      <c r="X165" s="1">
        <f t="shared" si="8"/>
        <v>3.5828800000000001E-3</v>
      </c>
      <c r="Y165">
        <f t="shared" si="7"/>
        <v>3.8515400000000001E-3</v>
      </c>
    </row>
    <row r="166" spans="4:25" x14ac:dyDescent="0.25">
      <c r="D166" s="9">
        <v>9.1972999999999807</v>
      </c>
      <c r="E166" s="10">
        <v>3.3223333899880499E-3</v>
      </c>
      <c r="L166">
        <v>135</v>
      </c>
      <c r="M166">
        <v>7.0723099999999999</v>
      </c>
      <c r="N166">
        <v>799.99900000000002</v>
      </c>
      <c r="O166">
        <v>13.9313</v>
      </c>
      <c r="P166" s="1">
        <v>-3.58289E-3</v>
      </c>
      <c r="Q166" s="1">
        <v>-3.1156399999999998E-3</v>
      </c>
      <c r="R166" s="1">
        <v>-0.36760500000000002</v>
      </c>
      <c r="S166" s="1">
        <v>-0.31966499999999998</v>
      </c>
      <c r="T166" s="1">
        <v>0.95879700000000001</v>
      </c>
      <c r="U166" s="1">
        <v>0.95879700000000001</v>
      </c>
      <c r="W166" s="1">
        <f t="shared" si="8"/>
        <v>3.58289E-3</v>
      </c>
      <c r="X166" s="1">
        <f t="shared" si="8"/>
        <v>3.1156399999999998E-3</v>
      </c>
      <c r="Y166">
        <f t="shared" si="7"/>
        <v>3.3492649999999997E-3</v>
      </c>
    </row>
    <row r="167" spans="4:25" x14ac:dyDescent="0.25">
      <c r="D167" s="9">
        <v>9.2972999999999697</v>
      </c>
      <c r="E167" s="10">
        <v>4.7854848116097998E-3</v>
      </c>
      <c r="L167">
        <v>136</v>
      </c>
      <c r="M167">
        <v>7.1223099999999997</v>
      </c>
      <c r="N167">
        <v>800</v>
      </c>
      <c r="O167">
        <v>13.940300000000001</v>
      </c>
      <c r="P167" s="1">
        <v>-3.1156500000000002E-3</v>
      </c>
      <c r="Q167" s="1">
        <v>-2.7093400000000002E-3</v>
      </c>
      <c r="R167" s="1">
        <v>-0.31966600000000001</v>
      </c>
      <c r="S167" s="1">
        <v>-0.277978</v>
      </c>
      <c r="T167" s="1">
        <v>0.83376300000000003</v>
      </c>
      <c r="U167" s="1">
        <v>0.83376300000000003</v>
      </c>
      <c r="W167" s="1">
        <f t="shared" si="8"/>
        <v>3.1156500000000002E-3</v>
      </c>
      <c r="X167" s="1">
        <f t="shared" si="8"/>
        <v>2.7093400000000002E-3</v>
      </c>
      <c r="Y167">
        <f t="shared" si="7"/>
        <v>2.9124950000000002E-3</v>
      </c>
    </row>
    <row r="168" spans="4:25" x14ac:dyDescent="0.25">
      <c r="D168" s="9">
        <v>9.39729999999998</v>
      </c>
      <c r="E168" s="10">
        <v>4.2508438849859099E-3</v>
      </c>
      <c r="L168">
        <v>137</v>
      </c>
      <c r="M168">
        <v>7.1723100000000004</v>
      </c>
      <c r="N168">
        <v>800</v>
      </c>
      <c r="O168">
        <v>13.9481</v>
      </c>
      <c r="P168" s="1">
        <v>-2.7093500000000001E-3</v>
      </c>
      <c r="Q168" s="1">
        <v>-2.3560199999999999E-3</v>
      </c>
      <c r="R168" s="1">
        <v>-0.27797899999999998</v>
      </c>
      <c r="S168" s="1">
        <v>-0.241727</v>
      </c>
      <c r="T168" s="1">
        <v>0.72503499999999999</v>
      </c>
      <c r="U168" s="1">
        <v>0.72503499999999999</v>
      </c>
      <c r="W168" s="1">
        <f t="shared" si="8"/>
        <v>2.7093500000000001E-3</v>
      </c>
      <c r="X168" s="1">
        <f t="shared" si="8"/>
        <v>2.3560199999999999E-3</v>
      </c>
      <c r="Y168">
        <f t="shared" si="7"/>
        <v>2.5326849999999998E-3</v>
      </c>
    </row>
    <row r="169" spans="4:25" x14ac:dyDescent="0.25">
      <c r="D169" s="9">
        <v>9.4972999999999708</v>
      </c>
      <c r="E169" s="10">
        <v>2.3271904075150098E-3</v>
      </c>
      <c r="L169">
        <v>138</v>
      </c>
      <c r="M169">
        <v>7.2223100000000002</v>
      </c>
      <c r="N169">
        <v>800</v>
      </c>
      <c r="O169">
        <v>13.954800000000001</v>
      </c>
      <c r="P169" s="1">
        <v>-2.3560199999999999E-3</v>
      </c>
      <c r="Q169" s="1">
        <v>-2.0487700000000001E-3</v>
      </c>
      <c r="R169" s="1">
        <v>-0.241728</v>
      </c>
      <c r="S169" s="1">
        <v>-0.210204</v>
      </c>
      <c r="T169" s="1">
        <v>0.63048499999999996</v>
      </c>
      <c r="U169" s="1">
        <v>0.63048499999999996</v>
      </c>
      <c r="W169" s="1">
        <f t="shared" si="8"/>
        <v>2.3560199999999999E-3</v>
      </c>
      <c r="X169" s="1">
        <f t="shared" si="8"/>
        <v>2.0487700000000001E-3</v>
      </c>
      <c r="Y169">
        <f t="shared" si="7"/>
        <v>2.2023950000000002E-3</v>
      </c>
    </row>
    <row r="170" spans="4:25" x14ac:dyDescent="0.25">
      <c r="D170" s="9">
        <v>9.5972999999999793</v>
      </c>
      <c r="E170" s="10">
        <v>1.2481233737905899E-3</v>
      </c>
      <c r="L170">
        <v>139</v>
      </c>
      <c r="M170">
        <v>7.2723100000000001</v>
      </c>
      <c r="N170">
        <v>800</v>
      </c>
      <c r="O170">
        <v>13.960699999999999</v>
      </c>
      <c r="P170" s="1">
        <v>-2.04878E-3</v>
      </c>
      <c r="Q170" s="1">
        <v>-1.78159E-3</v>
      </c>
      <c r="R170" s="1">
        <v>-0.210205</v>
      </c>
      <c r="S170" s="1">
        <v>-0.18279100000000001</v>
      </c>
      <c r="T170" s="1">
        <v>0.54826600000000003</v>
      </c>
      <c r="U170" s="1">
        <v>0.54826600000000003</v>
      </c>
      <c r="W170" s="1">
        <f t="shared" si="8"/>
        <v>2.04878E-3</v>
      </c>
      <c r="X170" s="1">
        <f t="shared" si="8"/>
        <v>1.78159E-3</v>
      </c>
      <c r="Y170">
        <f t="shared" si="7"/>
        <v>1.915185E-3</v>
      </c>
    </row>
    <row r="171" spans="4:25" x14ac:dyDescent="0.25">
      <c r="D171" s="9">
        <v>9.6972999999999701</v>
      </c>
      <c r="E171" s="10">
        <v>2.1465318968127102E-3</v>
      </c>
      <c r="L171">
        <v>140</v>
      </c>
      <c r="M171">
        <v>7.3223099999999999</v>
      </c>
      <c r="N171">
        <v>800</v>
      </c>
      <c r="O171">
        <v>13.9659</v>
      </c>
      <c r="P171" s="1">
        <v>-1.7815999999999999E-3</v>
      </c>
      <c r="Q171" s="1">
        <v>-1.54926E-3</v>
      </c>
      <c r="R171" s="1">
        <v>-0.18279200000000001</v>
      </c>
      <c r="S171" s="1">
        <v>-0.15895400000000001</v>
      </c>
      <c r="T171" s="1">
        <v>0.47676800000000003</v>
      </c>
      <c r="U171" s="1">
        <v>0.47676800000000003</v>
      </c>
      <c r="W171" s="1">
        <f t="shared" si="8"/>
        <v>1.7815999999999999E-3</v>
      </c>
      <c r="X171" s="1">
        <f t="shared" si="8"/>
        <v>1.54926E-3</v>
      </c>
      <c r="Y171">
        <f t="shared" si="7"/>
        <v>1.6654299999999999E-3</v>
      </c>
    </row>
    <row r="172" spans="4:25" x14ac:dyDescent="0.25">
      <c r="D172" s="9">
        <v>9.7972999999999697</v>
      </c>
      <c r="E172" s="10">
        <v>5.4865042868741803E-3</v>
      </c>
      <c r="L172">
        <v>141</v>
      </c>
      <c r="M172">
        <v>7.3723099999999997</v>
      </c>
      <c r="N172">
        <v>800</v>
      </c>
      <c r="O172">
        <v>13.9703</v>
      </c>
      <c r="P172" s="1">
        <v>-1.5492699999999999E-3</v>
      </c>
      <c r="Q172" s="1">
        <v>-1.3472200000000001E-3</v>
      </c>
      <c r="R172" s="1">
        <v>-0.15895500000000001</v>
      </c>
      <c r="S172" s="1">
        <v>-0.13822499999999999</v>
      </c>
      <c r="T172" s="1">
        <v>0.41459400000000002</v>
      </c>
      <c r="U172" s="1">
        <v>0.41459400000000002</v>
      </c>
      <c r="W172" s="1">
        <f t="shared" si="8"/>
        <v>1.5492699999999999E-3</v>
      </c>
      <c r="X172" s="1">
        <f t="shared" si="8"/>
        <v>1.3472200000000001E-3</v>
      </c>
      <c r="Y172">
        <f t="shared" si="7"/>
        <v>1.4482449999999999E-3</v>
      </c>
    </row>
    <row r="173" spans="4:25" ht="15.75" thickBot="1" x14ac:dyDescent="0.3">
      <c r="D173" s="11">
        <v>9.8472999999999704</v>
      </c>
      <c r="E173" s="12">
        <v>0</v>
      </c>
      <c r="L173">
        <v>142</v>
      </c>
      <c r="M173">
        <v>7.4223100000000004</v>
      </c>
      <c r="N173">
        <v>800</v>
      </c>
      <c r="O173">
        <v>13.9742</v>
      </c>
      <c r="P173" s="1">
        <v>-1.34723E-3</v>
      </c>
      <c r="Q173" s="1">
        <v>-1.1715300000000001E-3</v>
      </c>
      <c r="R173" s="1">
        <v>-0.13822599999999999</v>
      </c>
      <c r="S173" s="1">
        <v>-0.120199</v>
      </c>
      <c r="T173" s="1">
        <v>0.36052899999999999</v>
      </c>
      <c r="U173" s="1">
        <v>0.36052899999999999</v>
      </c>
      <c r="W173" s="1">
        <f t="shared" si="8"/>
        <v>1.34723E-3</v>
      </c>
      <c r="X173" s="1">
        <f t="shared" si="8"/>
        <v>1.1715300000000001E-3</v>
      </c>
      <c r="Y173">
        <f t="shared" si="7"/>
        <v>1.25938E-3</v>
      </c>
    </row>
    <row r="174" spans="4:25" x14ac:dyDescent="0.25">
      <c r="L174">
        <v>143</v>
      </c>
      <c r="M174">
        <v>7.4723100000000002</v>
      </c>
      <c r="N174">
        <v>800</v>
      </c>
      <c r="O174">
        <v>13.977499999999999</v>
      </c>
      <c r="P174" s="1">
        <v>-1.17154E-3</v>
      </c>
      <c r="Q174" s="1">
        <v>-1.0187499999999999E-3</v>
      </c>
      <c r="R174" s="1">
        <v>-0.1202</v>
      </c>
      <c r="S174" s="1">
        <v>-0.10452400000000001</v>
      </c>
      <c r="T174" s="1">
        <v>0.31351299999999999</v>
      </c>
      <c r="U174" s="1">
        <v>0.31351299999999999</v>
      </c>
      <c r="W174" s="1">
        <f t="shared" si="8"/>
        <v>1.17154E-3</v>
      </c>
      <c r="X174" s="1">
        <f t="shared" si="8"/>
        <v>1.0187499999999999E-3</v>
      </c>
      <c r="Y174">
        <f t="shared" si="7"/>
        <v>1.0951450000000001E-3</v>
      </c>
    </row>
    <row r="175" spans="4:25" x14ac:dyDescent="0.25">
      <c r="D175" s="3" t="s">
        <v>9</v>
      </c>
      <c r="E175" s="3"/>
      <c r="L175">
        <v>144</v>
      </c>
      <c r="M175">
        <v>7.5223100000000001</v>
      </c>
      <c r="N175">
        <v>800</v>
      </c>
      <c r="O175">
        <v>13.980499999999999</v>
      </c>
      <c r="P175" s="1">
        <v>-1.0187600000000001E-3</v>
      </c>
      <c r="Q175" s="1">
        <v>-8.85899E-4</v>
      </c>
      <c r="R175" s="1">
        <v>-0.10452500000000001</v>
      </c>
      <c r="S175" s="1">
        <v>-9.0893199999999993E-2</v>
      </c>
      <c r="T175" s="1">
        <v>0.27262900000000001</v>
      </c>
      <c r="U175" s="1">
        <v>0.27262900000000001</v>
      </c>
      <c r="W175" s="1">
        <f t="shared" si="8"/>
        <v>1.0187600000000001E-3</v>
      </c>
      <c r="X175" s="1">
        <f t="shared" si="8"/>
        <v>8.85899E-4</v>
      </c>
      <c r="Y175">
        <f t="shared" si="7"/>
        <v>9.5232949999999998E-4</v>
      </c>
    </row>
    <row r="176" spans="4:25" x14ac:dyDescent="0.25">
      <c r="D176" s="3"/>
      <c r="E176" s="3"/>
      <c r="L176">
        <v>145</v>
      </c>
      <c r="M176">
        <v>7.5723099999999999</v>
      </c>
      <c r="N176">
        <v>800</v>
      </c>
      <c r="O176">
        <v>13.983000000000001</v>
      </c>
      <c r="P176" s="1">
        <v>-8.8590399999999997E-4</v>
      </c>
      <c r="Q176" s="1">
        <v>-7.7036900000000002E-4</v>
      </c>
      <c r="R176" s="1">
        <v>-9.0893699999999994E-2</v>
      </c>
      <c r="S176" s="1">
        <v>-7.9039899999999996E-2</v>
      </c>
      <c r="T176" s="1">
        <v>0.23707700000000001</v>
      </c>
      <c r="U176" s="1">
        <v>0.23707700000000001</v>
      </c>
      <c r="W176" s="1">
        <f t="shared" si="8"/>
        <v>8.8590399999999997E-4</v>
      </c>
      <c r="X176" s="1">
        <f t="shared" si="8"/>
        <v>7.7036900000000002E-4</v>
      </c>
      <c r="Y176">
        <f t="shared" si="7"/>
        <v>8.281365E-4</v>
      </c>
    </row>
    <row r="177" spans="4:25" x14ac:dyDescent="0.25">
      <c r="D177" s="3" t="s">
        <v>10</v>
      </c>
      <c r="E177" s="3"/>
      <c r="L177">
        <v>146</v>
      </c>
      <c r="M177">
        <v>7.6223099999999997</v>
      </c>
      <c r="N177">
        <v>800</v>
      </c>
      <c r="O177">
        <v>13.985200000000001</v>
      </c>
      <c r="P177" s="1">
        <v>-7.7037399999999999E-4</v>
      </c>
      <c r="Q177" s="1">
        <v>-6.6990599999999995E-4</v>
      </c>
      <c r="R177" s="1">
        <v>-7.9040399999999997E-2</v>
      </c>
      <c r="S177" s="1">
        <v>-6.8732299999999996E-2</v>
      </c>
      <c r="T177">
        <v>0.20616000000000001</v>
      </c>
      <c r="U177">
        <v>0.20616000000000001</v>
      </c>
      <c r="W177" s="1">
        <f t="shared" ref="W177:W221" si="9">-P177</f>
        <v>7.7037399999999999E-4</v>
      </c>
      <c r="X177" s="1">
        <f t="shared" ref="X177:X221" si="10">-Q177</f>
        <v>6.6990599999999995E-4</v>
      </c>
      <c r="Y177">
        <f t="shared" ref="Y177:Y221" si="11">-(P177+Q177)/2</f>
        <v>7.2013999999999997E-4</v>
      </c>
    </row>
    <row r="178" spans="4:25" x14ac:dyDescent="0.25">
      <c r="D178" s="3" t="s">
        <v>15</v>
      </c>
      <c r="E178" s="3"/>
      <c r="L178">
        <v>147</v>
      </c>
      <c r="M178">
        <v>7.6723100000000004</v>
      </c>
      <c r="N178">
        <v>800</v>
      </c>
      <c r="O178">
        <v>13.9872</v>
      </c>
      <c r="P178" s="1">
        <v>-6.6991000000000002E-4</v>
      </c>
      <c r="Q178" s="1">
        <v>-5.8254400000000005E-4</v>
      </c>
      <c r="R178" s="1">
        <v>-6.8732799999999997E-2</v>
      </c>
      <c r="S178" s="1">
        <v>-5.9769000000000003E-2</v>
      </c>
      <c r="T178">
        <v>0.17927599999999999</v>
      </c>
      <c r="U178">
        <v>0.17927599999999999</v>
      </c>
      <c r="W178" s="1">
        <f t="shared" si="9"/>
        <v>6.6991000000000002E-4</v>
      </c>
      <c r="X178" s="1">
        <f t="shared" si="10"/>
        <v>5.8254400000000005E-4</v>
      </c>
      <c r="Y178">
        <f t="shared" si="11"/>
        <v>6.2622700000000003E-4</v>
      </c>
    </row>
    <row r="179" spans="4:25" x14ac:dyDescent="0.25">
      <c r="D179" s="3" t="s">
        <v>12</v>
      </c>
      <c r="E179" s="3"/>
      <c r="L179">
        <v>148</v>
      </c>
      <c r="M179">
        <v>7.7223100000000002</v>
      </c>
      <c r="N179">
        <v>800</v>
      </c>
      <c r="O179">
        <v>13.988799999999999</v>
      </c>
      <c r="P179" s="1">
        <v>-5.8254699999999999E-4</v>
      </c>
      <c r="Q179" s="1">
        <v>-5.0657399999999998E-4</v>
      </c>
      <c r="R179" s="1">
        <v>-5.97694E-2</v>
      </c>
      <c r="S179" s="1">
        <v>-5.19745E-2</v>
      </c>
      <c r="T179">
        <v>0.15589700000000001</v>
      </c>
      <c r="U179">
        <v>0.15589700000000001</v>
      </c>
      <c r="W179" s="1">
        <f t="shared" si="9"/>
        <v>5.8254699999999999E-4</v>
      </c>
      <c r="X179" s="1">
        <f t="shared" si="10"/>
        <v>5.0657399999999998E-4</v>
      </c>
      <c r="Y179">
        <f t="shared" si="11"/>
        <v>5.4456049999999998E-4</v>
      </c>
    </row>
    <row r="180" spans="4:25" ht="15.75" thickBot="1" x14ac:dyDescent="0.3">
      <c r="D180" s="4"/>
      <c r="E180" s="4"/>
      <c r="L180">
        <v>149</v>
      </c>
      <c r="M180">
        <v>7.7723100000000001</v>
      </c>
      <c r="N180">
        <v>800</v>
      </c>
      <c r="O180">
        <v>13.9903</v>
      </c>
      <c r="P180" s="1">
        <v>-5.0657700000000003E-4</v>
      </c>
      <c r="Q180" s="1">
        <v>-4.4051099999999998E-4</v>
      </c>
      <c r="R180" s="1">
        <v>-5.1974800000000002E-2</v>
      </c>
      <c r="S180" s="1">
        <v>-4.5196399999999998E-2</v>
      </c>
      <c r="T180">
        <v>0.13556799999999999</v>
      </c>
      <c r="U180">
        <v>0.13556799999999999</v>
      </c>
      <c r="W180" s="1">
        <f t="shared" si="9"/>
        <v>5.0657700000000003E-4</v>
      </c>
      <c r="X180" s="1">
        <f t="shared" si="10"/>
        <v>4.4051099999999998E-4</v>
      </c>
      <c r="Y180">
        <f t="shared" si="11"/>
        <v>4.73544E-4</v>
      </c>
    </row>
    <row r="181" spans="4:25" ht="15.75" thickBot="1" x14ac:dyDescent="0.3">
      <c r="D181" s="5" t="s">
        <v>13</v>
      </c>
      <c r="E181" s="6" t="s">
        <v>14</v>
      </c>
      <c r="L181">
        <v>150</v>
      </c>
      <c r="M181">
        <v>7.8223099999999999</v>
      </c>
      <c r="N181">
        <v>800</v>
      </c>
      <c r="O181">
        <v>13.9916</v>
      </c>
      <c r="P181" s="1">
        <v>-4.4051399999999998E-4</v>
      </c>
      <c r="Q181" s="1">
        <v>-3.83063E-4</v>
      </c>
      <c r="R181" s="1">
        <v>-4.5196800000000002E-2</v>
      </c>
      <c r="S181" s="1">
        <v>-3.9302299999999998E-2</v>
      </c>
      <c r="T181">
        <v>0.11788899999999999</v>
      </c>
      <c r="U181">
        <v>0.11788899999999999</v>
      </c>
      <c r="W181" s="1">
        <f t="shared" si="9"/>
        <v>4.4051399999999998E-4</v>
      </c>
      <c r="X181" s="1">
        <f t="shared" si="10"/>
        <v>3.83063E-4</v>
      </c>
      <c r="Y181">
        <f t="shared" si="11"/>
        <v>4.1178850000000002E-4</v>
      </c>
    </row>
    <row r="182" spans="4:25" x14ac:dyDescent="0.25">
      <c r="D182" s="7">
        <v>0</v>
      </c>
      <c r="E182" s="8">
        <v>6.0434782834624702E-3</v>
      </c>
      <c r="L182">
        <v>151</v>
      </c>
      <c r="M182">
        <v>7.8723099999999997</v>
      </c>
      <c r="N182">
        <v>800</v>
      </c>
      <c r="O182">
        <v>13.992699999999999</v>
      </c>
      <c r="P182" s="1">
        <v>-3.8306599999999999E-4</v>
      </c>
      <c r="Q182" s="1">
        <v>-3.3310700000000002E-4</v>
      </c>
      <c r="R182" s="1">
        <v>-3.93026E-2</v>
      </c>
      <c r="S182" s="1">
        <v>-3.41768E-2</v>
      </c>
      <c r="T182">
        <v>0.102516</v>
      </c>
      <c r="U182">
        <v>0.102516</v>
      </c>
      <c r="W182" s="1">
        <f t="shared" si="9"/>
        <v>3.8306599999999999E-4</v>
      </c>
      <c r="X182" s="1">
        <f t="shared" si="10"/>
        <v>3.3310700000000002E-4</v>
      </c>
      <c r="Y182">
        <f t="shared" si="11"/>
        <v>3.5808650000000003E-4</v>
      </c>
    </row>
    <row r="183" spans="4:25" x14ac:dyDescent="0.25">
      <c r="D183" s="9">
        <v>5.39416666666667E-2</v>
      </c>
      <c r="E183" s="10">
        <v>5.9395802673709898E-3</v>
      </c>
      <c r="L183">
        <v>152</v>
      </c>
      <c r="M183">
        <v>7.9223100000000004</v>
      </c>
      <c r="N183">
        <v>800</v>
      </c>
      <c r="O183">
        <v>13.993600000000001</v>
      </c>
      <c r="P183" s="1">
        <v>-3.3311000000000001E-4</v>
      </c>
      <c r="Q183" s="1">
        <v>-2.8966499999999999E-4</v>
      </c>
      <c r="R183" s="1">
        <v>-3.4177100000000002E-2</v>
      </c>
      <c r="S183" s="1">
        <v>-2.9719700000000002E-2</v>
      </c>
      <c r="T183" s="1">
        <v>8.9147699999999996E-2</v>
      </c>
      <c r="U183" s="1">
        <v>8.9147699999999996E-2</v>
      </c>
      <c r="W183" s="1">
        <f t="shared" si="9"/>
        <v>3.3311000000000001E-4</v>
      </c>
      <c r="X183" s="1">
        <f t="shared" si="10"/>
        <v>2.8966499999999999E-4</v>
      </c>
      <c r="Y183">
        <f t="shared" si="11"/>
        <v>3.113875E-4</v>
      </c>
    </row>
    <row r="184" spans="4:25" x14ac:dyDescent="0.25">
      <c r="D184" s="9">
        <v>0.161825</v>
      </c>
      <c r="E184" s="10">
        <v>5.73044377207185E-3</v>
      </c>
      <c r="L184">
        <v>153</v>
      </c>
      <c r="M184">
        <v>7.9723100000000002</v>
      </c>
      <c r="N184">
        <v>800</v>
      </c>
      <c r="O184">
        <v>13.994400000000001</v>
      </c>
      <c r="P184" s="1">
        <v>-2.8966799999999998E-4</v>
      </c>
      <c r="Q184" s="1">
        <v>-2.5188899999999999E-4</v>
      </c>
      <c r="R184" s="1">
        <v>-2.97199E-2</v>
      </c>
      <c r="S184" s="1">
        <v>-2.58438E-2</v>
      </c>
      <c r="T184" s="1">
        <v>7.7522800000000003E-2</v>
      </c>
      <c r="U184" s="1">
        <v>7.7522800000000003E-2</v>
      </c>
      <c r="W184" s="1">
        <f t="shared" si="9"/>
        <v>2.8966799999999998E-4</v>
      </c>
      <c r="X184" s="1">
        <f t="shared" si="10"/>
        <v>2.5188899999999999E-4</v>
      </c>
      <c r="Y184">
        <f t="shared" si="11"/>
        <v>2.7077850000000001E-4</v>
      </c>
    </row>
    <row r="185" spans="4:25" x14ac:dyDescent="0.25">
      <c r="D185" s="9">
        <v>0.26970833333333299</v>
      </c>
      <c r="E185" s="10">
        <v>5.5227068979589499E-3</v>
      </c>
      <c r="L185">
        <v>154</v>
      </c>
      <c r="M185">
        <v>8.0223099999999992</v>
      </c>
      <c r="N185">
        <v>800</v>
      </c>
      <c r="O185">
        <v>13.995200000000001</v>
      </c>
      <c r="P185" s="1">
        <v>-2.5189100000000002E-4</v>
      </c>
      <c r="Q185" s="1">
        <v>-2.1903800000000001E-4</v>
      </c>
      <c r="R185" s="1">
        <v>-2.5843999999999999E-2</v>
      </c>
      <c r="S185" s="1">
        <v>-2.2473300000000002E-2</v>
      </c>
      <c r="T185" s="1">
        <v>6.7413899999999999E-2</v>
      </c>
      <c r="U185" s="1">
        <v>6.7413899999999999E-2</v>
      </c>
      <c r="W185" s="1">
        <f t="shared" si="9"/>
        <v>2.5189100000000002E-4</v>
      </c>
      <c r="X185" s="1">
        <f t="shared" si="10"/>
        <v>2.1903800000000001E-4</v>
      </c>
      <c r="Y185">
        <f t="shared" si="11"/>
        <v>2.3546450000000002E-4</v>
      </c>
    </row>
    <row r="186" spans="4:25" x14ac:dyDescent="0.25">
      <c r="D186" s="9">
        <v>0.37759166666666699</v>
      </c>
      <c r="E186" s="10">
        <v>5.3149700238460402E-3</v>
      </c>
      <c r="L186">
        <v>155</v>
      </c>
      <c r="M186" s="1">
        <v>8.0723099999999999</v>
      </c>
      <c r="N186" s="1">
        <v>800</v>
      </c>
      <c r="O186" s="1">
        <v>13.995799999999999</v>
      </c>
      <c r="P186" s="1">
        <v>-2.1903999999999999E-4</v>
      </c>
      <c r="Q186" s="1">
        <v>-1.90471E-4</v>
      </c>
      <c r="R186" s="1">
        <v>-2.24735E-2</v>
      </c>
      <c r="S186" s="1">
        <v>-1.9542299999999999E-2</v>
      </c>
      <c r="T186" s="1">
        <v>5.8623399999999999E-2</v>
      </c>
      <c r="U186" s="1">
        <v>5.8623399999999999E-2</v>
      </c>
      <c r="W186" s="1">
        <f t="shared" si="9"/>
        <v>2.1903999999999999E-4</v>
      </c>
      <c r="X186" s="1">
        <f t="shared" si="10"/>
        <v>1.90471E-4</v>
      </c>
      <c r="Y186">
        <f t="shared" si="11"/>
        <v>2.0475549999999999E-4</v>
      </c>
    </row>
    <row r="187" spans="4:25" x14ac:dyDescent="0.25">
      <c r="D187" s="9">
        <v>0.48547499999999999</v>
      </c>
      <c r="E187" s="10">
        <v>5.10944311647902E-3</v>
      </c>
      <c r="L187">
        <v>156</v>
      </c>
      <c r="M187">
        <v>8.1223100000000006</v>
      </c>
      <c r="N187">
        <v>800</v>
      </c>
      <c r="O187" s="1">
        <v>13.9963</v>
      </c>
      <c r="P187" s="1">
        <v>-1.90473E-4</v>
      </c>
      <c r="Q187" s="1">
        <v>-1.6562900000000001E-4</v>
      </c>
      <c r="R187" s="1">
        <v>-1.9542500000000001E-2</v>
      </c>
      <c r="S187" s="1">
        <v>-1.6993500000000002E-2</v>
      </c>
      <c r="T187" s="1">
        <v>5.0979400000000001E-2</v>
      </c>
      <c r="U187" s="1">
        <v>5.0979400000000001E-2</v>
      </c>
      <c r="W187" s="1">
        <f t="shared" si="9"/>
        <v>1.90473E-4</v>
      </c>
      <c r="X187" s="1">
        <f t="shared" si="10"/>
        <v>1.6562900000000001E-4</v>
      </c>
      <c r="Y187">
        <f t="shared" si="11"/>
        <v>1.7805100000000001E-4</v>
      </c>
    </row>
    <row r="188" spans="4:25" x14ac:dyDescent="0.25">
      <c r="D188" s="9">
        <v>0.59335833333333299</v>
      </c>
      <c r="E188" s="10">
        <v>4.9017062423661198E-3</v>
      </c>
      <c r="L188">
        <v>157</v>
      </c>
      <c r="M188">
        <v>8.1723099999999995</v>
      </c>
      <c r="N188">
        <v>800</v>
      </c>
      <c r="O188" s="1">
        <v>13.9968</v>
      </c>
      <c r="P188" s="1">
        <v>-1.6563E-4</v>
      </c>
      <c r="Q188" s="1">
        <v>-1.4402600000000001E-4</v>
      </c>
      <c r="R188" s="1">
        <v>-1.69937E-2</v>
      </c>
      <c r="S188" s="1">
        <v>-1.47771E-2</v>
      </c>
      <c r="T188" s="1">
        <v>4.4332299999999998E-2</v>
      </c>
      <c r="U188" s="1">
        <v>4.4332299999999998E-2</v>
      </c>
      <c r="W188" s="1">
        <f t="shared" si="9"/>
        <v>1.6563E-4</v>
      </c>
      <c r="X188" s="1">
        <f t="shared" si="10"/>
        <v>1.4402600000000001E-4</v>
      </c>
      <c r="Y188">
        <f t="shared" si="11"/>
        <v>1.54828E-4</v>
      </c>
    </row>
    <row r="189" spans="4:25" x14ac:dyDescent="0.25">
      <c r="D189" s="9">
        <v>0.67230000000000001</v>
      </c>
      <c r="E189" s="10">
        <v>4.9991607666015597E-2</v>
      </c>
      <c r="L189">
        <v>158</v>
      </c>
      <c r="M189">
        <v>8.2223100000000002</v>
      </c>
      <c r="N189">
        <v>800</v>
      </c>
      <c r="O189" s="1">
        <v>13.997199999999999</v>
      </c>
      <c r="P189" s="1">
        <v>-1.44027E-4</v>
      </c>
      <c r="Q189" s="1">
        <v>-1.2523999999999999E-4</v>
      </c>
      <c r="R189" s="1">
        <v>-1.4777200000000001E-2</v>
      </c>
      <c r="S189" s="1">
        <v>-1.2849599999999999E-2</v>
      </c>
      <c r="T189" s="1">
        <v>3.8552099999999999E-2</v>
      </c>
      <c r="U189" s="1">
        <v>3.8552099999999999E-2</v>
      </c>
      <c r="W189" s="1">
        <f t="shared" si="9"/>
        <v>1.44027E-4</v>
      </c>
      <c r="X189" s="1">
        <f t="shared" si="10"/>
        <v>1.2523999999999999E-4</v>
      </c>
      <c r="Y189">
        <f t="shared" si="11"/>
        <v>1.346335E-4</v>
      </c>
    </row>
    <row r="190" spans="4:25" x14ac:dyDescent="0.25">
      <c r="D190" s="9">
        <v>0.72230000000000005</v>
      </c>
      <c r="E190" s="10">
        <v>5.0110816955566399E-2</v>
      </c>
      <c r="L190">
        <v>159</v>
      </c>
      <c r="M190">
        <v>8.2723099999999992</v>
      </c>
      <c r="N190">
        <v>800</v>
      </c>
      <c r="O190" s="1">
        <v>13.9976</v>
      </c>
      <c r="P190" s="1">
        <v>-1.25241E-4</v>
      </c>
      <c r="Q190" s="1">
        <v>-1.08903E-4</v>
      </c>
      <c r="R190" s="1">
        <v>-1.28497E-2</v>
      </c>
      <c r="S190" s="1">
        <v>-1.11734E-2</v>
      </c>
      <c r="T190" s="1">
        <v>3.3525899999999997E-2</v>
      </c>
      <c r="U190" s="1">
        <v>3.3525899999999997E-2</v>
      </c>
      <c r="W190" s="1">
        <f t="shared" si="9"/>
        <v>1.25241E-4</v>
      </c>
      <c r="X190" s="1">
        <f t="shared" si="10"/>
        <v>1.08903E-4</v>
      </c>
      <c r="Y190">
        <f t="shared" si="11"/>
        <v>1.1707199999999999E-4</v>
      </c>
    </row>
    <row r="191" spans="4:25" x14ac:dyDescent="0.25">
      <c r="D191" s="9">
        <v>0.77229999999999999</v>
      </c>
      <c r="E191" s="10">
        <v>5.0234794616699198E-2</v>
      </c>
      <c r="L191">
        <v>160</v>
      </c>
      <c r="M191">
        <v>8.3223099999999999</v>
      </c>
      <c r="N191">
        <v>800</v>
      </c>
      <c r="O191" s="1">
        <v>13.9979</v>
      </c>
      <c r="P191" s="1">
        <v>-1.08904E-4</v>
      </c>
      <c r="Q191" s="1">
        <v>-9.4695699999999995E-5</v>
      </c>
      <c r="R191" s="1">
        <v>-1.1173499999999999E-2</v>
      </c>
      <c r="S191" s="1">
        <v>-9.7157700000000003E-3</v>
      </c>
      <c r="T191" s="1">
        <v>2.9155299999999999E-2</v>
      </c>
      <c r="U191" s="1">
        <v>2.9155299999999999E-2</v>
      </c>
      <c r="W191" s="1">
        <f t="shared" si="9"/>
        <v>1.08904E-4</v>
      </c>
      <c r="X191" s="1">
        <f t="shared" si="10"/>
        <v>9.4695699999999995E-5</v>
      </c>
      <c r="Y191">
        <f t="shared" si="11"/>
        <v>1.0179985E-4</v>
      </c>
    </row>
    <row r="192" spans="4:25" x14ac:dyDescent="0.25">
      <c r="D192" s="9">
        <v>0.82230000000000003</v>
      </c>
      <c r="E192" s="10">
        <v>5.0349235534667899E-2</v>
      </c>
      <c r="L192">
        <v>161</v>
      </c>
      <c r="M192">
        <v>8.3723100000000006</v>
      </c>
      <c r="N192">
        <v>800</v>
      </c>
      <c r="O192" s="1">
        <v>13.998200000000001</v>
      </c>
      <c r="P192" s="1">
        <v>-9.4696699999999997E-5</v>
      </c>
      <c r="Q192" s="1">
        <v>-8.2340499999999995E-5</v>
      </c>
      <c r="R192" s="1">
        <v>-9.7158799999999997E-3</v>
      </c>
      <c r="S192" s="1">
        <v>-8.4481299999999999E-3</v>
      </c>
      <c r="T192" s="1">
        <v>2.53549E-2</v>
      </c>
      <c r="U192" s="1">
        <v>2.53549E-2</v>
      </c>
      <c r="W192" s="1">
        <f t="shared" si="9"/>
        <v>9.4696699999999997E-5</v>
      </c>
      <c r="X192" s="1">
        <f t="shared" si="10"/>
        <v>8.2340499999999995E-5</v>
      </c>
      <c r="Y192">
        <f t="shared" si="11"/>
        <v>8.8518599999999996E-5</v>
      </c>
    </row>
    <row r="193" spans="4:25" x14ac:dyDescent="0.25">
      <c r="D193" s="9">
        <v>0.87229999999999996</v>
      </c>
      <c r="E193" s="10">
        <v>5.0458908081054701E-2</v>
      </c>
      <c r="L193">
        <v>162</v>
      </c>
      <c r="M193">
        <v>8.4223099999999995</v>
      </c>
      <c r="N193">
        <v>800</v>
      </c>
      <c r="O193" s="1">
        <v>13.9984</v>
      </c>
      <c r="P193" s="1">
        <v>-8.2341400000000004E-5</v>
      </c>
      <c r="Q193" s="1">
        <v>-7.1595599999999996E-5</v>
      </c>
      <c r="R193" s="1">
        <v>-8.4482199999999993E-3</v>
      </c>
      <c r="S193" s="1">
        <v>-7.3457100000000001E-3</v>
      </c>
      <c r="T193" s="1">
        <v>2.2050299999999998E-2</v>
      </c>
      <c r="U193" s="1">
        <v>2.2050299999999998E-2</v>
      </c>
      <c r="W193" s="1">
        <f t="shared" si="9"/>
        <v>8.2341400000000004E-5</v>
      </c>
      <c r="X193" s="1">
        <f t="shared" si="10"/>
        <v>7.1595599999999996E-5</v>
      </c>
      <c r="Y193">
        <f t="shared" si="11"/>
        <v>7.6968499999999993E-5</v>
      </c>
    </row>
    <row r="194" spans="4:25" x14ac:dyDescent="0.25">
      <c r="D194" s="9">
        <v>0.92230000000000001</v>
      </c>
      <c r="E194" s="10">
        <v>5.0568580627441399E-2</v>
      </c>
      <c r="L194">
        <v>163</v>
      </c>
      <c r="M194">
        <v>8.4723100000000002</v>
      </c>
      <c r="N194">
        <v>800</v>
      </c>
      <c r="O194" s="1">
        <v>13.9986</v>
      </c>
      <c r="P194" s="1">
        <v>-7.1596399999999998E-5</v>
      </c>
      <c r="Q194" s="1">
        <v>-6.2250900000000004E-5</v>
      </c>
      <c r="R194" s="1">
        <v>-7.3457899999999996E-3</v>
      </c>
      <c r="S194" s="1">
        <v>-6.3869399999999998E-3</v>
      </c>
      <c r="T194" s="1">
        <v>1.9177E-2</v>
      </c>
      <c r="U194" s="1">
        <v>1.9177E-2</v>
      </c>
      <c r="W194" s="1">
        <f t="shared" si="9"/>
        <v>7.1596399999999998E-5</v>
      </c>
      <c r="X194" s="1">
        <f t="shared" si="10"/>
        <v>6.2250900000000004E-5</v>
      </c>
      <c r="Y194">
        <f t="shared" si="11"/>
        <v>6.6923650000000001E-5</v>
      </c>
    </row>
    <row r="195" spans="4:25" x14ac:dyDescent="0.25">
      <c r="D195" s="9">
        <v>0.97230000000000005</v>
      </c>
      <c r="E195" s="10">
        <v>5.0673484802245997E-2</v>
      </c>
      <c r="L195">
        <v>164</v>
      </c>
      <c r="M195">
        <v>8.5223099999999992</v>
      </c>
      <c r="N195">
        <v>800</v>
      </c>
      <c r="O195" s="1">
        <v>13.998799999999999</v>
      </c>
      <c r="P195" s="1">
        <v>-6.2251599999999999E-5</v>
      </c>
      <c r="Q195" s="1">
        <v>-5.4123599999999998E-5</v>
      </c>
      <c r="R195" s="1">
        <v>-6.3870100000000003E-3</v>
      </c>
      <c r="S195" s="1">
        <v>-5.5530800000000002E-3</v>
      </c>
      <c r="T195" s="1">
        <v>1.6678700000000001E-2</v>
      </c>
      <c r="U195" s="1">
        <v>1.6678700000000001E-2</v>
      </c>
      <c r="W195" s="1">
        <f t="shared" si="9"/>
        <v>6.2251599999999999E-5</v>
      </c>
      <c r="X195" s="1">
        <f t="shared" si="10"/>
        <v>5.4123599999999998E-5</v>
      </c>
      <c r="Y195">
        <f t="shared" si="11"/>
        <v>5.8187599999999998E-5</v>
      </c>
    </row>
    <row r="196" spans="4:25" x14ac:dyDescent="0.25">
      <c r="D196" s="9">
        <v>1.0223</v>
      </c>
      <c r="E196" s="10">
        <v>5.0768852233886698E-2</v>
      </c>
      <c r="L196">
        <v>165</v>
      </c>
      <c r="M196">
        <v>8.5723199999999995</v>
      </c>
      <c r="N196">
        <v>800</v>
      </c>
      <c r="O196" s="1">
        <v>13.999000000000001</v>
      </c>
      <c r="P196" s="1">
        <v>-5.4124299999999999E-5</v>
      </c>
      <c r="Q196" s="1">
        <v>-4.7054800000000002E-5</v>
      </c>
      <c r="R196" s="1">
        <v>-5.5531499999999998E-3</v>
      </c>
      <c r="S196" s="1">
        <v>-4.82782E-3</v>
      </c>
      <c r="T196" s="1">
        <v>1.45065E-2</v>
      </c>
      <c r="U196" s="1">
        <v>1.45065E-2</v>
      </c>
      <c r="W196" s="1">
        <f t="shared" si="9"/>
        <v>5.4124299999999999E-5</v>
      </c>
      <c r="X196" s="1">
        <f t="shared" si="10"/>
        <v>4.7054800000000002E-5</v>
      </c>
      <c r="Y196">
        <f t="shared" si="11"/>
        <v>5.0589549999999997E-5</v>
      </c>
    </row>
    <row r="197" spans="4:25" x14ac:dyDescent="0.25">
      <c r="D197" s="9">
        <v>1.0723</v>
      </c>
      <c r="E197" s="10">
        <v>5.0868988037109202E-2</v>
      </c>
      <c r="L197">
        <v>166</v>
      </c>
      <c r="M197">
        <v>8.6223100000000006</v>
      </c>
      <c r="N197">
        <v>800</v>
      </c>
      <c r="O197" s="1">
        <v>13.9991</v>
      </c>
      <c r="P197" s="1">
        <v>-4.7055399999999997E-5</v>
      </c>
      <c r="Q197" s="1">
        <v>-4.0906299999999998E-5</v>
      </c>
      <c r="R197" s="1">
        <v>-4.8278799999999997E-3</v>
      </c>
      <c r="S197" s="1">
        <v>-4.1969800000000003E-3</v>
      </c>
      <c r="T197" s="1">
        <v>1.2618000000000001E-2</v>
      </c>
      <c r="U197" s="1">
        <v>1.2618000000000001E-2</v>
      </c>
      <c r="W197" s="1">
        <f t="shared" si="9"/>
        <v>4.7055399999999997E-5</v>
      </c>
      <c r="X197" s="1">
        <f t="shared" si="10"/>
        <v>4.0906299999999998E-5</v>
      </c>
      <c r="Y197">
        <f t="shared" si="11"/>
        <v>4.3980850000000001E-5</v>
      </c>
    </row>
    <row r="198" spans="4:25" x14ac:dyDescent="0.25">
      <c r="D198" s="9">
        <v>1.1223000000000001</v>
      </c>
      <c r="E198" s="10">
        <v>5.0964355468749903E-2</v>
      </c>
      <c r="L198">
        <v>167</v>
      </c>
      <c r="M198">
        <v>8.6723199999999991</v>
      </c>
      <c r="N198">
        <v>800</v>
      </c>
      <c r="O198" s="1">
        <v>13.9992</v>
      </c>
      <c r="P198" s="1">
        <v>-4.0906799999999999E-5</v>
      </c>
      <c r="Q198" s="1">
        <v>-3.55577E-5</v>
      </c>
      <c r="R198" s="1">
        <v>-4.19704E-3</v>
      </c>
      <c r="S198" s="1">
        <v>-3.6482200000000002E-3</v>
      </c>
      <c r="T198" s="1">
        <v>1.09763E-2</v>
      </c>
      <c r="U198" s="1">
        <v>1.09763E-2</v>
      </c>
      <c r="W198" s="1">
        <f t="shared" si="9"/>
        <v>4.0906799999999999E-5</v>
      </c>
      <c r="X198" s="1">
        <f t="shared" si="10"/>
        <v>3.55577E-5</v>
      </c>
      <c r="Y198">
        <f t="shared" si="11"/>
        <v>3.823225E-5</v>
      </c>
    </row>
    <row r="199" spans="4:25" x14ac:dyDescent="0.25">
      <c r="D199" s="9">
        <v>1.1722999999999999</v>
      </c>
      <c r="E199" s="10">
        <v>5.1050186157226403E-2</v>
      </c>
      <c r="L199">
        <v>168</v>
      </c>
      <c r="M199">
        <v>8.7223100000000002</v>
      </c>
      <c r="N199">
        <v>800</v>
      </c>
      <c r="O199" s="1">
        <v>13.9993</v>
      </c>
      <c r="P199" s="1">
        <v>-3.5558200000000001E-5</v>
      </c>
      <c r="Q199" s="1">
        <v>-3.0904500000000002E-5</v>
      </c>
      <c r="R199" s="1">
        <v>-3.6482699999999999E-3</v>
      </c>
      <c r="S199" s="1">
        <v>-3.1708000000000001E-3</v>
      </c>
      <c r="T199" s="1">
        <v>9.5492700000000003E-3</v>
      </c>
      <c r="U199" s="1">
        <v>9.5492700000000003E-3</v>
      </c>
      <c r="W199" s="1">
        <f t="shared" si="9"/>
        <v>3.5558200000000001E-5</v>
      </c>
      <c r="X199" s="1">
        <f t="shared" si="10"/>
        <v>3.0904500000000002E-5</v>
      </c>
      <c r="Y199">
        <f t="shared" si="11"/>
        <v>3.3231350000000005E-5</v>
      </c>
    </row>
    <row r="200" spans="4:25" x14ac:dyDescent="0.25">
      <c r="D200" s="9">
        <v>1.2222999999999999</v>
      </c>
      <c r="E200" s="10">
        <v>5.1131248474120899E-2</v>
      </c>
      <c r="L200">
        <v>169</v>
      </c>
      <c r="M200">
        <v>8.7723200000000006</v>
      </c>
      <c r="N200">
        <v>800</v>
      </c>
      <c r="O200" s="1">
        <v>13.9994</v>
      </c>
      <c r="P200" s="1">
        <v>-3.0904900000000003E-5</v>
      </c>
      <c r="Q200" s="1">
        <v>-2.6855700000000001E-5</v>
      </c>
      <c r="R200" s="1">
        <v>-3.1708499999999998E-3</v>
      </c>
      <c r="S200" s="1">
        <v>-2.7553999999999999E-3</v>
      </c>
      <c r="T200" s="1">
        <v>8.3089600000000007E-3</v>
      </c>
      <c r="U200" s="1">
        <v>8.3089600000000007E-3</v>
      </c>
      <c r="W200" s="1">
        <f t="shared" si="9"/>
        <v>3.0904900000000003E-5</v>
      </c>
      <c r="X200" s="1">
        <f t="shared" si="10"/>
        <v>2.6855700000000001E-5</v>
      </c>
      <c r="Y200">
        <f t="shared" si="11"/>
        <v>2.8880300000000002E-5</v>
      </c>
    </row>
    <row r="201" spans="4:25" x14ac:dyDescent="0.25">
      <c r="D201" s="9">
        <v>1.2723</v>
      </c>
      <c r="E201" s="10">
        <v>5.12123107910155E-2</v>
      </c>
      <c r="L201">
        <v>170</v>
      </c>
      <c r="M201">
        <v>8.8223199999999995</v>
      </c>
      <c r="N201">
        <v>800</v>
      </c>
      <c r="O201" s="1">
        <v>13.999499999999999</v>
      </c>
      <c r="P201" s="1">
        <v>-2.6856099999999999E-5</v>
      </c>
      <c r="Q201" s="1">
        <v>-2.33322E-5</v>
      </c>
      <c r="R201" s="1">
        <v>-2.7554400000000001E-3</v>
      </c>
      <c r="S201" s="1">
        <v>-2.3938800000000001E-3</v>
      </c>
      <c r="T201" s="1">
        <v>7.2311299999999997E-3</v>
      </c>
      <c r="U201" s="1">
        <v>7.2311299999999997E-3</v>
      </c>
      <c r="W201" s="1">
        <f t="shared" si="9"/>
        <v>2.6856099999999999E-5</v>
      </c>
      <c r="X201" s="1">
        <f t="shared" si="10"/>
        <v>2.33322E-5</v>
      </c>
      <c r="Y201">
        <f t="shared" si="11"/>
        <v>2.5094149999999998E-5</v>
      </c>
    </row>
    <row r="202" spans="4:25" x14ac:dyDescent="0.25">
      <c r="D202" s="9">
        <v>1.3223</v>
      </c>
      <c r="E202" s="10">
        <v>5.1283836364745997E-2</v>
      </c>
      <c r="L202">
        <v>171</v>
      </c>
      <c r="M202">
        <v>8.8723200000000002</v>
      </c>
      <c r="N202">
        <v>800</v>
      </c>
      <c r="O202" s="1">
        <v>13.999499999999999</v>
      </c>
      <c r="P202" s="1">
        <v>-2.3332500000000001E-5</v>
      </c>
      <c r="Q202" s="1">
        <v>-2.02649E-5</v>
      </c>
      <c r="R202" s="1">
        <v>-2.3939199999999999E-3</v>
      </c>
      <c r="S202" s="1">
        <v>-2.0791799999999999E-3</v>
      </c>
      <c r="T202" s="1">
        <v>6.2947200000000002E-3</v>
      </c>
      <c r="U202" s="1">
        <v>6.2947200000000002E-3</v>
      </c>
      <c r="W202" s="1">
        <f t="shared" si="9"/>
        <v>2.3332500000000001E-5</v>
      </c>
      <c r="X202" s="1">
        <f t="shared" si="10"/>
        <v>2.02649E-5</v>
      </c>
      <c r="Y202">
        <f t="shared" si="11"/>
        <v>2.1798699999999998E-5</v>
      </c>
    </row>
    <row r="203" spans="4:25" x14ac:dyDescent="0.25">
      <c r="D203" s="9">
        <v>1.3723000000000001</v>
      </c>
      <c r="E203" s="10">
        <v>5.13553619384765E-2</v>
      </c>
      <c r="L203">
        <v>172</v>
      </c>
      <c r="M203">
        <v>8.9223199999999991</v>
      </c>
      <c r="N203">
        <v>800</v>
      </c>
      <c r="O203" s="1">
        <v>13.999599999999999</v>
      </c>
      <c r="P203" s="1">
        <v>-2.02652E-5</v>
      </c>
      <c r="Q203" s="1">
        <v>-1.7594000000000001E-5</v>
      </c>
      <c r="R203" s="1">
        <v>-2.0792100000000002E-3</v>
      </c>
      <c r="S203" s="1">
        <v>-1.80514E-3</v>
      </c>
      <c r="T203" s="1">
        <v>5.4814E-3</v>
      </c>
      <c r="U203" s="1">
        <v>5.4814E-3</v>
      </c>
      <c r="W203" s="1">
        <f t="shared" si="9"/>
        <v>2.02652E-5</v>
      </c>
      <c r="X203" s="1">
        <f t="shared" si="10"/>
        <v>1.7594000000000001E-5</v>
      </c>
      <c r="Y203">
        <f t="shared" si="11"/>
        <v>1.8929600000000003E-5</v>
      </c>
    </row>
    <row r="204" spans="4:25" x14ac:dyDescent="0.25">
      <c r="D204" s="9">
        <v>1.4222999999999999</v>
      </c>
      <c r="E204" s="10">
        <v>5.1417350769042802E-2</v>
      </c>
      <c r="L204">
        <v>173</v>
      </c>
      <c r="M204">
        <v>8.9723199999999999</v>
      </c>
      <c r="N204">
        <v>800</v>
      </c>
      <c r="O204" s="1">
        <v>13.999700000000001</v>
      </c>
      <c r="P204" s="1">
        <v>-1.7594299999999999E-5</v>
      </c>
      <c r="Q204" s="1">
        <v>-1.5267100000000002E-5</v>
      </c>
      <c r="R204" s="1">
        <v>-1.80517E-3</v>
      </c>
      <c r="S204" s="1">
        <v>-1.5664100000000001E-3</v>
      </c>
      <c r="T204" s="1">
        <v>4.7752799999999998E-3</v>
      </c>
      <c r="U204" s="1">
        <v>4.7752799999999998E-3</v>
      </c>
      <c r="W204" s="1">
        <f t="shared" si="9"/>
        <v>1.7594299999999999E-5</v>
      </c>
      <c r="X204" s="1">
        <f t="shared" si="10"/>
        <v>1.5267100000000002E-5</v>
      </c>
      <c r="Y204">
        <f t="shared" si="11"/>
        <v>1.6430699999999998E-5</v>
      </c>
    </row>
    <row r="205" spans="4:25" x14ac:dyDescent="0.25">
      <c r="D205" s="9">
        <v>1.4722999999999999</v>
      </c>
      <c r="E205" s="10">
        <v>5.1479339599609299E-2</v>
      </c>
      <c r="L205">
        <v>174</v>
      </c>
      <c r="M205">
        <v>9.0223200000000006</v>
      </c>
      <c r="N205">
        <v>800</v>
      </c>
      <c r="O205" s="1">
        <v>13.999700000000001</v>
      </c>
      <c r="P205" s="1">
        <v>-1.5267399999999999E-5</v>
      </c>
      <c r="Q205" s="1">
        <v>-1.3238799999999999E-5</v>
      </c>
      <c r="R205" s="1">
        <v>-1.5664299999999999E-3</v>
      </c>
      <c r="S205" s="1">
        <v>-1.3583E-3</v>
      </c>
      <c r="T205" s="1">
        <v>4.1625500000000001E-3</v>
      </c>
      <c r="U205" s="1">
        <v>4.1625500000000001E-3</v>
      </c>
      <c r="W205" s="1">
        <f t="shared" si="9"/>
        <v>1.5267399999999999E-5</v>
      </c>
      <c r="X205" s="1">
        <f t="shared" si="10"/>
        <v>1.3238799999999999E-5</v>
      </c>
      <c r="Y205">
        <f t="shared" si="11"/>
        <v>1.4253099999999999E-5</v>
      </c>
    </row>
    <row r="206" spans="4:25" x14ac:dyDescent="0.25">
      <c r="D206" s="9">
        <v>1.5223</v>
      </c>
      <c r="E206" s="10">
        <v>5.15317916870114E-2</v>
      </c>
      <c r="L206">
        <v>175</v>
      </c>
      <c r="M206">
        <v>9.0723199999999995</v>
      </c>
      <c r="N206">
        <v>800</v>
      </c>
      <c r="O206" s="1">
        <v>13.999700000000001</v>
      </c>
      <c r="P206" s="1">
        <v>-1.3239E-5</v>
      </c>
      <c r="Q206" s="1">
        <v>-1.1469400000000001E-5</v>
      </c>
      <c r="R206" s="1">
        <v>-1.35833E-3</v>
      </c>
      <c r="S206" s="1">
        <v>-1.1767699999999999E-3</v>
      </c>
      <c r="T206" s="1">
        <v>3.6312200000000001E-3</v>
      </c>
      <c r="U206" s="1">
        <v>3.6312200000000001E-3</v>
      </c>
      <c r="W206" s="1">
        <f t="shared" si="9"/>
        <v>1.3239E-5</v>
      </c>
      <c r="X206" s="1">
        <f t="shared" si="10"/>
        <v>1.1469400000000001E-5</v>
      </c>
      <c r="Y206">
        <f t="shared" si="11"/>
        <v>1.2354200000000001E-5</v>
      </c>
    </row>
    <row r="207" spans="4:25" x14ac:dyDescent="0.25">
      <c r="D207" s="9">
        <v>1.5723</v>
      </c>
      <c r="E207" s="10">
        <v>5.1579475402831899E-2</v>
      </c>
      <c r="L207">
        <v>176</v>
      </c>
      <c r="M207">
        <v>9.1223200000000002</v>
      </c>
      <c r="N207">
        <v>800</v>
      </c>
      <c r="O207" s="1">
        <v>13.9998</v>
      </c>
      <c r="P207" s="1">
        <v>-1.1469599999999999E-5</v>
      </c>
      <c r="Q207" s="1">
        <v>-9.9243700000000007E-6</v>
      </c>
      <c r="R207" s="1">
        <v>-1.17679E-3</v>
      </c>
      <c r="S207" s="1">
        <v>-1.0182399999999999E-3</v>
      </c>
      <c r="T207" s="1">
        <v>3.1708999999999999E-3</v>
      </c>
      <c r="U207" s="1">
        <v>3.1708999999999999E-3</v>
      </c>
      <c r="W207" s="1">
        <f t="shared" si="9"/>
        <v>1.1469599999999999E-5</v>
      </c>
      <c r="X207" s="1">
        <f t="shared" si="10"/>
        <v>9.9243700000000007E-6</v>
      </c>
      <c r="Y207">
        <f t="shared" si="11"/>
        <v>1.0696985E-5</v>
      </c>
    </row>
    <row r="208" spans="4:25" x14ac:dyDescent="0.25">
      <c r="D208" s="9">
        <v>1.6223000000000001</v>
      </c>
      <c r="E208" s="10">
        <v>5.1622390747070201E-2</v>
      </c>
      <c r="L208">
        <v>177</v>
      </c>
      <c r="M208">
        <v>9.1723199999999991</v>
      </c>
      <c r="N208">
        <v>800</v>
      </c>
      <c r="O208" s="1">
        <v>13.9998</v>
      </c>
      <c r="P208" s="1">
        <v>-9.9245499999999997E-6</v>
      </c>
      <c r="Q208" s="1">
        <v>-8.5733899999999992E-6</v>
      </c>
      <c r="R208" s="1">
        <v>-1.01826E-3</v>
      </c>
      <c r="S208" s="1">
        <v>-8.7962999999999995E-4</v>
      </c>
      <c r="T208" s="1">
        <v>2.7725900000000001E-3</v>
      </c>
      <c r="U208" s="1">
        <v>2.7725900000000001E-3</v>
      </c>
      <c r="W208" s="1">
        <f t="shared" si="9"/>
        <v>9.9245499999999997E-6</v>
      </c>
      <c r="X208" s="1">
        <f t="shared" si="10"/>
        <v>8.5733899999999992E-6</v>
      </c>
      <c r="Y208">
        <f t="shared" si="11"/>
        <v>9.2489700000000003E-6</v>
      </c>
    </row>
    <row r="209" spans="4:25" x14ac:dyDescent="0.25">
      <c r="D209" s="9">
        <v>1.6722999999999999</v>
      </c>
      <c r="E209" s="10">
        <v>5.1655769348144302E-2</v>
      </c>
      <c r="L209">
        <v>178</v>
      </c>
      <c r="M209">
        <v>9.2223199999999999</v>
      </c>
      <c r="N209">
        <v>800</v>
      </c>
      <c r="O209" s="1">
        <v>13.9998</v>
      </c>
      <c r="P209" s="1">
        <v>-8.5735500000000003E-6</v>
      </c>
      <c r="Q209" s="1">
        <v>-7.3900700000000002E-6</v>
      </c>
      <c r="R209" s="1">
        <v>-8.7964599999999999E-4</v>
      </c>
      <c r="S209" s="1">
        <v>-7.5822200000000002E-4</v>
      </c>
      <c r="T209" s="1">
        <v>2.4284900000000002E-3</v>
      </c>
      <c r="U209" s="1">
        <v>2.4284900000000002E-3</v>
      </c>
      <c r="W209" s="1">
        <f t="shared" si="9"/>
        <v>8.5735500000000003E-6</v>
      </c>
      <c r="X209" s="1">
        <f t="shared" si="10"/>
        <v>7.3900700000000002E-6</v>
      </c>
      <c r="Y209">
        <f t="shared" si="11"/>
        <v>7.9818099999999994E-6</v>
      </c>
    </row>
    <row r="210" spans="4:25" x14ac:dyDescent="0.25">
      <c r="D210" s="9">
        <v>1.7222999999999999</v>
      </c>
      <c r="E210" s="10">
        <v>5.16891479492185E-2</v>
      </c>
      <c r="L210">
        <v>179</v>
      </c>
      <c r="M210">
        <v>9.2723200000000006</v>
      </c>
      <c r="N210">
        <v>800</v>
      </c>
      <c r="O210" s="1">
        <v>13.9998</v>
      </c>
      <c r="P210" s="1">
        <v>-7.3902199999999997E-6</v>
      </c>
      <c r="Q210" s="1">
        <v>-6.3512799999999999E-6</v>
      </c>
      <c r="R210" s="1">
        <v>-7.5823600000000002E-4</v>
      </c>
      <c r="S210" s="1">
        <v>-6.51641E-4</v>
      </c>
      <c r="T210" s="1">
        <v>2.1318999999999999E-3</v>
      </c>
      <c r="U210" s="1">
        <v>2.1318999999999999E-3</v>
      </c>
      <c r="W210" s="1">
        <f t="shared" si="9"/>
        <v>7.3902199999999997E-6</v>
      </c>
      <c r="X210" s="1">
        <f t="shared" si="10"/>
        <v>6.3512799999999999E-6</v>
      </c>
      <c r="Y210">
        <f t="shared" si="11"/>
        <v>6.8707500000000002E-6</v>
      </c>
    </row>
    <row r="211" spans="4:25" x14ac:dyDescent="0.25">
      <c r="D211" s="9">
        <v>1.7723</v>
      </c>
      <c r="E211" s="10">
        <v>5.1717758178710903E-2</v>
      </c>
      <c r="L211">
        <v>180</v>
      </c>
      <c r="M211">
        <v>9.3223199999999995</v>
      </c>
      <c r="N211">
        <v>800</v>
      </c>
      <c r="O211" s="1">
        <v>13.9999</v>
      </c>
      <c r="P211" s="1">
        <v>-6.3514099999999997E-6</v>
      </c>
      <c r="Q211" s="1">
        <v>-5.4367E-6</v>
      </c>
      <c r="R211" s="1">
        <v>-6.5165500000000001E-4</v>
      </c>
      <c r="S211" s="1">
        <v>-5.5780599999999999E-4</v>
      </c>
      <c r="T211" s="1">
        <v>1.87699E-3</v>
      </c>
      <c r="U211" s="1">
        <v>1.87699E-3</v>
      </c>
      <c r="W211" s="1">
        <f t="shared" si="9"/>
        <v>6.3514099999999997E-6</v>
      </c>
      <c r="X211" s="1">
        <f t="shared" si="10"/>
        <v>5.4367E-6</v>
      </c>
      <c r="Y211">
        <f t="shared" si="11"/>
        <v>5.8940550000000003E-6</v>
      </c>
    </row>
    <row r="212" spans="4:25" x14ac:dyDescent="0.25">
      <c r="D212" s="9">
        <v>1.8223</v>
      </c>
      <c r="E212" s="10">
        <v>5.1732063293456698E-2</v>
      </c>
      <c r="L212">
        <v>181</v>
      </c>
      <c r="M212">
        <v>9.3723200000000002</v>
      </c>
      <c r="N212">
        <v>800</v>
      </c>
      <c r="O212" s="1">
        <v>13.9999</v>
      </c>
      <c r="P212" s="1">
        <v>-5.4368199999999999E-6</v>
      </c>
      <c r="Q212" s="1">
        <v>-4.6284399999999999E-6</v>
      </c>
      <c r="R212" s="1">
        <v>-5.5781799999999996E-4</v>
      </c>
      <c r="S212" s="1">
        <v>-4.7487799999999998E-4</v>
      </c>
      <c r="T212" s="1">
        <v>1.65879E-3</v>
      </c>
      <c r="U212" s="1">
        <v>1.65879E-3</v>
      </c>
      <c r="W212" s="1">
        <f t="shared" si="9"/>
        <v>5.4368199999999999E-6</v>
      </c>
      <c r="X212" s="1">
        <f t="shared" si="10"/>
        <v>4.6284399999999999E-6</v>
      </c>
      <c r="Y212">
        <f t="shared" si="11"/>
        <v>5.0326300000000003E-6</v>
      </c>
    </row>
    <row r="213" spans="4:25" x14ac:dyDescent="0.25">
      <c r="D213" s="9">
        <v>1.8723000000000001</v>
      </c>
      <c r="E213" s="10">
        <v>5.1741600036620698E-2</v>
      </c>
      <c r="L213">
        <v>182</v>
      </c>
      <c r="M213">
        <v>9.4223199999999991</v>
      </c>
      <c r="N213">
        <v>800</v>
      </c>
      <c r="O213" s="1">
        <v>13.9999</v>
      </c>
      <c r="P213" s="1">
        <v>-4.6285499999999999E-6</v>
      </c>
      <c r="Q213" s="1">
        <v>-3.9107100000000004E-6</v>
      </c>
      <c r="R213" s="1">
        <v>-4.7489E-4</v>
      </c>
      <c r="S213" s="1">
        <v>-4.0123900000000001E-4</v>
      </c>
      <c r="T213" s="1">
        <v>1.47302E-3</v>
      </c>
      <c r="U213" s="1">
        <v>1.47302E-3</v>
      </c>
      <c r="W213" s="1">
        <f t="shared" si="9"/>
        <v>4.6285499999999999E-6</v>
      </c>
      <c r="X213" s="1">
        <f t="shared" si="10"/>
        <v>3.9107100000000004E-6</v>
      </c>
      <c r="Y213">
        <f t="shared" si="11"/>
        <v>4.2696300000000001E-6</v>
      </c>
    </row>
    <row r="214" spans="4:25" x14ac:dyDescent="0.25">
      <c r="D214" s="9">
        <v>1.9222999999999999</v>
      </c>
      <c r="E214" s="10">
        <v>5.1751136779784802E-2</v>
      </c>
      <c r="L214">
        <v>183</v>
      </c>
      <c r="M214">
        <v>9.4723199999999999</v>
      </c>
      <c r="N214">
        <v>800</v>
      </c>
      <c r="O214" s="1">
        <v>13.9999</v>
      </c>
      <c r="P214" s="1">
        <v>-3.9108099999999997E-6</v>
      </c>
      <c r="Q214" s="1">
        <v>-3.2694500000000001E-6</v>
      </c>
      <c r="R214" s="1">
        <v>-4.0124900000000001E-4</v>
      </c>
      <c r="S214" s="1">
        <v>-3.3544500000000002E-4</v>
      </c>
      <c r="T214" s="1">
        <v>1.3160699999999999E-3</v>
      </c>
      <c r="U214" s="1">
        <v>1.3160699999999999E-3</v>
      </c>
      <c r="W214" s="1">
        <f t="shared" si="9"/>
        <v>3.9108099999999997E-6</v>
      </c>
      <c r="X214" s="1">
        <f t="shared" si="10"/>
        <v>3.2694500000000001E-6</v>
      </c>
      <c r="Y214">
        <f t="shared" si="11"/>
        <v>3.5901300000000001E-6</v>
      </c>
    </row>
    <row r="215" spans="4:25" x14ac:dyDescent="0.25">
      <c r="D215" s="9">
        <v>1.9722999999999999</v>
      </c>
      <c r="E215" s="10">
        <v>5.1746368408202598E-2</v>
      </c>
      <c r="L215">
        <v>184</v>
      </c>
      <c r="M215">
        <v>9.5223200000000006</v>
      </c>
      <c r="N215">
        <v>800</v>
      </c>
      <c r="O215" s="1">
        <v>13.9999</v>
      </c>
      <c r="P215" s="1">
        <v>-3.26954E-6</v>
      </c>
      <c r="Q215" s="1">
        <v>-2.69213E-6</v>
      </c>
      <c r="R215" s="1">
        <v>-3.3545500000000002E-4</v>
      </c>
      <c r="S215" s="1">
        <v>-2.7621299999999998E-4</v>
      </c>
      <c r="T215" s="1">
        <v>1.1848399999999999E-3</v>
      </c>
      <c r="U215" s="1">
        <v>1.1848399999999999E-3</v>
      </c>
      <c r="W215" s="1">
        <f t="shared" si="9"/>
        <v>3.26954E-6</v>
      </c>
      <c r="X215" s="1">
        <f t="shared" si="10"/>
        <v>2.69213E-6</v>
      </c>
      <c r="Y215">
        <f t="shared" si="11"/>
        <v>2.9808350000000002E-6</v>
      </c>
    </row>
    <row r="216" spans="4:25" x14ac:dyDescent="0.25">
      <c r="D216" s="9">
        <v>2.0223</v>
      </c>
      <c r="E216" s="10">
        <v>5.1736831665038799E-2</v>
      </c>
      <c r="L216">
        <v>185</v>
      </c>
      <c r="M216">
        <v>9.5723199999999995</v>
      </c>
      <c r="N216">
        <v>800</v>
      </c>
      <c r="O216" s="1">
        <v>13.9999</v>
      </c>
      <c r="P216" s="1">
        <v>-2.6922199999999999E-6</v>
      </c>
      <c r="Q216" s="1">
        <v>-2.1674600000000002E-6</v>
      </c>
      <c r="R216" s="1">
        <v>-2.7622200000000001E-4</v>
      </c>
      <c r="S216" s="1">
        <v>-2.22382E-4</v>
      </c>
      <c r="T216" s="1">
        <v>1.07679E-3</v>
      </c>
      <c r="U216" s="1">
        <v>1.07679E-3</v>
      </c>
      <c r="W216" s="1">
        <f t="shared" si="9"/>
        <v>2.6922199999999999E-6</v>
      </c>
      <c r="X216" s="1">
        <f t="shared" si="10"/>
        <v>2.1674600000000002E-6</v>
      </c>
      <c r="Y216">
        <f t="shared" si="11"/>
        <v>2.4298400000000003E-6</v>
      </c>
    </row>
    <row r="217" spans="4:25" x14ac:dyDescent="0.25">
      <c r="D217" s="9">
        <v>2.0722999999999998</v>
      </c>
      <c r="E217" s="10">
        <v>5.1722526550292698E-2</v>
      </c>
      <c r="L217">
        <v>186</v>
      </c>
      <c r="M217">
        <v>9.6223200000000002</v>
      </c>
      <c r="N217">
        <v>800</v>
      </c>
      <c r="O217" s="1">
        <v>13.9999</v>
      </c>
      <c r="P217" s="1">
        <v>-2.1675399999999998E-6</v>
      </c>
      <c r="Q217" s="1">
        <v>-1.6851899999999999E-6</v>
      </c>
      <c r="R217" s="1">
        <v>-2.2238999999999999E-4</v>
      </c>
      <c r="S217" s="1">
        <v>-1.729E-4</v>
      </c>
      <c r="T217" s="1">
        <v>9.8980100000000001E-4</v>
      </c>
      <c r="U217" s="1">
        <v>9.8980100000000001E-4</v>
      </c>
      <c r="W217" s="1">
        <f t="shared" si="9"/>
        <v>2.1675399999999998E-6</v>
      </c>
      <c r="X217" s="1">
        <f t="shared" si="10"/>
        <v>1.6851899999999999E-6</v>
      </c>
      <c r="Y217">
        <f t="shared" si="11"/>
        <v>1.926365E-6</v>
      </c>
    </row>
    <row r="218" spans="4:25" x14ac:dyDescent="0.25">
      <c r="D218" s="9">
        <v>2.1223000000000001</v>
      </c>
      <c r="E218" s="10">
        <v>5.16986846923825E-2</v>
      </c>
      <c r="L218">
        <v>187</v>
      </c>
      <c r="M218">
        <v>9.6723199999999991</v>
      </c>
      <c r="N218">
        <v>800</v>
      </c>
      <c r="O218" s="1">
        <v>13.9999</v>
      </c>
      <c r="P218" s="1">
        <v>-1.6852599999999999E-6</v>
      </c>
      <c r="Q218" s="1">
        <v>-1.2358600000000001E-6</v>
      </c>
      <c r="R218" s="1">
        <v>-1.7290799999999999E-4</v>
      </c>
      <c r="S218" s="1">
        <v>-1.2679999999999999E-4</v>
      </c>
      <c r="T218" s="1">
        <v>9.2216200000000003E-4</v>
      </c>
      <c r="U218" s="1">
        <v>9.2216200000000003E-4</v>
      </c>
      <c r="W218" s="1">
        <f t="shared" si="9"/>
        <v>1.6852599999999999E-6</v>
      </c>
      <c r="X218" s="1">
        <f t="shared" si="10"/>
        <v>1.2358600000000001E-6</v>
      </c>
      <c r="Y218">
        <f t="shared" si="11"/>
        <v>1.46056E-6</v>
      </c>
    </row>
    <row r="219" spans="4:25" x14ac:dyDescent="0.25">
      <c r="D219" s="9">
        <v>2.1722999999999999</v>
      </c>
      <c r="E219" s="10">
        <v>5.1670074462890098E-2</v>
      </c>
      <c r="L219">
        <v>188</v>
      </c>
      <c r="M219">
        <v>9.7223199999999999</v>
      </c>
      <c r="N219">
        <v>800</v>
      </c>
      <c r="O219" s="1">
        <v>13.9999</v>
      </c>
      <c r="P219" s="1">
        <v>-1.2359399999999999E-6</v>
      </c>
      <c r="Q219" s="1">
        <v>-8.1070999999999998E-7</v>
      </c>
      <c r="R219" s="1">
        <v>-1.2680699999999999E-4</v>
      </c>
      <c r="S219" s="1">
        <v>-8.3178799999999997E-5</v>
      </c>
      <c r="T219" s="1">
        <v>8.7256599999999997E-4</v>
      </c>
      <c r="U219" s="1">
        <v>8.7256599999999997E-4</v>
      </c>
      <c r="W219" s="1">
        <f t="shared" si="9"/>
        <v>1.2359399999999999E-6</v>
      </c>
      <c r="X219" s="1">
        <f t="shared" si="10"/>
        <v>8.1070999999999998E-7</v>
      </c>
      <c r="Y219">
        <f t="shared" si="11"/>
        <v>1.0233250000000001E-6</v>
      </c>
    </row>
    <row r="220" spans="4:25" x14ac:dyDescent="0.25">
      <c r="D220" s="9">
        <v>2.2223000000000002</v>
      </c>
      <c r="E220" s="10">
        <v>5.1631927490234E-2</v>
      </c>
      <c r="L220">
        <v>189</v>
      </c>
      <c r="M220">
        <v>9.7723200000000006</v>
      </c>
      <c r="N220">
        <v>800</v>
      </c>
      <c r="O220" s="1">
        <v>13.9999</v>
      </c>
      <c r="P220" s="1">
        <v>-8.1078000000000001E-7</v>
      </c>
      <c r="Q220" s="1">
        <v>-4.01414E-7</v>
      </c>
      <c r="R220" s="1">
        <v>-8.3185999999999999E-5</v>
      </c>
      <c r="S220" s="1">
        <v>-4.11851E-5</v>
      </c>
      <c r="T220" s="1">
        <v>8.4001799999999999E-4</v>
      </c>
      <c r="U220" s="1">
        <v>8.4001799999999999E-4</v>
      </c>
      <c r="W220" s="1">
        <f t="shared" si="9"/>
        <v>8.1078000000000001E-7</v>
      </c>
      <c r="X220" s="1">
        <f t="shared" si="10"/>
        <v>4.01414E-7</v>
      </c>
      <c r="Y220">
        <f t="shared" si="11"/>
        <v>6.0609700000000003E-7</v>
      </c>
    </row>
    <row r="221" spans="4:25" x14ac:dyDescent="0.25">
      <c r="D221" s="9">
        <v>2.2723</v>
      </c>
      <c r="E221" s="10">
        <v>5.1579475402831497E-2</v>
      </c>
      <c r="L221">
        <v>190</v>
      </c>
      <c r="M221">
        <v>9.8223199999999995</v>
      </c>
      <c r="N221">
        <v>800</v>
      </c>
      <c r="O221" s="1">
        <v>13.9999</v>
      </c>
      <c r="P221" s="1">
        <v>-4.0148200000000002E-7</v>
      </c>
      <c r="Q221" s="1">
        <v>3.4155999999999999E-11</v>
      </c>
      <c r="R221" s="1">
        <v>-4.1192000000000001E-5</v>
      </c>
      <c r="S221" s="1">
        <v>3.5044099999999999E-9</v>
      </c>
      <c r="T221" s="1">
        <v>8.2390999999999996E-4</v>
      </c>
      <c r="U221" s="1">
        <v>8.2390999999999996E-4</v>
      </c>
      <c r="W221" s="1">
        <f t="shared" si="9"/>
        <v>4.0148200000000002E-7</v>
      </c>
      <c r="X221" s="1">
        <f t="shared" si="10"/>
        <v>-3.4155999999999999E-11</v>
      </c>
      <c r="Y221">
        <f t="shared" si="11"/>
        <v>2.00723922E-7</v>
      </c>
    </row>
    <row r="222" spans="4:25" x14ac:dyDescent="0.25">
      <c r="D222" s="9">
        <v>2.3222999999999998</v>
      </c>
      <c r="E222" s="10">
        <v>5.1531791687011698E-2</v>
      </c>
      <c r="O222" s="1"/>
      <c r="P222" s="1"/>
      <c r="S222" s="1"/>
    </row>
    <row r="223" spans="4:25" x14ac:dyDescent="0.25">
      <c r="D223" s="9">
        <v>2.3723000000000001</v>
      </c>
      <c r="E223" s="10">
        <v>5.1465034484862802E-2</v>
      </c>
      <c r="O223" s="1"/>
      <c r="P223" s="1"/>
      <c r="S223" s="1"/>
    </row>
    <row r="224" spans="4:25" x14ac:dyDescent="0.25">
      <c r="D224" s="9">
        <v>2.4222999999999999</v>
      </c>
      <c r="E224" s="10">
        <v>5.13935089111325E-2</v>
      </c>
      <c r="O224" s="1"/>
      <c r="P224" s="1"/>
      <c r="S224" s="1"/>
    </row>
    <row r="225" spans="4:19" x14ac:dyDescent="0.25">
      <c r="D225" s="9">
        <v>2.4723000000000002</v>
      </c>
      <c r="E225" s="10">
        <v>5.13124465942379E-2</v>
      </c>
      <c r="L225" t="s">
        <v>60</v>
      </c>
      <c r="M225" t="s">
        <v>61</v>
      </c>
      <c r="N225" t="e">
        <f>-coord     z-coord</f>
        <v>#NAME?</v>
      </c>
      <c r="O225" s="1" t="s">
        <v>62</v>
      </c>
      <c r="P225" s="1"/>
      <c r="S225" s="1"/>
    </row>
    <row r="226" spans="4:19" x14ac:dyDescent="0.25">
      <c r="D226" s="9">
        <v>2.5223</v>
      </c>
      <c r="E226" s="10">
        <v>5.1226615905761101E-2</v>
      </c>
      <c r="L226" t="s">
        <v>53</v>
      </c>
      <c r="M226" t="s">
        <v>54</v>
      </c>
      <c r="O226" s="1"/>
      <c r="P226" s="1"/>
      <c r="S226" s="1"/>
    </row>
    <row r="227" spans="4:19" x14ac:dyDescent="0.25">
      <c r="D227" s="9">
        <v>2.5722999999999998</v>
      </c>
      <c r="E227" s="10">
        <v>5.1121711730956698E-2</v>
      </c>
      <c r="P227" s="1"/>
      <c r="S227" s="1"/>
    </row>
    <row r="228" spans="4:19" x14ac:dyDescent="0.25">
      <c r="D228" s="9">
        <v>2.6223000000000001</v>
      </c>
      <c r="E228" s="10">
        <v>5.1021575927734202E-2</v>
      </c>
      <c r="P228" s="1"/>
      <c r="S228" s="1"/>
    </row>
    <row r="229" spans="4:19" x14ac:dyDescent="0.25">
      <c r="D229" s="9">
        <v>2.6722999999999999</v>
      </c>
      <c r="E229" s="10">
        <v>5.0897598266601299E-2</v>
      </c>
      <c r="P229" s="1"/>
      <c r="S229" s="1"/>
    </row>
    <row r="230" spans="4:19" x14ac:dyDescent="0.25">
      <c r="D230" s="9">
        <v>2.7223000000000002</v>
      </c>
      <c r="E230" s="10">
        <v>5.0773620605468799E-2</v>
      </c>
      <c r="L230">
        <v>1</v>
      </c>
      <c r="M230">
        <v>0</v>
      </c>
      <c r="N230">
        <v>0</v>
      </c>
      <c r="O230">
        <v>0</v>
      </c>
      <c r="P230" s="1">
        <v>-6.0346799999999997E-3</v>
      </c>
      <c r="S230" s="1">
        <f>-P230</f>
        <v>6.0346799999999997E-3</v>
      </c>
    </row>
    <row r="231" spans="4:19" x14ac:dyDescent="0.25">
      <c r="D231" s="9">
        <v>2.7723</v>
      </c>
      <c r="E231" s="10">
        <v>5.0640106201171702E-2</v>
      </c>
      <c r="L231">
        <v>2</v>
      </c>
      <c r="M231">
        <v>0.10788300000000001</v>
      </c>
      <c r="N231">
        <v>0.107974</v>
      </c>
      <c r="O231" s="1">
        <v>-3.4743399999999997E-5</v>
      </c>
      <c r="P231" s="1">
        <v>-5.82637E-3</v>
      </c>
      <c r="S231" s="1">
        <f t="shared" ref="S231:S294" si="12">-P231</f>
        <v>5.82637E-3</v>
      </c>
    </row>
    <row r="232" spans="4:19" x14ac:dyDescent="0.25">
      <c r="D232" s="9">
        <v>2.8222999999999998</v>
      </c>
      <c r="E232" s="10">
        <v>5.0487518310546597E-2</v>
      </c>
      <c r="L232">
        <v>3</v>
      </c>
      <c r="M232">
        <v>0.21576699999999999</v>
      </c>
      <c r="N232">
        <v>0.215949</v>
      </c>
      <c r="O232" s="1">
        <v>-1.3735700000000001E-4</v>
      </c>
      <c r="P232" s="1">
        <v>-5.6185799999999998E-3</v>
      </c>
      <c r="S232" s="1">
        <f t="shared" si="12"/>
        <v>5.6185799999999998E-3</v>
      </c>
    </row>
    <row r="233" spans="4:19" x14ac:dyDescent="0.25">
      <c r="D233" s="9">
        <v>2.8723000000000001</v>
      </c>
      <c r="E233" s="10">
        <v>5.0334930419922201E-2</v>
      </c>
      <c r="L233">
        <v>4</v>
      </c>
      <c r="M233">
        <v>0.32364999999999999</v>
      </c>
      <c r="N233">
        <v>0.32392300000000002</v>
      </c>
      <c r="O233" s="1">
        <v>-3.05421E-4</v>
      </c>
      <c r="P233" s="1">
        <v>-5.4113E-3</v>
      </c>
      <c r="S233" s="1">
        <f t="shared" si="12"/>
        <v>5.4113E-3</v>
      </c>
    </row>
    <row r="234" spans="4:19" x14ac:dyDescent="0.25">
      <c r="D234" s="9">
        <v>2.9222999999999999</v>
      </c>
      <c r="E234" s="10">
        <v>5.0163269042968403E-2</v>
      </c>
      <c r="L234">
        <v>5</v>
      </c>
      <c r="M234">
        <v>0.431533</v>
      </c>
      <c r="N234">
        <v>0.43189699999999998</v>
      </c>
      <c r="O234" s="1">
        <v>-5.3651899999999995E-4</v>
      </c>
      <c r="P234" s="1">
        <v>-5.2045099999999999E-3</v>
      </c>
      <c r="S234" s="1">
        <f t="shared" si="12"/>
        <v>5.2045099999999999E-3</v>
      </c>
    </row>
    <row r="235" spans="4:19" x14ac:dyDescent="0.25">
      <c r="D235" s="9">
        <v>2.9723000000000002</v>
      </c>
      <c r="E235" s="10">
        <v>4.9982070922851403E-2</v>
      </c>
      <c r="L235">
        <v>6</v>
      </c>
      <c r="M235">
        <v>0.53941700000000004</v>
      </c>
      <c r="N235">
        <v>0.53987099999999999</v>
      </c>
      <c r="O235" s="1">
        <v>-8.2824400000000001E-4</v>
      </c>
      <c r="P235" s="1">
        <v>-4.9981899999999996E-3</v>
      </c>
      <c r="S235" s="1">
        <f t="shared" si="12"/>
        <v>4.9981899999999996E-3</v>
      </c>
    </row>
    <row r="236" spans="4:19" x14ac:dyDescent="0.25">
      <c r="D236" s="9">
        <v>3.0223</v>
      </c>
      <c r="E236" s="10">
        <v>4.9796104431152399E-2</v>
      </c>
      <c r="L236">
        <v>7</v>
      </c>
      <c r="M236">
        <v>0.64729999999999999</v>
      </c>
      <c r="N236">
        <v>0.647845</v>
      </c>
      <c r="O236" s="1">
        <v>-1.17819E-3</v>
      </c>
      <c r="P236" s="1">
        <v>-2.7633499999999998E-2</v>
      </c>
      <c r="S236" s="1">
        <f t="shared" si="12"/>
        <v>2.7633499999999998E-2</v>
      </c>
    </row>
    <row r="237" spans="4:19" x14ac:dyDescent="0.25">
      <c r="D237" s="9">
        <v>3.0722999999999998</v>
      </c>
      <c r="E237" s="10">
        <v>4.9595832824706199E-2</v>
      </c>
      <c r="L237">
        <v>8</v>
      </c>
      <c r="M237">
        <v>0.69730000000000003</v>
      </c>
      <c r="N237">
        <v>0.69788700000000004</v>
      </c>
      <c r="O237" s="1">
        <v>-1.4162300000000001E-3</v>
      </c>
      <c r="P237" s="1">
        <v>-5.0039699999999999E-2</v>
      </c>
      <c r="S237" s="1">
        <f t="shared" si="12"/>
        <v>5.0039699999999999E-2</v>
      </c>
    </row>
    <row r="238" spans="4:19" x14ac:dyDescent="0.25">
      <c r="D238" s="9">
        <v>3.1223000000000001</v>
      </c>
      <c r="E238" s="10">
        <v>4.9381256103515E-2</v>
      </c>
      <c r="L238">
        <v>9</v>
      </c>
      <c r="M238">
        <v>0.74729999999999996</v>
      </c>
      <c r="N238">
        <v>0.74792800000000004</v>
      </c>
      <c r="O238" s="1">
        <v>-1.77947E-3</v>
      </c>
      <c r="P238" s="1">
        <v>-5.01606E-2</v>
      </c>
      <c r="S238" s="1">
        <f t="shared" si="12"/>
        <v>5.01606E-2</v>
      </c>
    </row>
    <row r="239" spans="4:19" x14ac:dyDescent="0.25">
      <c r="D239" s="9">
        <v>3.1722999999999999</v>
      </c>
      <c r="E239" s="10">
        <v>4.9157142639159698E-2</v>
      </c>
      <c r="L239">
        <v>10</v>
      </c>
      <c r="M239">
        <v>0.79730000000000001</v>
      </c>
      <c r="N239">
        <v>0.79796800000000001</v>
      </c>
      <c r="O239" s="1">
        <v>-2.2682000000000002E-3</v>
      </c>
      <c r="P239" s="1">
        <v>-5.0278200000000002E-2</v>
      </c>
      <c r="S239" s="1">
        <f t="shared" si="12"/>
        <v>5.0278200000000002E-2</v>
      </c>
    </row>
    <row r="240" spans="4:19" x14ac:dyDescent="0.25">
      <c r="D240" s="9">
        <v>3.2223000000000002</v>
      </c>
      <c r="E240" s="10">
        <v>4.8923492431640098E-2</v>
      </c>
      <c r="L240">
        <v>11</v>
      </c>
      <c r="M240">
        <v>0.84730000000000005</v>
      </c>
      <c r="N240">
        <v>0.84800600000000004</v>
      </c>
      <c r="O240" s="1">
        <v>-2.88273E-3</v>
      </c>
      <c r="P240" s="1">
        <v>-5.0392300000000001E-2</v>
      </c>
      <c r="S240" s="1">
        <f t="shared" si="12"/>
        <v>5.0392300000000001E-2</v>
      </c>
    </row>
    <row r="241" spans="4:19" x14ac:dyDescent="0.25">
      <c r="D241" s="9">
        <v>3.2723</v>
      </c>
      <c r="E241" s="10">
        <v>4.8675537109374702E-2</v>
      </c>
      <c r="L241">
        <v>12</v>
      </c>
      <c r="M241">
        <v>0.89729999999999999</v>
      </c>
      <c r="N241">
        <v>0.89804300000000004</v>
      </c>
      <c r="O241" s="1">
        <v>-3.6233200000000002E-3</v>
      </c>
      <c r="P241" s="1">
        <v>-5.05028E-2</v>
      </c>
      <c r="S241" s="1">
        <f t="shared" si="12"/>
        <v>5.05028E-2</v>
      </c>
    </row>
    <row r="242" spans="4:19" x14ac:dyDescent="0.25">
      <c r="D242" s="9">
        <v>3.3222999999999998</v>
      </c>
      <c r="E242" s="10">
        <v>4.8413276672363302E-2</v>
      </c>
      <c r="L242">
        <v>13</v>
      </c>
      <c r="M242">
        <v>0.94730000000000003</v>
      </c>
      <c r="N242">
        <v>0.94807799999999998</v>
      </c>
      <c r="O242" s="1">
        <v>-4.4902600000000003E-3</v>
      </c>
      <c r="P242" s="1">
        <v>-5.0609599999999998E-2</v>
      </c>
      <c r="S242" s="1">
        <f t="shared" si="12"/>
        <v>5.0609599999999998E-2</v>
      </c>
    </row>
    <row r="243" spans="4:19" x14ac:dyDescent="0.25">
      <c r="D243" s="9">
        <v>3.3723000000000001</v>
      </c>
      <c r="E243" s="10">
        <v>4.8141479492187098E-2</v>
      </c>
      <c r="L243">
        <v>14</v>
      </c>
      <c r="M243">
        <v>0.99729999999999996</v>
      </c>
      <c r="N243">
        <v>0.99811000000000005</v>
      </c>
      <c r="O243" s="1">
        <v>-5.4837999999999996E-3</v>
      </c>
      <c r="P243" s="1">
        <v>-5.0712500000000001E-2</v>
      </c>
      <c r="S243" s="1">
        <f t="shared" si="12"/>
        <v>5.0712500000000001E-2</v>
      </c>
    </row>
    <row r="244" spans="4:19" x14ac:dyDescent="0.25">
      <c r="D244" s="9">
        <v>3.4222999999999999</v>
      </c>
      <c r="E244" s="10">
        <v>4.7860145568846997E-2</v>
      </c>
      <c r="L244">
        <v>15</v>
      </c>
      <c r="M244">
        <v>1.0472999999999999</v>
      </c>
      <c r="N244">
        <v>1.0481400000000001</v>
      </c>
      <c r="O244" s="1">
        <v>-6.6042000000000002E-3</v>
      </c>
      <c r="P244" s="1">
        <v>-5.08114E-2</v>
      </c>
      <c r="S244" s="1">
        <f t="shared" si="12"/>
        <v>5.08114E-2</v>
      </c>
    </row>
    <row r="245" spans="4:19" x14ac:dyDescent="0.25">
      <c r="D245" s="9">
        <v>3.4723000000000002</v>
      </c>
      <c r="E245" s="10">
        <v>4.7559738159179001E-2</v>
      </c>
      <c r="L245">
        <v>16</v>
      </c>
      <c r="M245">
        <v>1.0972999999999999</v>
      </c>
      <c r="N245">
        <v>1.0981700000000001</v>
      </c>
      <c r="O245" s="1">
        <v>-7.8516899999999997E-3</v>
      </c>
      <c r="P245" s="1">
        <v>-5.0906199999999999E-2</v>
      </c>
      <c r="S245" s="1">
        <f t="shared" si="12"/>
        <v>5.0906199999999999E-2</v>
      </c>
    </row>
    <row r="246" spans="4:19" x14ac:dyDescent="0.25">
      <c r="D246" s="9">
        <v>3.5223</v>
      </c>
      <c r="E246" s="10">
        <v>4.7249794006346699E-2</v>
      </c>
      <c r="L246">
        <v>17</v>
      </c>
      <c r="M246">
        <v>1.1473</v>
      </c>
      <c r="N246">
        <v>1.14819</v>
      </c>
      <c r="O246" s="1">
        <v>-9.2265100000000003E-3</v>
      </c>
      <c r="P246" s="1">
        <v>-5.0996699999999999E-2</v>
      </c>
      <c r="S246" s="1">
        <f t="shared" si="12"/>
        <v>5.0996699999999999E-2</v>
      </c>
    </row>
    <row r="247" spans="4:19" x14ac:dyDescent="0.25">
      <c r="D247" s="9">
        <v>3.5722999999999998</v>
      </c>
      <c r="E247" s="10">
        <v>4.6925544738769198E-2</v>
      </c>
      <c r="L247">
        <v>18</v>
      </c>
      <c r="M247">
        <v>1.1973</v>
      </c>
      <c r="N247">
        <v>1.19821</v>
      </c>
      <c r="O247" s="1">
        <v>-1.07289E-2</v>
      </c>
      <c r="P247" s="1">
        <v>-5.1082900000000001E-2</v>
      </c>
      <c r="S247" s="1">
        <f t="shared" si="12"/>
        <v>5.1082900000000001E-2</v>
      </c>
    </row>
    <row r="248" spans="4:19" x14ac:dyDescent="0.25">
      <c r="D248" s="9">
        <v>3.6223000000000001</v>
      </c>
      <c r="E248" s="10">
        <v>4.6591758728027101E-2</v>
      </c>
      <c r="L248">
        <v>19</v>
      </c>
      <c r="M248">
        <v>1.2473000000000001</v>
      </c>
      <c r="N248">
        <v>1.24823</v>
      </c>
      <c r="O248" s="1">
        <v>-1.2359E-2</v>
      </c>
      <c r="P248" s="1">
        <v>-5.1164500000000002E-2</v>
      </c>
      <c r="S248" s="1">
        <f t="shared" si="12"/>
        <v>5.1164500000000002E-2</v>
      </c>
    </row>
    <row r="249" spans="4:19" x14ac:dyDescent="0.25">
      <c r="D249" s="9">
        <v>3.6722999999999999</v>
      </c>
      <c r="E249" s="10">
        <v>4.6238899230956199E-2</v>
      </c>
      <c r="L249">
        <v>20</v>
      </c>
      <c r="M249">
        <v>1.2972999999999999</v>
      </c>
      <c r="N249">
        <v>1.2982400000000001</v>
      </c>
      <c r="O249" s="1">
        <v>-1.4116999999999999E-2</v>
      </c>
      <c r="P249" s="1">
        <v>-5.1241500000000002E-2</v>
      </c>
      <c r="S249" s="1">
        <f t="shared" si="12"/>
        <v>5.1241500000000002E-2</v>
      </c>
    </row>
    <row r="250" spans="4:19" x14ac:dyDescent="0.25">
      <c r="D250" s="9">
        <v>3.7223000000000002</v>
      </c>
      <c r="E250" s="10">
        <v>4.58765029907224E-2</v>
      </c>
      <c r="L250">
        <v>21</v>
      </c>
      <c r="M250">
        <v>1.3472999999999999</v>
      </c>
      <c r="N250">
        <v>1.3482499999999999</v>
      </c>
      <c r="O250" s="1">
        <v>-1.6003199999999999E-2</v>
      </c>
      <c r="P250" s="1">
        <v>-5.1313699999999997E-2</v>
      </c>
      <c r="S250" s="1">
        <f t="shared" si="12"/>
        <v>5.1313699999999997E-2</v>
      </c>
    </row>
    <row r="251" spans="4:19" x14ac:dyDescent="0.25">
      <c r="D251" s="9">
        <v>3.7723</v>
      </c>
      <c r="E251" s="10">
        <v>4.5499801635741403E-2</v>
      </c>
      <c r="L251">
        <v>22</v>
      </c>
      <c r="M251">
        <v>1.3973</v>
      </c>
      <c r="N251">
        <v>1.39825</v>
      </c>
      <c r="O251" s="1">
        <v>-1.8017700000000001E-2</v>
      </c>
      <c r="P251" s="1">
        <v>-5.13809E-2</v>
      </c>
      <c r="S251" s="1">
        <f t="shared" si="12"/>
        <v>5.13809E-2</v>
      </c>
    </row>
    <row r="252" spans="4:19" x14ac:dyDescent="0.25">
      <c r="D252" s="9">
        <v>3.8222999999999998</v>
      </c>
      <c r="E252" s="10">
        <v>4.5108795166014799E-2</v>
      </c>
      <c r="L252">
        <v>23</v>
      </c>
      <c r="M252">
        <v>1.4473</v>
      </c>
      <c r="N252">
        <v>1.44824</v>
      </c>
      <c r="O252" s="1">
        <v>-2.0160600000000001E-2</v>
      </c>
      <c r="P252" s="1">
        <v>-5.1443000000000003E-2</v>
      </c>
      <c r="S252" s="1">
        <f t="shared" si="12"/>
        <v>5.1443000000000003E-2</v>
      </c>
    </row>
    <row r="253" spans="4:19" x14ac:dyDescent="0.25">
      <c r="D253" s="9">
        <v>3.8722999999999899</v>
      </c>
      <c r="E253" s="10">
        <v>4.4703483581542698E-2</v>
      </c>
      <c r="L253">
        <v>24</v>
      </c>
      <c r="M253">
        <v>1.4973000000000001</v>
      </c>
      <c r="N253">
        <v>1.49823</v>
      </c>
      <c r="O253" s="1">
        <v>-2.24321E-2</v>
      </c>
      <c r="P253" s="1">
        <v>-5.1499900000000001E-2</v>
      </c>
      <c r="S253" s="1">
        <f t="shared" si="12"/>
        <v>5.1499900000000001E-2</v>
      </c>
    </row>
    <row r="254" spans="4:19" x14ac:dyDescent="0.25">
      <c r="D254" s="9">
        <v>3.9222999999999901</v>
      </c>
      <c r="E254" s="10">
        <v>4.42838668823234E-2</v>
      </c>
      <c r="L254">
        <v>25</v>
      </c>
      <c r="M254">
        <v>1.5472999999999999</v>
      </c>
      <c r="N254">
        <v>1.5482199999999999</v>
      </c>
      <c r="O254" s="1">
        <v>-2.4832300000000002E-2</v>
      </c>
      <c r="P254" s="1">
        <v>-5.1551300000000001E-2</v>
      </c>
      <c r="S254" s="1">
        <f t="shared" si="12"/>
        <v>5.1551300000000001E-2</v>
      </c>
    </row>
    <row r="255" spans="4:19" x14ac:dyDescent="0.25">
      <c r="D255" s="9">
        <v>3.97229999999999</v>
      </c>
      <c r="E255" s="10">
        <v>4.3849945068359403E-2</v>
      </c>
      <c r="L255">
        <v>26</v>
      </c>
      <c r="M255">
        <v>1.5972999999999999</v>
      </c>
      <c r="N255">
        <v>1.5982000000000001</v>
      </c>
      <c r="O255" s="1">
        <v>-2.7361300000000002E-2</v>
      </c>
      <c r="P255" s="1">
        <v>-5.1597200000000003E-2</v>
      </c>
      <c r="S255" s="1">
        <f t="shared" si="12"/>
        <v>5.1597200000000003E-2</v>
      </c>
    </row>
    <row r="256" spans="4:19" x14ac:dyDescent="0.25">
      <c r="D256" s="9">
        <v>4.0222999999999898</v>
      </c>
      <c r="E256" s="10">
        <v>4.3406486511230101E-2</v>
      </c>
      <c r="L256">
        <v>27</v>
      </c>
      <c r="M256">
        <v>1.6473</v>
      </c>
      <c r="N256">
        <v>1.6481699999999999</v>
      </c>
      <c r="O256" s="1">
        <v>-3.0019299999999999E-2</v>
      </c>
      <c r="P256" s="1">
        <v>-5.16374E-2</v>
      </c>
      <c r="S256" s="1">
        <f t="shared" si="12"/>
        <v>5.16374E-2</v>
      </c>
    </row>
    <row r="257" spans="4:19" x14ac:dyDescent="0.25">
      <c r="D257" s="9">
        <v>4.0722999999999896</v>
      </c>
      <c r="E257" s="10">
        <v>4.2943954467773202E-2</v>
      </c>
      <c r="L257">
        <v>28</v>
      </c>
      <c r="M257">
        <v>1.6973</v>
      </c>
      <c r="N257">
        <v>1.69814</v>
      </c>
      <c r="O257" s="1">
        <v>-3.2806200000000001E-2</v>
      </c>
      <c r="P257" s="1">
        <v>-5.1671700000000001E-2</v>
      </c>
      <c r="S257" s="1">
        <f t="shared" si="12"/>
        <v>5.1671700000000001E-2</v>
      </c>
    </row>
    <row r="258" spans="4:19" x14ac:dyDescent="0.25">
      <c r="D258" s="9">
        <v>4.1222999999999903</v>
      </c>
      <c r="E258" s="10">
        <v>4.2467117309569903E-2</v>
      </c>
      <c r="L258">
        <v>29</v>
      </c>
      <c r="M258">
        <v>1.7473000000000001</v>
      </c>
      <c r="N258">
        <v>1.7480899999999999</v>
      </c>
      <c r="O258" s="1">
        <v>-3.5722299999999998E-2</v>
      </c>
      <c r="P258" s="1">
        <v>-5.1700000000000003E-2</v>
      </c>
      <c r="S258" s="1">
        <f t="shared" si="12"/>
        <v>5.1700000000000003E-2</v>
      </c>
    </row>
    <row r="259" spans="4:19" x14ac:dyDescent="0.25">
      <c r="D259" s="9">
        <v>4.1722999999999901</v>
      </c>
      <c r="E259" s="10">
        <v>4.1975975036620303E-2</v>
      </c>
      <c r="L259">
        <v>30</v>
      </c>
      <c r="M259">
        <v>1.7972999999999999</v>
      </c>
      <c r="N259">
        <v>1.7980400000000001</v>
      </c>
      <c r="O259" s="1">
        <v>-3.8767500000000003E-2</v>
      </c>
      <c r="P259" s="1">
        <v>-5.1721999999999997E-2</v>
      </c>
      <c r="S259" s="1">
        <f t="shared" si="12"/>
        <v>5.1721999999999997E-2</v>
      </c>
    </row>
    <row r="260" spans="4:19" x14ac:dyDescent="0.25">
      <c r="D260" s="9">
        <v>4.22229999999999</v>
      </c>
      <c r="E260" s="10">
        <v>4.1475296020506799E-2</v>
      </c>
      <c r="L260">
        <v>31</v>
      </c>
      <c r="M260">
        <v>1.8472999999999999</v>
      </c>
      <c r="N260">
        <v>1.84799</v>
      </c>
      <c r="O260" s="1">
        <v>-4.1941800000000001E-2</v>
      </c>
      <c r="P260" s="1">
        <v>-5.1737600000000002E-2</v>
      </c>
      <c r="S260" s="1">
        <f t="shared" si="12"/>
        <v>5.1737600000000002E-2</v>
      </c>
    </row>
    <row r="261" spans="4:19" x14ac:dyDescent="0.25">
      <c r="D261" s="9">
        <v>4.2722999999999898</v>
      </c>
      <c r="E261" s="10">
        <v>4.0955543518065997E-2</v>
      </c>
      <c r="L261">
        <v>32</v>
      </c>
      <c r="M261">
        <v>1.8973</v>
      </c>
      <c r="N261">
        <v>1.8979200000000001</v>
      </c>
      <c r="O261" s="1">
        <v>-4.5245300000000002E-2</v>
      </c>
      <c r="P261" s="1">
        <v>-5.17467E-2</v>
      </c>
      <c r="S261" s="1">
        <f t="shared" si="12"/>
        <v>5.17467E-2</v>
      </c>
    </row>
    <row r="262" spans="4:19" x14ac:dyDescent="0.25">
      <c r="D262" s="9">
        <v>4.3222999999999896</v>
      </c>
      <c r="E262" s="10">
        <v>4.0421485900878899E-2</v>
      </c>
      <c r="L262">
        <v>33</v>
      </c>
      <c r="M262">
        <v>1.9473</v>
      </c>
      <c r="N262">
        <v>1.94784</v>
      </c>
      <c r="O262" s="1">
        <v>-4.8677999999999999E-2</v>
      </c>
      <c r="P262" s="1">
        <v>-5.1749000000000003E-2</v>
      </c>
      <c r="S262" s="1">
        <f t="shared" si="12"/>
        <v>5.1749000000000003E-2</v>
      </c>
    </row>
    <row r="263" spans="4:19" x14ac:dyDescent="0.25">
      <c r="D263" s="9">
        <v>4.3722999999999903</v>
      </c>
      <c r="E263" s="10">
        <v>3.9873123168944702E-2</v>
      </c>
      <c r="L263">
        <v>34</v>
      </c>
      <c r="M263">
        <v>1.9973000000000001</v>
      </c>
      <c r="N263">
        <v>1.99776</v>
      </c>
      <c r="O263" s="1">
        <v>-5.2239800000000003E-2</v>
      </c>
      <c r="P263" s="1">
        <v>-5.1744400000000003E-2</v>
      </c>
      <c r="S263" s="1">
        <f t="shared" si="12"/>
        <v>5.1744400000000003E-2</v>
      </c>
    </row>
    <row r="264" spans="4:19" x14ac:dyDescent="0.25">
      <c r="D264" s="9">
        <v>4.4222999999999901</v>
      </c>
      <c r="E264" s="10">
        <v>3.9315223693847198E-2</v>
      </c>
      <c r="L264">
        <v>35</v>
      </c>
      <c r="M264">
        <v>2.0472999999999999</v>
      </c>
      <c r="N264">
        <v>2.0476700000000001</v>
      </c>
      <c r="O264" s="1">
        <v>-5.5930800000000003E-2</v>
      </c>
      <c r="P264" s="1">
        <v>-5.17327E-2</v>
      </c>
      <c r="S264" s="1">
        <f t="shared" si="12"/>
        <v>5.17327E-2</v>
      </c>
    </row>
    <row r="265" spans="4:19" x14ac:dyDescent="0.25">
      <c r="D265" s="9">
        <v>4.47229999999999</v>
      </c>
      <c r="E265" s="10">
        <v>3.8738250732422E-2</v>
      </c>
      <c r="L265">
        <v>36</v>
      </c>
      <c r="M265">
        <v>2.0973000000000002</v>
      </c>
      <c r="N265">
        <v>2.0975600000000001</v>
      </c>
      <c r="O265" s="1">
        <v>-5.97508E-2</v>
      </c>
      <c r="P265" s="1">
        <v>-5.1713700000000001E-2</v>
      </c>
      <c r="S265" s="1">
        <f t="shared" si="12"/>
        <v>5.1713700000000001E-2</v>
      </c>
    </row>
    <row r="266" spans="4:19" x14ac:dyDescent="0.25">
      <c r="D266" s="9">
        <v>4.5222999999999898</v>
      </c>
      <c r="E266" s="10">
        <v>3.8151741027830997E-2</v>
      </c>
      <c r="L266">
        <v>37</v>
      </c>
      <c r="M266">
        <v>2.1473</v>
      </c>
      <c r="N266">
        <v>2.1474500000000001</v>
      </c>
      <c r="O266" s="1">
        <v>-6.3699900000000004E-2</v>
      </c>
      <c r="P266" s="1">
        <v>-5.1687299999999999E-2</v>
      </c>
      <c r="S266" s="1">
        <f t="shared" si="12"/>
        <v>5.1687299999999999E-2</v>
      </c>
    </row>
    <row r="267" spans="4:19" x14ac:dyDescent="0.25">
      <c r="D267" s="9">
        <v>4.5722999999999896</v>
      </c>
      <c r="E267" s="10">
        <v>3.7546157836913299E-2</v>
      </c>
      <c r="L267">
        <v>38</v>
      </c>
      <c r="M267">
        <v>2.1972999999999998</v>
      </c>
      <c r="N267">
        <v>2.19733</v>
      </c>
      <c r="O267" s="1">
        <v>-6.7777799999999999E-2</v>
      </c>
      <c r="P267" s="1">
        <v>-5.1653200000000003E-2</v>
      </c>
      <c r="S267" s="1">
        <f t="shared" si="12"/>
        <v>5.1653200000000003E-2</v>
      </c>
    </row>
    <row r="268" spans="4:19" x14ac:dyDescent="0.25">
      <c r="D268" s="9">
        <v>4.6222999999999903</v>
      </c>
      <c r="E268" s="10">
        <v>3.6926269531249799E-2</v>
      </c>
      <c r="L268">
        <v>39</v>
      </c>
      <c r="M268">
        <v>2.2473000000000001</v>
      </c>
      <c r="N268">
        <v>2.2471899999999998</v>
      </c>
      <c r="O268" s="1">
        <v>-7.1984599999999996E-2</v>
      </c>
      <c r="P268" s="1">
        <v>-5.1611200000000003E-2</v>
      </c>
      <c r="S268" s="1">
        <f t="shared" si="12"/>
        <v>5.1611200000000003E-2</v>
      </c>
    </row>
    <row r="269" spans="4:19" x14ac:dyDescent="0.25">
      <c r="D269" s="9">
        <v>4.6722999999999901</v>
      </c>
      <c r="E269" s="10">
        <v>3.6301612854003601E-2</v>
      </c>
      <c r="L269">
        <v>40</v>
      </c>
      <c r="M269">
        <v>2.2972999999999999</v>
      </c>
      <c r="N269">
        <v>2.29705</v>
      </c>
      <c r="O269" s="1">
        <v>-7.6319999999999999E-2</v>
      </c>
      <c r="P269" s="1">
        <v>-5.1561200000000001E-2</v>
      </c>
      <c r="S269" s="1">
        <f t="shared" si="12"/>
        <v>5.1561200000000001E-2</v>
      </c>
    </row>
    <row r="270" spans="4:19" x14ac:dyDescent="0.25">
      <c r="D270" s="9">
        <v>4.72229999999999</v>
      </c>
      <c r="E270" s="10">
        <v>3.5653114318847698E-2</v>
      </c>
      <c r="L270">
        <v>41</v>
      </c>
      <c r="M270">
        <v>2.3473000000000002</v>
      </c>
      <c r="N270">
        <v>2.3468900000000001</v>
      </c>
      <c r="O270" s="1">
        <v>-8.0783900000000006E-2</v>
      </c>
      <c r="P270" s="1">
        <v>-5.1503E-2</v>
      </c>
      <c r="S270" s="1">
        <f t="shared" si="12"/>
        <v>5.1503E-2</v>
      </c>
    </row>
    <row r="271" spans="4:19" x14ac:dyDescent="0.25">
      <c r="D271" s="9">
        <v>4.7722999999999898</v>
      </c>
      <c r="E271" s="10">
        <v>3.4999847412108702E-2</v>
      </c>
      <c r="L271">
        <v>42</v>
      </c>
      <c r="M271">
        <v>2.3973</v>
      </c>
      <c r="N271">
        <v>2.3967200000000002</v>
      </c>
      <c r="O271" s="1">
        <v>-8.5376199999999999E-2</v>
      </c>
      <c r="P271" s="1">
        <v>-5.1436299999999997E-2</v>
      </c>
      <c r="S271" s="1">
        <f t="shared" si="12"/>
        <v>5.1436299999999997E-2</v>
      </c>
    </row>
    <row r="272" spans="4:19" x14ac:dyDescent="0.25">
      <c r="D272" s="9">
        <v>4.8222999999999896</v>
      </c>
      <c r="E272" s="10">
        <v>3.4332275390624403E-2</v>
      </c>
      <c r="L272">
        <v>43</v>
      </c>
      <c r="M272">
        <v>2.4472999999999998</v>
      </c>
      <c r="N272">
        <v>2.4465400000000002</v>
      </c>
      <c r="O272" s="1">
        <v>-9.0096599999999999E-2</v>
      </c>
      <c r="P272" s="1">
        <v>-5.1360999999999997E-2</v>
      </c>
      <c r="S272" s="1">
        <f t="shared" si="12"/>
        <v>5.1360999999999997E-2</v>
      </c>
    </row>
    <row r="273" spans="4:19" x14ac:dyDescent="0.25">
      <c r="D273" s="9">
        <v>4.8722999999999903</v>
      </c>
      <c r="E273" s="10">
        <v>3.3645629882812299E-2</v>
      </c>
      <c r="L273">
        <v>44</v>
      </c>
      <c r="M273">
        <v>2.4973000000000001</v>
      </c>
      <c r="N273">
        <v>2.4963500000000001</v>
      </c>
      <c r="O273" s="1">
        <v>-9.4944899999999999E-2</v>
      </c>
      <c r="P273" s="1">
        <v>-5.12769E-2</v>
      </c>
      <c r="S273" s="1">
        <f t="shared" si="12"/>
        <v>5.12769E-2</v>
      </c>
    </row>
    <row r="274" spans="4:19" x14ac:dyDescent="0.25">
      <c r="D274" s="9">
        <v>4.9222999999999901</v>
      </c>
      <c r="E274" s="10">
        <v>3.2958984374999001E-2</v>
      </c>
      <c r="L274">
        <v>45</v>
      </c>
      <c r="M274">
        <v>2.5472999999999999</v>
      </c>
      <c r="N274">
        <v>2.5461399999999998</v>
      </c>
      <c r="O274" s="1">
        <v>-9.9920900000000007E-2</v>
      </c>
      <c r="P274" s="1">
        <v>-5.1183699999999999E-2</v>
      </c>
      <c r="S274" s="1">
        <f t="shared" si="12"/>
        <v>5.1183699999999999E-2</v>
      </c>
    </row>
    <row r="275" spans="4:19" x14ac:dyDescent="0.25">
      <c r="D275" s="9">
        <v>4.97229999999999</v>
      </c>
      <c r="E275" s="10">
        <v>3.2248497009276997E-2</v>
      </c>
      <c r="L275">
        <v>46</v>
      </c>
      <c r="M275">
        <v>2.5973000000000002</v>
      </c>
      <c r="N275">
        <v>2.5959300000000001</v>
      </c>
      <c r="O275">
        <v>-0.10502400000000001</v>
      </c>
      <c r="P275" s="1">
        <v>-5.1081300000000003E-2</v>
      </c>
      <c r="S275" s="1">
        <f t="shared" si="12"/>
        <v>5.1081300000000003E-2</v>
      </c>
    </row>
    <row r="276" spans="4:19" x14ac:dyDescent="0.25">
      <c r="D276" s="9">
        <v>5.0222999999999898</v>
      </c>
      <c r="E276" s="10">
        <v>3.1538009643553903E-2</v>
      </c>
      <c r="L276">
        <v>47</v>
      </c>
      <c r="M276">
        <v>2.6473</v>
      </c>
      <c r="N276">
        <v>2.6457000000000002</v>
      </c>
      <c r="O276">
        <v>-0.11025500000000001</v>
      </c>
      <c r="P276" s="1">
        <v>-5.0969500000000001E-2</v>
      </c>
      <c r="S276" s="1">
        <f t="shared" si="12"/>
        <v>5.0969500000000001E-2</v>
      </c>
    </row>
    <row r="277" spans="4:19" x14ac:dyDescent="0.25">
      <c r="D277" s="9">
        <v>5.0722999999999896</v>
      </c>
      <c r="E277" s="10">
        <v>3.08084487915035E-2</v>
      </c>
      <c r="L277">
        <v>48</v>
      </c>
      <c r="M277">
        <v>2.6972999999999998</v>
      </c>
      <c r="N277">
        <v>2.6954500000000001</v>
      </c>
      <c r="O277">
        <v>-0.11561200000000001</v>
      </c>
      <c r="P277" s="1">
        <v>-5.0847999999999997E-2</v>
      </c>
      <c r="S277" s="1">
        <f t="shared" si="12"/>
        <v>5.0847999999999997E-2</v>
      </c>
    </row>
    <row r="278" spans="4:19" x14ac:dyDescent="0.25">
      <c r="D278" s="9">
        <v>5.1222999999999903</v>
      </c>
      <c r="E278" s="10">
        <v>3.0069351196288601E-2</v>
      </c>
      <c r="L278">
        <v>49</v>
      </c>
      <c r="M278">
        <v>2.7473000000000001</v>
      </c>
      <c r="N278">
        <v>2.74519</v>
      </c>
      <c r="O278">
        <v>-0.121096</v>
      </c>
      <c r="P278" s="1">
        <v>-5.0716600000000001E-2</v>
      </c>
      <c r="S278" s="1">
        <f t="shared" si="12"/>
        <v>5.0716600000000001E-2</v>
      </c>
    </row>
    <row r="279" spans="4:19" x14ac:dyDescent="0.25">
      <c r="D279" s="9">
        <v>5.1722999999999901</v>
      </c>
      <c r="E279" s="10">
        <v>2.9325485229491299E-2</v>
      </c>
      <c r="L279">
        <v>50</v>
      </c>
      <c r="M279">
        <v>2.7972999999999999</v>
      </c>
      <c r="N279">
        <v>2.7949199999999998</v>
      </c>
      <c r="O279">
        <v>-0.12670600000000001</v>
      </c>
      <c r="P279" s="1">
        <v>-5.0575200000000001E-2</v>
      </c>
      <c r="S279" s="1">
        <f t="shared" si="12"/>
        <v>5.0575200000000001E-2</v>
      </c>
    </row>
    <row r="280" spans="4:19" x14ac:dyDescent="0.25">
      <c r="D280" s="9">
        <v>5.22229999999999</v>
      </c>
      <c r="E280" s="10">
        <v>2.85720825195304E-2</v>
      </c>
      <c r="L280">
        <v>51</v>
      </c>
      <c r="M280">
        <v>2.8473000000000002</v>
      </c>
      <c r="N280">
        <v>2.84463</v>
      </c>
      <c r="O280">
        <v>-0.132442</v>
      </c>
      <c r="P280" s="1">
        <v>-5.0423599999999999E-2</v>
      </c>
      <c r="S280" s="1">
        <f t="shared" si="12"/>
        <v>5.0423599999999999E-2</v>
      </c>
    </row>
    <row r="281" spans="4:19" x14ac:dyDescent="0.25">
      <c r="D281" s="9">
        <v>5.2722999999999898</v>
      </c>
      <c r="E281" s="10">
        <v>2.7804374694824E-2</v>
      </c>
      <c r="L281">
        <v>52</v>
      </c>
      <c r="M281">
        <v>2.8973</v>
      </c>
      <c r="N281">
        <v>2.8943300000000001</v>
      </c>
      <c r="O281">
        <v>-0.13830300000000001</v>
      </c>
      <c r="P281" s="1">
        <v>-5.0261500000000001E-2</v>
      </c>
      <c r="S281" s="1">
        <f t="shared" si="12"/>
        <v>5.0261500000000001E-2</v>
      </c>
    </row>
    <row r="282" spans="4:19" x14ac:dyDescent="0.25">
      <c r="D282" s="9">
        <v>5.3222999999999896</v>
      </c>
      <c r="E282" s="10">
        <v>2.7036666870116299E-2</v>
      </c>
      <c r="L282">
        <v>53</v>
      </c>
      <c r="M282">
        <v>2.9472999999999998</v>
      </c>
      <c r="N282">
        <v>2.9440200000000001</v>
      </c>
      <c r="O282">
        <v>-0.144288</v>
      </c>
      <c r="P282" s="1">
        <v>-5.00887E-2</v>
      </c>
      <c r="S282" s="1">
        <f t="shared" si="12"/>
        <v>5.00887E-2</v>
      </c>
    </row>
    <row r="283" spans="4:19" x14ac:dyDescent="0.25">
      <c r="D283" s="9">
        <v>5.3722999999999903</v>
      </c>
      <c r="E283" s="10">
        <v>2.62594223022454E-2</v>
      </c>
      <c r="L283">
        <v>54</v>
      </c>
      <c r="M283">
        <v>2.9973000000000001</v>
      </c>
      <c r="N283">
        <v>2.99369</v>
      </c>
      <c r="O283">
        <v>-0.150399</v>
      </c>
      <c r="P283" s="1">
        <v>-4.9904999999999998E-2</v>
      </c>
      <c r="S283" s="1">
        <f t="shared" si="12"/>
        <v>4.9904999999999998E-2</v>
      </c>
    </row>
    <row r="284" spans="4:19" x14ac:dyDescent="0.25">
      <c r="D284" s="9">
        <v>5.4222999999999901</v>
      </c>
      <c r="E284" s="10">
        <v>2.54774093627924E-2</v>
      </c>
      <c r="L284">
        <v>55</v>
      </c>
      <c r="M284">
        <v>3.0472999999999999</v>
      </c>
      <c r="N284">
        <v>3.0433400000000002</v>
      </c>
      <c r="O284">
        <v>-0.15663299999999999</v>
      </c>
      <c r="P284" s="1">
        <v>-4.9710200000000003E-2</v>
      </c>
      <c r="S284" s="1">
        <f t="shared" si="12"/>
        <v>4.9710200000000003E-2</v>
      </c>
    </row>
    <row r="285" spans="4:19" x14ac:dyDescent="0.25">
      <c r="D285" s="9">
        <v>5.47229999999999</v>
      </c>
      <c r="E285" s="10">
        <v>2.4685859680175001E-2</v>
      </c>
      <c r="L285">
        <v>56</v>
      </c>
      <c r="M285">
        <v>3.0973000000000002</v>
      </c>
      <c r="N285">
        <v>3.0929799999999998</v>
      </c>
      <c r="O285">
        <v>-0.16299</v>
      </c>
      <c r="P285" s="1">
        <v>-4.9504100000000002E-2</v>
      </c>
      <c r="S285" s="1">
        <f t="shared" si="12"/>
        <v>4.9504100000000002E-2</v>
      </c>
    </row>
    <row r="286" spans="4:19" x14ac:dyDescent="0.25">
      <c r="D286" s="9">
        <v>5.5222999999999898</v>
      </c>
      <c r="E286" s="10">
        <v>2.3899078369140299E-2</v>
      </c>
      <c r="L286">
        <v>57</v>
      </c>
      <c r="M286">
        <v>3.1473</v>
      </c>
      <c r="N286">
        <v>3.1425999999999998</v>
      </c>
      <c r="O286">
        <v>-0.16947100000000001</v>
      </c>
      <c r="P286" s="1">
        <v>-4.92866E-2</v>
      </c>
      <c r="S286" s="1">
        <f t="shared" si="12"/>
        <v>4.92866E-2</v>
      </c>
    </row>
    <row r="287" spans="4:19" x14ac:dyDescent="0.25">
      <c r="D287" s="9">
        <v>5.5722999999999896</v>
      </c>
      <c r="E287" s="10">
        <v>2.3097991943358799E-2</v>
      </c>
      <c r="L287">
        <v>58</v>
      </c>
      <c r="M287">
        <v>3.1972999999999998</v>
      </c>
      <c r="N287">
        <v>3.1922000000000001</v>
      </c>
      <c r="O287">
        <v>-0.17607300000000001</v>
      </c>
      <c r="P287" s="1">
        <v>-4.9057400000000001E-2</v>
      </c>
      <c r="S287" s="1">
        <f t="shared" si="12"/>
        <v>4.9057400000000001E-2</v>
      </c>
    </row>
    <row r="288" spans="4:19" x14ac:dyDescent="0.25">
      <c r="D288" s="9">
        <v>5.6222999999999903</v>
      </c>
      <c r="E288" s="10">
        <v>2.2301673889159299E-2</v>
      </c>
      <c r="L288">
        <v>59</v>
      </c>
      <c r="M288">
        <v>3.2473000000000001</v>
      </c>
      <c r="N288">
        <v>3.2417899999999999</v>
      </c>
      <c r="O288">
        <v>-0.18279799999999999</v>
      </c>
      <c r="P288" s="1">
        <v>-4.88163E-2</v>
      </c>
      <c r="S288" s="1">
        <f t="shared" si="12"/>
        <v>4.88163E-2</v>
      </c>
    </row>
    <row r="289" spans="4:19" x14ac:dyDescent="0.25">
      <c r="D289" s="9">
        <v>5.6722999999999901</v>
      </c>
      <c r="E289" s="10">
        <v>2.1500587463378299E-2</v>
      </c>
      <c r="L289">
        <v>60</v>
      </c>
      <c r="M289">
        <v>3.2972999999999999</v>
      </c>
      <c r="N289">
        <v>3.2913700000000001</v>
      </c>
      <c r="O289">
        <v>-0.18964300000000001</v>
      </c>
      <c r="P289" s="1">
        <v>-4.8563099999999998E-2</v>
      </c>
      <c r="S289" s="1">
        <f t="shared" si="12"/>
        <v>4.8563099999999998E-2</v>
      </c>
    </row>
    <row r="290" spans="4:19" x14ac:dyDescent="0.25">
      <c r="D290" s="9">
        <v>5.72229999999999</v>
      </c>
      <c r="E290" s="10">
        <v>2.0699501037597701E-2</v>
      </c>
      <c r="L290">
        <v>61</v>
      </c>
      <c r="M290">
        <v>3.3473000000000002</v>
      </c>
      <c r="N290">
        <v>3.3409200000000001</v>
      </c>
      <c r="O290">
        <v>-0.19660900000000001</v>
      </c>
      <c r="P290" s="1">
        <v>-4.8297600000000003E-2</v>
      </c>
      <c r="S290" s="1">
        <f t="shared" si="12"/>
        <v>4.8297600000000003E-2</v>
      </c>
    </row>
    <row r="291" spans="4:19" x14ac:dyDescent="0.25">
      <c r="D291" s="9">
        <v>5.7722999999999898</v>
      </c>
      <c r="E291" s="10">
        <v>1.9903182983397799E-2</v>
      </c>
      <c r="L291">
        <v>62</v>
      </c>
      <c r="M291">
        <v>3.3973</v>
      </c>
      <c r="N291">
        <v>3.39046</v>
      </c>
      <c r="O291">
        <v>-0.20369399999999999</v>
      </c>
      <c r="P291" s="1">
        <v>-4.8019699999999998E-2</v>
      </c>
      <c r="S291" s="1">
        <f t="shared" si="12"/>
        <v>4.8019699999999998E-2</v>
      </c>
    </row>
    <row r="292" spans="4:19" x14ac:dyDescent="0.25">
      <c r="D292" s="9">
        <v>5.8222999999999896</v>
      </c>
      <c r="E292" s="10">
        <v>1.9106864929198601E-2</v>
      </c>
      <c r="L292">
        <v>63</v>
      </c>
      <c r="M292">
        <v>3.4472999999999998</v>
      </c>
      <c r="N292">
        <v>3.4399799999999998</v>
      </c>
      <c r="O292">
        <v>-0.210898</v>
      </c>
      <c r="P292" s="1">
        <v>-4.7729099999999997E-2</v>
      </c>
      <c r="S292" s="1">
        <f t="shared" si="12"/>
        <v>4.7729099999999997E-2</v>
      </c>
    </row>
    <row r="293" spans="4:19" x14ac:dyDescent="0.25">
      <c r="D293" s="9">
        <v>5.8722999999999903</v>
      </c>
      <c r="E293" s="10">
        <v>1.8315315246581799E-2</v>
      </c>
      <c r="L293">
        <v>64</v>
      </c>
      <c r="M293">
        <v>3.4973000000000001</v>
      </c>
      <c r="N293">
        <v>3.48949</v>
      </c>
      <c r="O293">
        <v>-0.218221</v>
      </c>
      <c r="P293" s="1">
        <v>-4.7425700000000001E-2</v>
      </c>
      <c r="S293" s="1">
        <f t="shared" si="12"/>
        <v>4.7425700000000001E-2</v>
      </c>
    </row>
    <row r="294" spans="4:19" x14ac:dyDescent="0.25">
      <c r="D294" s="9">
        <v>5.9222999999999901</v>
      </c>
      <c r="E294" s="10">
        <v>1.7523765563964702E-2</v>
      </c>
      <c r="L294">
        <v>65</v>
      </c>
      <c r="M294">
        <v>3.5472999999999999</v>
      </c>
      <c r="N294">
        <v>3.53898</v>
      </c>
      <c r="O294">
        <v>-0.22566</v>
      </c>
      <c r="P294" s="1">
        <v>-4.7109400000000003E-2</v>
      </c>
      <c r="S294" s="1">
        <f t="shared" si="12"/>
        <v>4.7109400000000003E-2</v>
      </c>
    </row>
    <row r="295" spans="4:19" x14ac:dyDescent="0.25">
      <c r="D295" s="9">
        <v>5.97229999999999</v>
      </c>
      <c r="E295" s="10">
        <v>1.6741752624510602E-2</v>
      </c>
      <c r="L295">
        <v>66</v>
      </c>
      <c r="M295">
        <v>3.5973000000000002</v>
      </c>
      <c r="N295">
        <v>3.5884399999999999</v>
      </c>
      <c r="O295">
        <v>-0.23321700000000001</v>
      </c>
      <c r="P295" s="1">
        <v>-4.6779899999999999E-2</v>
      </c>
      <c r="S295" s="1">
        <f t="shared" ref="S295:S358" si="13">-P295</f>
        <v>4.6779899999999999E-2</v>
      </c>
    </row>
    <row r="296" spans="4:19" x14ac:dyDescent="0.25">
      <c r="D296" s="9">
        <v>6.0222999999999898</v>
      </c>
      <c r="E296" s="10">
        <v>1.59692764282225E-2</v>
      </c>
      <c r="L296">
        <v>67</v>
      </c>
      <c r="M296">
        <v>3.6473</v>
      </c>
      <c r="N296">
        <v>3.6379000000000001</v>
      </c>
      <c r="O296">
        <v>-0.24088899999999999</v>
      </c>
      <c r="P296" s="1">
        <v>-4.6436999999999999E-2</v>
      </c>
      <c r="S296" s="1">
        <f t="shared" si="13"/>
        <v>4.6436999999999999E-2</v>
      </c>
    </row>
    <row r="297" spans="4:19" x14ac:dyDescent="0.25">
      <c r="D297" s="9">
        <v>6.0722999999999896</v>
      </c>
      <c r="E297" s="10">
        <v>1.51968002319329E-2</v>
      </c>
      <c r="L297">
        <v>68</v>
      </c>
      <c r="M297">
        <v>3.6972999999999998</v>
      </c>
      <c r="N297">
        <v>3.6873300000000002</v>
      </c>
      <c r="O297">
        <v>-0.24867500000000001</v>
      </c>
      <c r="P297" s="1">
        <v>-4.6080799999999998E-2</v>
      </c>
      <c r="S297" s="1">
        <f t="shared" si="13"/>
        <v>4.6080799999999998E-2</v>
      </c>
    </row>
    <row r="298" spans="4:19" x14ac:dyDescent="0.25">
      <c r="D298" s="9">
        <v>6.1222999999999903</v>
      </c>
      <c r="E298" s="10">
        <v>1.44433975219714E-2</v>
      </c>
      <c r="L298">
        <v>69</v>
      </c>
      <c r="M298">
        <v>3.7473000000000001</v>
      </c>
      <c r="N298">
        <v>3.7367499999999998</v>
      </c>
      <c r="O298">
        <v>-0.25657600000000003</v>
      </c>
      <c r="P298" s="1">
        <v>-4.5710899999999999E-2</v>
      </c>
      <c r="S298" s="1">
        <f t="shared" si="13"/>
        <v>4.5710899999999999E-2</v>
      </c>
    </row>
    <row r="299" spans="4:19" x14ac:dyDescent="0.25">
      <c r="D299" s="9">
        <v>6.1722999999999901</v>
      </c>
      <c r="E299" s="10">
        <v>1.36995315551757E-2</v>
      </c>
      <c r="L299">
        <v>70</v>
      </c>
      <c r="M299">
        <v>3.7972999999999999</v>
      </c>
      <c r="N299">
        <v>3.7861400000000001</v>
      </c>
      <c r="O299">
        <v>-0.26458900000000002</v>
      </c>
      <c r="P299" s="1">
        <v>-4.5327300000000001E-2</v>
      </c>
      <c r="S299" s="1">
        <f t="shared" si="13"/>
        <v>4.5327300000000001E-2</v>
      </c>
    </row>
    <row r="300" spans="4:19" x14ac:dyDescent="0.25">
      <c r="D300" s="9">
        <v>6.22229999999999</v>
      </c>
      <c r="E300" s="10">
        <v>1.29652023315427E-2</v>
      </c>
      <c r="L300">
        <v>71</v>
      </c>
      <c r="M300">
        <v>3.8473000000000002</v>
      </c>
      <c r="N300">
        <v>3.8355199999999998</v>
      </c>
      <c r="O300">
        <v>-0.27271499999999999</v>
      </c>
      <c r="P300" s="1">
        <v>-4.4929799999999999E-2</v>
      </c>
      <c r="S300" s="1">
        <f t="shared" si="13"/>
        <v>4.4929799999999999E-2</v>
      </c>
    </row>
    <row r="301" spans="4:19" x14ac:dyDescent="0.25">
      <c r="D301" s="9">
        <v>6.2722999999999898</v>
      </c>
      <c r="E301" s="10">
        <v>1.22451782226563E-2</v>
      </c>
      <c r="L301">
        <v>72</v>
      </c>
      <c r="M301">
        <v>3.8973</v>
      </c>
      <c r="N301">
        <v>3.8848799999999999</v>
      </c>
      <c r="O301">
        <v>-0.28095100000000001</v>
      </c>
      <c r="P301" s="1">
        <v>-4.45184E-2</v>
      </c>
      <c r="S301" s="1">
        <f t="shared" si="13"/>
        <v>4.45184E-2</v>
      </c>
    </row>
    <row r="302" spans="4:19" x14ac:dyDescent="0.25">
      <c r="D302" s="9">
        <v>6.3222999999999896</v>
      </c>
      <c r="E302" s="10">
        <v>1.1544227600097099E-2</v>
      </c>
      <c r="L302">
        <v>73</v>
      </c>
      <c r="M302">
        <v>3.9472999999999998</v>
      </c>
      <c r="N302">
        <v>3.9342299999999999</v>
      </c>
      <c r="O302">
        <v>-0.289298</v>
      </c>
      <c r="P302" s="1">
        <v>-4.4092899999999997E-2</v>
      </c>
      <c r="S302" s="1">
        <f t="shared" si="13"/>
        <v>4.4092899999999997E-2</v>
      </c>
    </row>
    <row r="303" spans="4:19" x14ac:dyDescent="0.25">
      <c r="D303" s="9">
        <v>6.3722999999999903</v>
      </c>
      <c r="E303" s="10">
        <v>1.0852813720702899E-2</v>
      </c>
      <c r="L303">
        <v>74</v>
      </c>
      <c r="M303">
        <v>3.9973000000000001</v>
      </c>
      <c r="N303">
        <v>3.9835500000000001</v>
      </c>
      <c r="O303">
        <v>-0.29775299999999999</v>
      </c>
      <c r="P303" s="1">
        <v>-4.3653200000000003E-2</v>
      </c>
      <c r="S303" s="1">
        <f t="shared" si="13"/>
        <v>4.3653200000000003E-2</v>
      </c>
    </row>
    <row r="304" spans="4:19" x14ac:dyDescent="0.25">
      <c r="D304" s="9">
        <v>6.4222999999999901</v>
      </c>
      <c r="E304" s="10">
        <v>1.01852416992179E-2</v>
      </c>
      <c r="L304">
        <v>75</v>
      </c>
      <c r="M304">
        <v>4.0472999999999999</v>
      </c>
      <c r="N304">
        <v>4.0328600000000003</v>
      </c>
      <c r="O304">
        <v>-0.306315</v>
      </c>
      <c r="P304" s="1">
        <v>-4.3199399999999999E-2</v>
      </c>
      <c r="S304" s="1">
        <f t="shared" si="13"/>
        <v>4.3199399999999999E-2</v>
      </c>
    </row>
    <row r="305" spans="4:19" x14ac:dyDescent="0.25">
      <c r="D305" s="9">
        <v>6.47229999999999</v>
      </c>
      <c r="E305" s="10">
        <v>9.5415115356438807E-3</v>
      </c>
      <c r="L305">
        <v>76</v>
      </c>
      <c r="M305">
        <v>4.0972999999999997</v>
      </c>
      <c r="N305">
        <v>4.0821399999999999</v>
      </c>
      <c r="O305">
        <v>-0.31498399999999999</v>
      </c>
      <c r="P305" s="1">
        <v>-4.2731199999999997E-2</v>
      </c>
      <c r="S305" s="1">
        <f t="shared" si="13"/>
        <v>4.2731199999999997E-2</v>
      </c>
    </row>
    <row r="306" spans="4:19" x14ac:dyDescent="0.25">
      <c r="D306" s="9">
        <v>6.5222999999999898</v>
      </c>
      <c r="E306" s="10">
        <v>8.9073181152339205E-3</v>
      </c>
      <c r="L306">
        <v>77</v>
      </c>
      <c r="M306">
        <v>4.1473000000000004</v>
      </c>
      <c r="N306">
        <v>4.1314099999999998</v>
      </c>
      <c r="O306">
        <v>-0.32375900000000002</v>
      </c>
      <c r="P306" s="1">
        <v>-4.22487E-2</v>
      </c>
      <c r="S306" s="1">
        <f t="shared" si="13"/>
        <v>4.22487E-2</v>
      </c>
    </row>
    <row r="307" spans="4:19" x14ac:dyDescent="0.25">
      <c r="D307" s="9">
        <v>6.5722999999999896</v>
      </c>
      <c r="E307" s="10">
        <v>8.3065032958977592E-3</v>
      </c>
      <c r="L307">
        <v>78</v>
      </c>
      <c r="M307">
        <v>4.1973000000000003</v>
      </c>
      <c r="N307">
        <v>4.1806599999999996</v>
      </c>
      <c r="O307">
        <v>-0.33263700000000002</v>
      </c>
      <c r="P307" s="1">
        <v>-4.1751900000000002E-2</v>
      </c>
      <c r="S307" s="1">
        <f t="shared" si="13"/>
        <v>4.1751900000000002E-2</v>
      </c>
    </row>
    <row r="308" spans="4:19" x14ac:dyDescent="0.25">
      <c r="D308" s="9">
        <v>6.6222999999999796</v>
      </c>
      <c r="E308" s="10">
        <v>7.7199935913077602E-3</v>
      </c>
      <c r="L308">
        <v>79</v>
      </c>
      <c r="M308">
        <v>4.2473000000000001</v>
      </c>
      <c r="N308">
        <v>4.2298900000000001</v>
      </c>
      <c r="O308">
        <v>-0.34161799999999998</v>
      </c>
      <c r="P308" s="1">
        <v>-4.1240699999999998E-2</v>
      </c>
      <c r="S308" s="1">
        <f t="shared" si="13"/>
        <v>4.1240699999999998E-2</v>
      </c>
    </row>
    <row r="309" spans="4:19" x14ac:dyDescent="0.25">
      <c r="D309" s="9">
        <v>6.6722999999999901</v>
      </c>
      <c r="E309" s="10">
        <v>6.9904327392574898E-3</v>
      </c>
      <c r="L309">
        <v>80</v>
      </c>
      <c r="M309">
        <v>4.2972999999999999</v>
      </c>
      <c r="N309">
        <v>4.2790999999999997</v>
      </c>
      <c r="O309">
        <v>-0.35070099999999998</v>
      </c>
      <c r="P309" s="1">
        <v>-4.07152E-2</v>
      </c>
      <c r="S309" s="1">
        <f t="shared" si="13"/>
        <v>4.07152E-2</v>
      </c>
    </row>
    <row r="310" spans="4:19" x14ac:dyDescent="0.25">
      <c r="D310" s="9">
        <v>6.7222999999999802</v>
      </c>
      <c r="E310" s="10">
        <v>6.1464309692378701E-3</v>
      </c>
      <c r="L310">
        <v>81</v>
      </c>
      <c r="M310">
        <v>4.3472999999999997</v>
      </c>
      <c r="N310">
        <v>4.3282999999999996</v>
      </c>
      <c r="O310">
        <v>-0.35988399999999998</v>
      </c>
      <c r="P310" s="1">
        <v>-4.01754E-2</v>
      </c>
      <c r="S310" s="1">
        <f t="shared" si="13"/>
        <v>4.01754E-2</v>
      </c>
    </row>
    <row r="311" spans="4:19" x14ac:dyDescent="0.25">
      <c r="D311" s="9">
        <v>6.7722999999999898</v>
      </c>
      <c r="E311" s="10">
        <v>5.3882598876947296E-3</v>
      </c>
      <c r="L311">
        <v>82</v>
      </c>
      <c r="M311">
        <v>4.3973000000000004</v>
      </c>
      <c r="N311">
        <v>4.3774699999999998</v>
      </c>
      <c r="O311">
        <v>-0.36916599999999999</v>
      </c>
      <c r="P311" s="1">
        <v>-3.9621299999999998E-2</v>
      </c>
      <c r="S311" s="1">
        <f t="shared" si="13"/>
        <v>3.9621299999999998E-2</v>
      </c>
    </row>
    <row r="312" spans="4:19" x14ac:dyDescent="0.25">
      <c r="D312" s="9">
        <v>6.8222999999999798</v>
      </c>
      <c r="E312" s="10">
        <v>4.71115112304662E-3</v>
      </c>
      <c r="L312">
        <v>83</v>
      </c>
      <c r="M312">
        <v>4.4473000000000003</v>
      </c>
      <c r="N312">
        <v>4.4266300000000003</v>
      </c>
      <c r="O312">
        <v>-0.37854500000000002</v>
      </c>
      <c r="P312" s="1">
        <v>-3.90531E-2</v>
      </c>
      <c r="S312" s="1">
        <f t="shared" si="13"/>
        <v>3.90531E-2</v>
      </c>
    </row>
    <row r="313" spans="4:19" x14ac:dyDescent="0.25">
      <c r="D313" s="9">
        <v>6.89729999999998</v>
      </c>
      <c r="E313" s="10">
        <v>5.4955482482905499E-3</v>
      </c>
      <c r="L313">
        <v>84</v>
      </c>
      <c r="M313">
        <v>4.4973000000000001</v>
      </c>
      <c r="N313">
        <v>4.4757699999999998</v>
      </c>
      <c r="O313">
        <v>-0.38801999999999998</v>
      </c>
      <c r="P313" s="1">
        <v>-3.8470799999999999E-2</v>
      </c>
      <c r="S313" s="1">
        <f t="shared" si="13"/>
        <v>3.8470799999999999E-2</v>
      </c>
    </row>
    <row r="314" spans="4:19" x14ac:dyDescent="0.25">
      <c r="D314" s="9">
        <v>6.9972999999999796</v>
      </c>
      <c r="E314" s="10">
        <v>4.1627883911130297E-3</v>
      </c>
      <c r="L314">
        <v>85</v>
      </c>
      <c r="M314">
        <v>4.5472999999999999</v>
      </c>
      <c r="N314">
        <v>4.5248900000000001</v>
      </c>
      <c r="O314">
        <v>-0.39758900000000003</v>
      </c>
      <c r="P314" s="1">
        <v>-3.7874499999999998E-2</v>
      </c>
      <c r="S314" s="1">
        <f t="shared" si="13"/>
        <v>3.7874499999999998E-2</v>
      </c>
    </row>
    <row r="315" spans="4:19" x14ac:dyDescent="0.25">
      <c r="D315" s="9">
        <v>7.0972999999999802</v>
      </c>
      <c r="E315" s="10">
        <v>3.1542778015133401E-3</v>
      </c>
      <c r="L315">
        <v>86</v>
      </c>
      <c r="M315">
        <v>4.5972999999999997</v>
      </c>
      <c r="N315">
        <v>4.5739900000000002</v>
      </c>
      <c r="O315">
        <v>-0.407252</v>
      </c>
      <c r="P315" s="1">
        <v>-3.7264499999999999E-2</v>
      </c>
      <c r="S315" s="1">
        <f t="shared" si="13"/>
        <v>3.7264499999999999E-2</v>
      </c>
    </row>
    <row r="316" spans="4:19" x14ac:dyDescent="0.25">
      <c r="D316" s="9">
        <v>7.1972999999999798</v>
      </c>
      <c r="E316" s="10">
        <v>2.39133834838822E-3</v>
      </c>
      <c r="L316">
        <v>87</v>
      </c>
      <c r="M316">
        <v>4.6473000000000004</v>
      </c>
      <c r="N316">
        <v>4.6230700000000002</v>
      </c>
      <c r="O316">
        <v>-0.41700599999999999</v>
      </c>
      <c r="P316" s="1">
        <v>-3.6640899999999997E-2</v>
      </c>
      <c r="S316" s="1">
        <f t="shared" si="13"/>
        <v>3.6640899999999997E-2</v>
      </c>
    </row>
    <row r="317" spans="4:19" x14ac:dyDescent="0.25">
      <c r="D317" s="9">
        <v>7.2972999999999804</v>
      </c>
      <c r="E317" s="10">
        <v>1.8119812011716701E-3</v>
      </c>
      <c r="L317">
        <v>88</v>
      </c>
      <c r="M317">
        <v>4.6973000000000003</v>
      </c>
      <c r="N317">
        <v>4.6721399999999997</v>
      </c>
      <c r="O317">
        <v>-0.42685000000000001</v>
      </c>
      <c r="P317" s="1">
        <v>-3.6003800000000002E-2</v>
      </c>
      <c r="S317" s="1">
        <f t="shared" si="13"/>
        <v>3.6003800000000002E-2</v>
      </c>
    </row>
    <row r="318" spans="4:19" x14ac:dyDescent="0.25">
      <c r="D318" s="9">
        <v>7.39729999999998</v>
      </c>
      <c r="E318" s="10">
        <v>1.37805938720684E-3</v>
      </c>
      <c r="L318">
        <v>89</v>
      </c>
      <c r="M318">
        <v>4.7473000000000001</v>
      </c>
      <c r="N318">
        <v>4.72119</v>
      </c>
      <c r="O318">
        <v>-0.436782</v>
      </c>
      <c r="P318" s="1">
        <v>-3.5353700000000002E-2</v>
      </c>
      <c r="S318" s="1">
        <f t="shared" si="13"/>
        <v>3.5353700000000002E-2</v>
      </c>
    </row>
    <row r="319" spans="4:19" x14ac:dyDescent="0.25">
      <c r="D319" s="9">
        <v>7.4972999999999796</v>
      </c>
      <c r="E319" s="10">
        <v>1.0442733764644001E-3</v>
      </c>
      <c r="L319">
        <v>90</v>
      </c>
      <c r="M319">
        <v>4.7972999999999999</v>
      </c>
      <c r="N319">
        <v>4.7702200000000001</v>
      </c>
      <c r="O319">
        <v>-0.446801</v>
      </c>
      <c r="P319" s="1">
        <v>-3.4690699999999998E-2</v>
      </c>
      <c r="S319" s="1">
        <f t="shared" si="13"/>
        <v>3.4690699999999998E-2</v>
      </c>
    </row>
    <row r="320" spans="4:19" x14ac:dyDescent="0.25">
      <c r="D320" s="9">
        <v>7.5972999999999802</v>
      </c>
      <c r="E320" s="10">
        <v>7.93933868408177E-4</v>
      </c>
      <c r="L320">
        <v>91</v>
      </c>
      <c r="M320">
        <v>4.8472999999999997</v>
      </c>
      <c r="N320">
        <v>4.8192300000000001</v>
      </c>
      <c r="O320">
        <v>-0.45690500000000001</v>
      </c>
      <c r="P320" s="1">
        <v>-3.40151E-2</v>
      </c>
      <c r="S320" s="1">
        <f t="shared" si="13"/>
        <v>3.40151E-2</v>
      </c>
    </row>
    <row r="321" spans="4:19" x14ac:dyDescent="0.25">
      <c r="D321" s="9">
        <v>7.6972999999999798</v>
      </c>
      <c r="E321" s="10">
        <v>6.0558319091751002E-4</v>
      </c>
      <c r="L321">
        <v>92</v>
      </c>
      <c r="M321">
        <v>4.8973000000000004</v>
      </c>
      <c r="N321">
        <v>4.86822</v>
      </c>
      <c r="O321">
        <v>-0.46709200000000001</v>
      </c>
      <c r="P321" s="1">
        <v>-3.33274E-2</v>
      </c>
      <c r="S321" s="1">
        <f t="shared" si="13"/>
        <v>3.33274E-2</v>
      </c>
    </row>
    <row r="322" spans="4:19" x14ac:dyDescent="0.25">
      <c r="D322" s="9">
        <v>7.7972999999999804</v>
      </c>
      <c r="E322" s="10">
        <v>4.6253204345691502E-4</v>
      </c>
      <c r="L322">
        <v>93</v>
      </c>
      <c r="M322">
        <v>4.9473000000000003</v>
      </c>
      <c r="N322">
        <v>4.9172000000000002</v>
      </c>
      <c r="O322">
        <v>-0.47736099999999998</v>
      </c>
      <c r="P322" s="1">
        <v>-3.2627900000000001E-2</v>
      </c>
      <c r="S322" s="1">
        <f t="shared" si="13"/>
        <v>3.2627900000000001E-2</v>
      </c>
    </row>
    <row r="323" spans="4:19" x14ac:dyDescent="0.25">
      <c r="D323" s="9">
        <v>7.89729999999998</v>
      </c>
      <c r="E323" s="10">
        <v>3.5285949707012997E-4</v>
      </c>
      <c r="L323">
        <v>94</v>
      </c>
      <c r="M323">
        <v>4.9973000000000001</v>
      </c>
      <c r="N323">
        <v>4.9661600000000004</v>
      </c>
      <c r="O323">
        <v>-0.48770999999999998</v>
      </c>
      <c r="P323" s="1">
        <v>-3.1917000000000001E-2</v>
      </c>
      <c r="S323" s="1">
        <f t="shared" si="13"/>
        <v>3.1917000000000001E-2</v>
      </c>
    </row>
    <row r="324" spans="4:19" x14ac:dyDescent="0.25">
      <c r="D324" s="9">
        <v>7.9972999999999796</v>
      </c>
      <c r="E324" s="10">
        <v>2.6941299438419702E-4</v>
      </c>
      <c r="L324">
        <v>95</v>
      </c>
      <c r="M324">
        <v>5.0472999999999999</v>
      </c>
      <c r="N324">
        <v>5.01511</v>
      </c>
      <c r="O324">
        <v>-0.498137</v>
      </c>
      <c r="P324" s="1">
        <v>-3.1195199999999999E-2</v>
      </c>
      <c r="S324" s="1">
        <f t="shared" si="13"/>
        <v>3.1195199999999999E-2</v>
      </c>
    </row>
    <row r="325" spans="4:19" x14ac:dyDescent="0.25">
      <c r="D325" s="9">
        <v>8.0972999999999793</v>
      </c>
      <c r="E325" s="10">
        <v>2.0980834960925601E-4</v>
      </c>
      <c r="L325">
        <v>96</v>
      </c>
      <c r="M325">
        <v>5.0972999999999997</v>
      </c>
      <c r="N325">
        <v>5.0640400000000003</v>
      </c>
      <c r="O325">
        <v>-0.50863999999999998</v>
      </c>
      <c r="P325" s="1">
        <v>-3.0463E-2</v>
      </c>
      <c r="S325" s="1">
        <f t="shared" si="13"/>
        <v>3.0463E-2</v>
      </c>
    </row>
    <row r="326" spans="4:19" x14ac:dyDescent="0.25">
      <c r="D326" s="9">
        <v>8.1972999999999807</v>
      </c>
      <c r="E326" s="10">
        <v>1.5974044799733699E-4</v>
      </c>
      <c r="L326">
        <v>97</v>
      </c>
      <c r="M326">
        <v>5.1473000000000004</v>
      </c>
      <c r="N326">
        <v>5.1129499999999997</v>
      </c>
      <c r="O326">
        <v>-0.51921799999999996</v>
      </c>
      <c r="P326" s="1">
        <v>-2.9721000000000001E-2</v>
      </c>
      <c r="S326" s="1">
        <f t="shared" si="13"/>
        <v>2.9721000000000001E-2</v>
      </c>
    </row>
    <row r="327" spans="4:19" x14ac:dyDescent="0.25">
      <c r="D327" s="9">
        <v>8.2972999999999804</v>
      </c>
      <c r="E327" s="10">
        <v>1.2636184692360199E-4</v>
      </c>
      <c r="L327">
        <v>98</v>
      </c>
      <c r="M327">
        <v>5.1973000000000003</v>
      </c>
      <c r="N327">
        <v>5.1618500000000003</v>
      </c>
      <c r="O327">
        <v>-0.52986900000000003</v>
      </c>
      <c r="P327" s="1">
        <v>-2.8969700000000001E-2</v>
      </c>
      <c r="S327" s="1">
        <f t="shared" si="13"/>
        <v>2.8969700000000001E-2</v>
      </c>
    </row>
    <row r="328" spans="4:19" x14ac:dyDescent="0.25">
      <c r="D328" s="9">
        <v>8.39729999999998</v>
      </c>
      <c r="E328" s="18">
        <v>9.77516174317718E-5</v>
      </c>
      <c r="L328">
        <v>99</v>
      </c>
      <c r="M328">
        <v>5.2473000000000001</v>
      </c>
      <c r="N328">
        <v>5.2107299999999999</v>
      </c>
      <c r="O328">
        <v>-0.54059000000000001</v>
      </c>
      <c r="P328" s="1">
        <v>-2.82099E-2</v>
      </c>
      <c r="S328" s="1">
        <f t="shared" si="13"/>
        <v>2.82099E-2</v>
      </c>
    </row>
    <row r="329" spans="4:19" x14ac:dyDescent="0.25">
      <c r="D329" s="9">
        <v>8.4972999999999796</v>
      </c>
      <c r="E329" s="18">
        <v>7.8678131103450302E-5</v>
      </c>
      <c r="L329">
        <v>100</v>
      </c>
      <c r="M329">
        <v>5.2972999999999999</v>
      </c>
      <c r="N329">
        <v>5.2595999999999998</v>
      </c>
      <c r="O329">
        <v>-0.55137999999999998</v>
      </c>
      <c r="P329" s="1">
        <v>-2.7442100000000001E-2</v>
      </c>
      <c r="S329" s="1">
        <f t="shared" si="13"/>
        <v>2.7442100000000001E-2</v>
      </c>
    </row>
    <row r="330" spans="4:19" x14ac:dyDescent="0.25">
      <c r="D330" s="9">
        <v>8.5972999999999793</v>
      </c>
      <c r="E330" s="18">
        <v>6.1988830566231897E-5</v>
      </c>
      <c r="L330">
        <v>101</v>
      </c>
      <c r="M330">
        <v>5.3472999999999997</v>
      </c>
      <c r="N330">
        <v>5.3084499999999997</v>
      </c>
      <c r="O330">
        <v>-0.56223699999999999</v>
      </c>
      <c r="P330" s="1">
        <v>-2.6667099999999999E-2</v>
      </c>
      <c r="S330" s="1">
        <f t="shared" si="13"/>
        <v>2.6667099999999999E-2</v>
      </c>
    </row>
    <row r="331" spans="4:19" x14ac:dyDescent="0.25">
      <c r="D331" s="9">
        <v>8.6972999999999807</v>
      </c>
      <c r="E331" s="18">
        <v>5.00679016108278E-5</v>
      </c>
      <c r="L331">
        <v>102</v>
      </c>
      <c r="M331">
        <v>5.3973000000000004</v>
      </c>
      <c r="N331">
        <v>5.3572800000000003</v>
      </c>
      <c r="O331">
        <v>-0.57316</v>
      </c>
      <c r="P331" s="1">
        <v>-2.5885700000000001E-2</v>
      </c>
      <c r="S331" s="1">
        <f t="shared" si="13"/>
        <v>2.5885700000000001E-2</v>
      </c>
    </row>
    <row r="332" spans="4:19" x14ac:dyDescent="0.25">
      <c r="D332" s="9">
        <v>8.7972999999999804</v>
      </c>
      <c r="E332" s="18">
        <v>4.2915344238315097E-5</v>
      </c>
      <c r="L332">
        <v>103</v>
      </c>
      <c r="M332">
        <v>5.4473000000000003</v>
      </c>
      <c r="N332">
        <v>5.40611</v>
      </c>
      <c r="O332">
        <v>-0.58414600000000005</v>
      </c>
      <c r="P332" s="1">
        <v>-2.5098800000000001E-2</v>
      </c>
      <c r="S332" s="1">
        <f t="shared" si="13"/>
        <v>2.5098800000000001E-2</v>
      </c>
    </row>
    <row r="333" spans="4:19" x14ac:dyDescent="0.25">
      <c r="D333" s="9">
        <v>8.89729999999998</v>
      </c>
      <c r="E333" s="18">
        <v>3.3378601073956902E-5</v>
      </c>
      <c r="L333">
        <v>104</v>
      </c>
      <c r="M333">
        <v>5.4973000000000001</v>
      </c>
      <c r="N333">
        <v>5.4549200000000004</v>
      </c>
      <c r="O333">
        <v>-0.59519200000000005</v>
      </c>
      <c r="P333" s="1">
        <v>-2.4307100000000002E-2</v>
      </c>
      <c r="S333" s="1">
        <f t="shared" si="13"/>
        <v>2.4307100000000002E-2</v>
      </c>
    </row>
    <row r="334" spans="4:19" x14ac:dyDescent="0.25">
      <c r="D334" s="9">
        <v>8.9972999999999796</v>
      </c>
      <c r="E334" s="18">
        <v>2.8610229491642499E-5</v>
      </c>
      <c r="L334">
        <v>105</v>
      </c>
      <c r="M334">
        <v>5.5472999999999999</v>
      </c>
      <c r="N334">
        <v>5.5037099999999999</v>
      </c>
      <c r="O334">
        <v>-0.60629900000000003</v>
      </c>
      <c r="P334" s="1">
        <v>-2.35117E-2</v>
      </c>
      <c r="S334" s="1">
        <f t="shared" si="13"/>
        <v>2.35117E-2</v>
      </c>
    </row>
    <row r="335" spans="4:19" x14ac:dyDescent="0.25">
      <c r="D335" s="9">
        <v>9.0972999999999793</v>
      </c>
      <c r="E335" s="18">
        <v>2.6226043700901898E-5</v>
      </c>
      <c r="L335">
        <v>106</v>
      </c>
      <c r="M335">
        <v>5.5972999999999997</v>
      </c>
      <c r="N335">
        <v>5.5524899999999997</v>
      </c>
      <c r="O335">
        <v>-0.61746199999999996</v>
      </c>
      <c r="P335" s="1">
        <v>-2.2713500000000001E-2</v>
      </c>
      <c r="S335" s="1">
        <f t="shared" si="13"/>
        <v>2.2713500000000001E-2</v>
      </c>
    </row>
    <row r="336" spans="4:19" x14ac:dyDescent="0.25">
      <c r="D336" s="9">
        <v>9.1972999999999807</v>
      </c>
      <c r="E336" s="18">
        <v>1.90734863281279E-5</v>
      </c>
      <c r="L336">
        <v>107</v>
      </c>
      <c r="M336">
        <v>5.6473000000000004</v>
      </c>
      <c r="N336">
        <v>5.6012599999999999</v>
      </c>
      <c r="O336">
        <v>-0.62868100000000005</v>
      </c>
      <c r="P336" s="1">
        <v>-2.1913499999999999E-2</v>
      </c>
      <c r="S336" s="1">
        <f t="shared" si="13"/>
        <v>2.1913499999999999E-2</v>
      </c>
    </row>
    <row r="337" spans="4:19" x14ac:dyDescent="0.25">
      <c r="D337" s="9">
        <v>9.2972999999999697</v>
      </c>
      <c r="E337" s="18">
        <v>1.9073486327572901E-5</v>
      </c>
      <c r="L337">
        <v>108</v>
      </c>
      <c r="M337">
        <v>5.6973000000000003</v>
      </c>
      <c r="N337">
        <v>5.6500199999999996</v>
      </c>
      <c r="O337">
        <v>-0.63995400000000002</v>
      </c>
      <c r="P337" s="1">
        <v>-2.1112800000000001E-2</v>
      </c>
      <c r="S337" s="1">
        <f t="shared" si="13"/>
        <v>2.1112800000000001E-2</v>
      </c>
    </row>
    <row r="338" spans="4:19" x14ac:dyDescent="0.25">
      <c r="D338" s="9">
        <v>9.39729999999998</v>
      </c>
      <c r="E338" s="18">
        <v>1.4305114746095E-5</v>
      </c>
      <c r="L338">
        <v>109</v>
      </c>
      <c r="M338">
        <v>5.7473000000000001</v>
      </c>
      <c r="N338">
        <v>5.6987699999999997</v>
      </c>
      <c r="O338">
        <v>-0.65127800000000002</v>
      </c>
      <c r="P338" s="1">
        <v>-2.0312400000000001E-2</v>
      </c>
      <c r="S338" s="1">
        <f t="shared" si="13"/>
        <v>2.0312400000000001E-2</v>
      </c>
    </row>
    <row r="339" spans="4:19" x14ac:dyDescent="0.25">
      <c r="D339" s="9">
        <v>9.4972999999999708</v>
      </c>
      <c r="E339" s="18">
        <v>1.43051147458174E-5</v>
      </c>
      <c r="L339">
        <v>110</v>
      </c>
      <c r="M339">
        <v>5.7972999999999999</v>
      </c>
      <c r="N339">
        <v>5.7474999999999996</v>
      </c>
      <c r="O339">
        <v>-0.66265099999999999</v>
      </c>
      <c r="P339" s="1">
        <v>-1.9513599999999999E-2</v>
      </c>
      <c r="S339" s="1">
        <f t="shared" si="13"/>
        <v>1.9513599999999999E-2</v>
      </c>
    </row>
    <row r="340" spans="4:19" x14ac:dyDescent="0.25">
      <c r="D340" s="9">
        <v>9.5972999999999793</v>
      </c>
      <c r="E340" s="18">
        <v>9.5367431640628507E-6</v>
      </c>
      <c r="L340">
        <v>111</v>
      </c>
      <c r="M340">
        <v>5.8472999999999997</v>
      </c>
      <c r="N340">
        <v>5.7962199999999999</v>
      </c>
      <c r="O340">
        <v>-0.674072</v>
      </c>
      <c r="P340" s="1">
        <v>-1.8717600000000001E-2</v>
      </c>
      <c r="S340" s="1">
        <f t="shared" si="13"/>
        <v>1.8717600000000001E-2</v>
      </c>
    </row>
    <row r="341" spans="4:19" x14ac:dyDescent="0.25">
      <c r="D341" s="9">
        <v>9.6972999999999701</v>
      </c>
      <c r="E341" s="18">
        <v>4.76837158147618E-6</v>
      </c>
      <c r="L341">
        <v>112</v>
      </c>
      <c r="M341">
        <v>5.8973000000000004</v>
      </c>
      <c r="N341">
        <v>5.8449400000000002</v>
      </c>
      <c r="O341">
        <v>-0.68553900000000001</v>
      </c>
      <c r="P341" s="1">
        <v>-1.79255E-2</v>
      </c>
      <c r="S341" s="1">
        <f t="shared" si="13"/>
        <v>1.79255E-2</v>
      </c>
    </row>
    <row r="342" spans="4:19" x14ac:dyDescent="0.25">
      <c r="D342" s="9">
        <v>9.7972999999999697</v>
      </c>
      <c r="E342" s="18">
        <v>2.38418579101565E-6</v>
      </c>
      <c r="L342">
        <v>113</v>
      </c>
      <c r="M342" s="1">
        <v>5.9473000000000003</v>
      </c>
      <c r="N342">
        <v>5.8936400000000004</v>
      </c>
      <c r="O342" s="1">
        <v>-0.69704900000000003</v>
      </c>
      <c r="P342" s="1">
        <v>-1.71386E-2</v>
      </c>
      <c r="Q342" s="1"/>
      <c r="S342" s="1">
        <f t="shared" si="13"/>
        <v>1.71386E-2</v>
      </c>
    </row>
    <row r="343" spans="4:19" ht="15.75" thickBot="1" x14ac:dyDescent="0.3">
      <c r="D343" s="11">
        <v>9.8472999999999704</v>
      </c>
      <c r="E343" s="13">
        <v>2.91874197588804E-7</v>
      </c>
      <c r="L343">
        <v>114</v>
      </c>
      <c r="M343" s="1">
        <v>5.9973000000000001</v>
      </c>
      <c r="N343">
        <v>5.9423300000000001</v>
      </c>
      <c r="O343" s="1">
        <v>-0.70860100000000004</v>
      </c>
      <c r="P343" s="1">
        <v>-1.6358299999999999E-2</v>
      </c>
      <c r="Q343" s="1"/>
      <c r="S343" s="1">
        <f t="shared" si="13"/>
        <v>1.6358299999999999E-2</v>
      </c>
    </row>
    <row r="344" spans="4:19" x14ac:dyDescent="0.25">
      <c r="L344">
        <v>115</v>
      </c>
      <c r="M344">
        <v>6.0473100000000004</v>
      </c>
      <c r="N344">
        <v>5.9910100000000002</v>
      </c>
      <c r="O344" s="1">
        <v>-0.72019299999999997</v>
      </c>
      <c r="P344" s="1">
        <v>-1.55858E-2</v>
      </c>
      <c r="Q344" s="1"/>
      <c r="S344" s="1">
        <f t="shared" si="13"/>
        <v>1.55858E-2</v>
      </c>
    </row>
    <row r="345" spans="4:19" x14ac:dyDescent="0.25">
      <c r="D345" s="3" t="s">
        <v>9</v>
      </c>
      <c r="E345" s="3"/>
      <c r="L345">
        <v>116</v>
      </c>
      <c r="M345">
        <v>6.0973100000000002</v>
      </c>
      <c r="N345">
        <v>6.0396799999999997</v>
      </c>
      <c r="O345" s="1">
        <v>-0.731823</v>
      </c>
      <c r="P345" s="1">
        <v>-1.48226E-2</v>
      </c>
      <c r="Q345" s="1"/>
      <c r="S345" s="1">
        <f t="shared" si="13"/>
        <v>1.48226E-2</v>
      </c>
    </row>
    <row r="346" spans="4:19" x14ac:dyDescent="0.25">
      <c r="D346" s="3"/>
      <c r="E346" s="3"/>
      <c r="L346">
        <v>117</v>
      </c>
      <c r="M346">
        <v>6.1473100000000001</v>
      </c>
      <c r="N346">
        <v>6.0883500000000002</v>
      </c>
      <c r="O346" s="1">
        <v>-0.74348899999999996</v>
      </c>
      <c r="P346" s="1">
        <v>-1.40699E-2</v>
      </c>
      <c r="Q346" s="1"/>
      <c r="S346" s="1">
        <f t="shared" si="13"/>
        <v>1.40699E-2</v>
      </c>
    </row>
    <row r="347" spans="4:19" x14ac:dyDescent="0.25">
      <c r="D347" s="3" t="s">
        <v>10</v>
      </c>
      <c r="E347" s="3"/>
      <c r="L347">
        <v>118</v>
      </c>
      <c r="M347">
        <v>6.1973099999999999</v>
      </c>
      <c r="N347">
        <v>6.1370100000000001</v>
      </c>
      <c r="O347">
        <v>-0.755189</v>
      </c>
      <c r="P347" s="1">
        <v>-1.3329300000000001E-2</v>
      </c>
      <c r="Q347" s="1"/>
      <c r="S347" s="1">
        <f t="shared" si="13"/>
        <v>1.3329300000000001E-2</v>
      </c>
    </row>
    <row r="348" spans="4:19" x14ac:dyDescent="0.25">
      <c r="D348" s="3" t="s">
        <v>75</v>
      </c>
      <c r="E348" s="3"/>
      <c r="L348">
        <v>119</v>
      </c>
      <c r="M348">
        <v>6.2473099999999997</v>
      </c>
      <c r="N348">
        <v>6.1856499999999999</v>
      </c>
      <c r="O348">
        <v>-0.76692099999999996</v>
      </c>
      <c r="P348" s="1">
        <v>-1.2602E-2</v>
      </c>
      <c r="Q348" s="1"/>
      <c r="S348" s="1">
        <f t="shared" si="13"/>
        <v>1.2602E-2</v>
      </c>
    </row>
    <row r="349" spans="4:19" x14ac:dyDescent="0.25">
      <c r="D349" s="3" t="s">
        <v>12</v>
      </c>
      <c r="E349" s="3"/>
      <c r="L349">
        <v>120</v>
      </c>
      <c r="M349">
        <v>6.2973100000000004</v>
      </c>
      <c r="N349">
        <v>6.2343000000000002</v>
      </c>
      <c r="O349">
        <v>-0.77868499999999996</v>
      </c>
      <c r="P349" s="1">
        <v>-1.18896E-2</v>
      </c>
      <c r="Q349" s="1"/>
      <c r="S349" s="1">
        <f t="shared" si="13"/>
        <v>1.18896E-2</v>
      </c>
    </row>
    <row r="350" spans="4:19" ht="15.75" thickBot="1" x14ac:dyDescent="0.3">
      <c r="D350" s="4"/>
      <c r="E350" s="4"/>
      <c r="L350">
        <v>121</v>
      </c>
      <c r="M350">
        <v>6.3473100000000002</v>
      </c>
      <c r="N350">
        <v>6.2829300000000003</v>
      </c>
      <c r="O350">
        <v>-0.79047699999999999</v>
      </c>
      <c r="P350" s="1">
        <v>-1.1193399999999999E-2</v>
      </c>
      <c r="Q350" s="1"/>
      <c r="S350" s="1">
        <f t="shared" si="13"/>
        <v>1.1193399999999999E-2</v>
      </c>
    </row>
    <row r="351" spans="4:19" ht="15.75" thickBot="1" x14ac:dyDescent="0.3">
      <c r="D351" s="5" t="s">
        <v>13</v>
      </c>
      <c r="E351" s="6" t="s">
        <v>14</v>
      </c>
      <c r="L351">
        <v>122</v>
      </c>
      <c r="M351">
        <v>6.3973100000000001</v>
      </c>
      <c r="N351">
        <v>6.3315599999999996</v>
      </c>
      <c r="O351">
        <v>-0.80229600000000001</v>
      </c>
      <c r="P351" s="1">
        <v>-1.0514900000000001E-2</v>
      </c>
      <c r="Q351" s="1"/>
      <c r="S351" s="1">
        <f t="shared" si="13"/>
        <v>1.0514900000000001E-2</v>
      </c>
    </row>
    <row r="352" spans="4:19" x14ac:dyDescent="0.25">
      <c r="D352" s="7">
        <v>0</v>
      </c>
      <c r="E352" s="8">
        <v>604.34783935546898</v>
      </c>
      <c r="L352">
        <v>123</v>
      </c>
      <c r="M352">
        <v>6.4473099999999999</v>
      </c>
      <c r="N352">
        <v>6.3801800000000002</v>
      </c>
      <c r="O352">
        <v>-0.814141</v>
      </c>
      <c r="P352" s="1">
        <v>-9.8554000000000003E-3</v>
      </c>
      <c r="Q352" s="1"/>
      <c r="S352" s="1">
        <f t="shared" si="13"/>
        <v>9.8554000000000003E-3</v>
      </c>
    </row>
    <row r="353" spans="4:19" x14ac:dyDescent="0.25">
      <c r="D353" s="9">
        <v>5.39416666666667E-2</v>
      </c>
      <c r="E353" s="10">
        <v>593.95802673709898</v>
      </c>
      <c r="L353">
        <v>124</v>
      </c>
      <c r="M353">
        <v>6.4973099999999997</v>
      </c>
      <c r="N353">
        <v>6.4287999999999998</v>
      </c>
      <c r="O353">
        <v>-0.82601000000000002</v>
      </c>
      <c r="P353" s="1">
        <v>-9.2164199999999995E-3</v>
      </c>
      <c r="Q353" s="1"/>
      <c r="S353" s="1">
        <f t="shared" si="13"/>
        <v>9.2164199999999995E-3</v>
      </c>
    </row>
    <row r="354" spans="4:19" x14ac:dyDescent="0.25">
      <c r="D354" s="9">
        <v>0.161825</v>
      </c>
      <c r="E354" s="10">
        <v>573.04437720718499</v>
      </c>
      <c r="L354">
        <v>125</v>
      </c>
      <c r="M354">
        <v>6.5473100000000004</v>
      </c>
      <c r="N354">
        <v>6.4774099999999999</v>
      </c>
      <c r="O354">
        <v>-0.83790200000000004</v>
      </c>
      <c r="P354" s="1">
        <v>-8.5993100000000006E-3</v>
      </c>
      <c r="Q354" s="1"/>
      <c r="S354" s="1">
        <f t="shared" si="13"/>
        <v>8.5993100000000006E-3</v>
      </c>
    </row>
    <row r="355" spans="4:19" x14ac:dyDescent="0.25">
      <c r="D355" s="9">
        <v>0.26970833333333299</v>
      </c>
      <c r="E355" s="10">
        <v>552.27068979589501</v>
      </c>
      <c r="L355">
        <v>126</v>
      </c>
      <c r="M355">
        <v>6.5973100000000002</v>
      </c>
      <c r="N355">
        <v>6.5260100000000003</v>
      </c>
      <c r="O355">
        <v>-0.84981399999999996</v>
      </c>
      <c r="P355" s="1">
        <v>-8.0054800000000006E-3</v>
      </c>
      <c r="Q355" s="1"/>
      <c r="S355" s="1">
        <f t="shared" si="13"/>
        <v>8.0054800000000006E-3</v>
      </c>
    </row>
    <row r="356" spans="4:19" x14ac:dyDescent="0.25">
      <c r="D356" s="9">
        <v>0.37759166666666699</v>
      </c>
      <c r="E356" s="10">
        <v>531.497002384604</v>
      </c>
      <c r="L356">
        <v>127</v>
      </c>
      <c r="M356">
        <v>6.6473100000000001</v>
      </c>
      <c r="N356">
        <v>6.5746099999999998</v>
      </c>
      <c r="O356">
        <v>-0.86174600000000001</v>
      </c>
      <c r="P356" s="1">
        <v>-7.34119E-3</v>
      </c>
      <c r="Q356" s="1"/>
      <c r="S356" s="1">
        <f t="shared" si="13"/>
        <v>7.34119E-3</v>
      </c>
    </row>
    <row r="357" spans="4:19" x14ac:dyDescent="0.25">
      <c r="D357" s="9">
        <v>0.48547499999999999</v>
      </c>
      <c r="E357" s="10">
        <v>510.944311647902</v>
      </c>
      <c r="L357">
        <v>128</v>
      </c>
      <c r="M357">
        <v>6.6973099999999999</v>
      </c>
      <c r="N357">
        <v>6.6232100000000003</v>
      </c>
      <c r="O357">
        <v>-0.87369600000000003</v>
      </c>
      <c r="P357" s="1">
        <v>-6.5504200000000004E-3</v>
      </c>
      <c r="Q357" s="1"/>
      <c r="S357" s="1">
        <f t="shared" si="13"/>
        <v>6.5504200000000004E-3</v>
      </c>
    </row>
    <row r="358" spans="4:19" x14ac:dyDescent="0.25">
      <c r="D358" s="9">
        <v>0.59335833333333299</v>
      </c>
      <c r="E358" s="10">
        <v>490.17062423661201</v>
      </c>
      <c r="L358">
        <v>129</v>
      </c>
      <c r="M358">
        <v>6.7473099999999997</v>
      </c>
      <c r="N358">
        <v>6.6718000000000002</v>
      </c>
      <c r="O358">
        <v>-0.88566100000000003</v>
      </c>
      <c r="P358" s="1">
        <v>-5.7566199999999996E-3</v>
      </c>
      <c r="Q358" s="1"/>
      <c r="S358" s="1">
        <f t="shared" si="13"/>
        <v>5.7566199999999996E-3</v>
      </c>
    </row>
    <row r="359" spans="4:19" x14ac:dyDescent="0.25">
      <c r="D359" s="9">
        <v>0.67230000000000001</v>
      </c>
      <c r="E359" s="10">
        <v>5.1291389465331996</v>
      </c>
      <c r="L359">
        <v>130</v>
      </c>
      <c r="M359">
        <v>6.7973100000000004</v>
      </c>
      <c r="N359">
        <v>6.7203900000000001</v>
      </c>
      <c r="O359">
        <v>-0.89764100000000002</v>
      </c>
      <c r="P359" s="1">
        <v>-5.0417300000000003E-3</v>
      </c>
      <c r="Q359" s="1"/>
      <c r="S359" s="1">
        <f t="shared" ref="S359:S420" si="14">-P359</f>
        <v>5.0417300000000003E-3</v>
      </c>
    </row>
    <row r="360" spans="4:19" x14ac:dyDescent="0.25">
      <c r="D360" s="9">
        <v>0.72230000000000005</v>
      </c>
      <c r="E360" s="10">
        <v>5.1413698196411097</v>
      </c>
      <c r="L360">
        <v>131</v>
      </c>
      <c r="M360">
        <v>6.8473100000000002</v>
      </c>
      <c r="N360">
        <v>6.7689700000000004</v>
      </c>
      <c r="O360">
        <v>-0.90963300000000002</v>
      </c>
      <c r="P360" s="1">
        <v>-5.3308399999999999E-3</v>
      </c>
      <c r="Q360" s="1"/>
      <c r="S360" s="1">
        <f t="shared" si="14"/>
        <v>5.3308399999999999E-3</v>
      </c>
    </row>
    <row r="361" spans="4:19" x14ac:dyDescent="0.25">
      <c r="D361" s="9">
        <v>0.77229999999999999</v>
      </c>
      <c r="E361" s="10">
        <v>5.1540899276733398</v>
      </c>
      <c r="L361">
        <v>132</v>
      </c>
      <c r="M361">
        <v>6.8973100000000001</v>
      </c>
      <c r="N361">
        <v>6.8175499999999998</v>
      </c>
      <c r="O361">
        <v>-0.92163799999999996</v>
      </c>
      <c r="P361" s="1">
        <v>-5.4486300000000003E-3</v>
      </c>
      <c r="Q361" s="1"/>
      <c r="S361" s="1">
        <f t="shared" si="14"/>
        <v>5.4486300000000003E-3</v>
      </c>
    </row>
    <row r="362" spans="4:19" x14ac:dyDescent="0.25">
      <c r="D362" s="9">
        <v>0.82230000000000003</v>
      </c>
      <c r="E362" s="10">
        <v>5.1658315658569203</v>
      </c>
      <c r="L362">
        <v>133</v>
      </c>
      <c r="M362">
        <v>6.9473099999999999</v>
      </c>
      <c r="N362">
        <v>6.8661300000000001</v>
      </c>
      <c r="O362">
        <v>-0.93365600000000004</v>
      </c>
      <c r="P362" s="1">
        <v>-4.7380800000000004E-3</v>
      </c>
      <c r="Q362" s="1"/>
      <c r="S362" s="1">
        <f t="shared" si="14"/>
        <v>4.7380800000000004E-3</v>
      </c>
    </row>
    <row r="363" spans="4:19" x14ac:dyDescent="0.25">
      <c r="D363" s="9">
        <v>0.87229999999999996</v>
      </c>
      <c r="E363" s="10">
        <v>5.17708396911621</v>
      </c>
      <c r="L363">
        <v>134</v>
      </c>
      <c r="M363">
        <v>6.9973099999999997</v>
      </c>
      <c r="N363">
        <v>6.9147100000000004</v>
      </c>
      <c r="O363">
        <v>-0.945685</v>
      </c>
      <c r="P363" s="1">
        <v>-4.1201900000000001E-3</v>
      </c>
      <c r="Q363" s="1"/>
      <c r="S363" s="1">
        <f t="shared" si="14"/>
        <v>4.1201900000000001E-3</v>
      </c>
    </row>
    <row r="364" spans="4:19" x14ac:dyDescent="0.25">
      <c r="D364" s="9">
        <v>0.92230000000000001</v>
      </c>
      <c r="E364" s="10">
        <v>5.1883363723754901</v>
      </c>
      <c r="L364">
        <v>135</v>
      </c>
      <c r="M364">
        <v>7.0473100000000004</v>
      </c>
      <c r="N364">
        <v>6.9632800000000001</v>
      </c>
      <c r="O364">
        <v>-0.95772500000000005</v>
      </c>
      <c r="P364" s="1">
        <v>-3.58289E-3</v>
      </c>
      <c r="Q364" s="1"/>
      <c r="S364" s="1">
        <f t="shared" si="14"/>
        <v>3.58289E-3</v>
      </c>
    </row>
    <row r="365" spans="4:19" x14ac:dyDescent="0.25">
      <c r="D365" s="9">
        <v>0.97230000000000005</v>
      </c>
      <c r="E365" s="10">
        <v>5.1990995407104403</v>
      </c>
      <c r="L365">
        <v>136</v>
      </c>
      <c r="M365">
        <v>7.0973100000000002</v>
      </c>
      <c r="N365">
        <v>7.0118499999999999</v>
      </c>
      <c r="O365">
        <v>-0.969773</v>
      </c>
      <c r="P365" s="1">
        <v>-3.1156500000000002E-3</v>
      </c>
      <c r="Q365" s="1"/>
      <c r="S365" s="1">
        <f t="shared" si="14"/>
        <v>3.1156500000000002E-3</v>
      </c>
    </row>
    <row r="366" spans="4:19" x14ac:dyDescent="0.25">
      <c r="D366" s="9">
        <v>1.0223</v>
      </c>
      <c r="E366" s="10">
        <v>5.2088842391967702</v>
      </c>
      <c r="L366">
        <v>137</v>
      </c>
      <c r="M366">
        <v>7.1473100000000001</v>
      </c>
      <c r="N366">
        <v>7.0604199999999997</v>
      </c>
      <c r="O366">
        <v>-0.98182899999999995</v>
      </c>
      <c r="P366" s="1">
        <v>-2.7093400000000002E-3</v>
      </c>
      <c r="Q366" s="1"/>
      <c r="S366" s="1">
        <f t="shared" si="14"/>
        <v>2.7093400000000002E-3</v>
      </c>
    </row>
    <row r="367" spans="4:19" x14ac:dyDescent="0.25">
      <c r="D367" s="9">
        <v>1.0723</v>
      </c>
      <c r="E367" s="10">
        <v>5.2191581726074103</v>
      </c>
      <c r="L367">
        <v>138</v>
      </c>
      <c r="M367">
        <v>7.1973099999999999</v>
      </c>
      <c r="N367">
        <v>7.1089900000000004</v>
      </c>
      <c r="O367">
        <v>-0.993892</v>
      </c>
      <c r="P367" s="1">
        <v>-2.3560199999999999E-3</v>
      </c>
      <c r="Q367" s="1"/>
      <c r="S367" s="1">
        <f t="shared" si="14"/>
        <v>2.3560199999999999E-3</v>
      </c>
    </row>
    <row r="368" spans="4:19" x14ac:dyDescent="0.25">
      <c r="D368" s="9">
        <v>1.1223000000000001</v>
      </c>
      <c r="E368" s="10">
        <v>5.2289428710937402</v>
      </c>
      <c r="L368">
        <v>139</v>
      </c>
      <c r="M368">
        <v>7.2473099999999997</v>
      </c>
      <c r="N368">
        <v>7.1575600000000001</v>
      </c>
      <c r="O368">
        <v>-1.00596</v>
      </c>
      <c r="P368" s="1">
        <v>-2.0487700000000001E-3</v>
      </c>
      <c r="Q368" s="1"/>
      <c r="S368" s="1">
        <f t="shared" si="14"/>
        <v>2.0487700000000001E-3</v>
      </c>
    </row>
    <row r="369" spans="4:19" x14ac:dyDescent="0.25">
      <c r="D369" s="9">
        <v>1.1722999999999999</v>
      </c>
      <c r="E369" s="10">
        <v>5.2377490997314302</v>
      </c>
      <c r="L369">
        <v>140</v>
      </c>
      <c r="M369">
        <v>7.2973100000000004</v>
      </c>
      <c r="N369">
        <v>7.2061200000000003</v>
      </c>
      <c r="O369">
        <v>-1.01803</v>
      </c>
      <c r="P369" s="1">
        <v>-1.7815999999999999E-3</v>
      </c>
      <c r="Q369" s="1"/>
      <c r="S369" s="1">
        <f t="shared" si="14"/>
        <v>1.7815999999999999E-3</v>
      </c>
    </row>
    <row r="370" spans="4:19" x14ac:dyDescent="0.25">
      <c r="D370" s="9">
        <v>1.2222999999999999</v>
      </c>
      <c r="E370" s="10">
        <v>5.24606609344481</v>
      </c>
      <c r="L370">
        <v>141</v>
      </c>
      <c r="M370">
        <v>7.3473100000000002</v>
      </c>
      <c r="N370">
        <v>7.2546900000000001</v>
      </c>
      <c r="O370">
        <v>-1.0301100000000001</v>
      </c>
      <c r="P370" s="1">
        <v>-1.54926E-3</v>
      </c>
      <c r="Q370" s="1"/>
      <c r="S370" s="1">
        <f t="shared" si="14"/>
        <v>1.54926E-3</v>
      </c>
    </row>
    <row r="371" spans="4:19" x14ac:dyDescent="0.25">
      <c r="D371" s="9">
        <v>1.2723</v>
      </c>
      <c r="E371" s="10">
        <v>5.2543830871581898</v>
      </c>
      <c r="L371">
        <v>142</v>
      </c>
      <c r="M371">
        <v>7.3973100000000001</v>
      </c>
      <c r="N371">
        <v>7.3032500000000002</v>
      </c>
      <c r="O371">
        <v>-1.0421899999999999</v>
      </c>
      <c r="P371" s="1">
        <v>-1.3472200000000001E-3</v>
      </c>
      <c r="Q371" s="1"/>
      <c r="S371" s="1">
        <f t="shared" si="14"/>
        <v>1.3472200000000001E-3</v>
      </c>
    </row>
    <row r="372" spans="4:19" x14ac:dyDescent="0.25">
      <c r="D372" s="9">
        <v>1.3223</v>
      </c>
      <c r="E372" s="10">
        <v>5.2617216110229403</v>
      </c>
      <c r="L372">
        <v>143</v>
      </c>
      <c r="M372">
        <v>7.4473099999999999</v>
      </c>
      <c r="N372">
        <v>7.3518100000000004</v>
      </c>
      <c r="O372">
        <v>-1.0542800000000001</v>
      </c>
      <c r="P372" s="1">
        <v>-1.1715300000000001E-3</v>
      </c>
      <c r="Q372" s="1"/>
      <c r="S372" s="1">
        <f t="shared" si="14"/>
        <v>1.1715300000000001E-3</v>
      </c>
    </row>
    <row r="373" spans="4:19" x14ac:dyDescent="0.25">
      <c r="D373" s="9">
        <v>1.3723000000000001</v>
      </c>
      <c r="E373" s="10">
        <v>5.2690601348876802</v>
      </c>
      <c r="L373">
        <v>144</v>
      </c>
      <c r="M373">
        <v>7.4973099999999997</v>
      </c>
      <c r="N373">
        <v>7.4003800000000002</v>
      </c>
      <c r="O373">
        <v>-1.06637</v>
      </c>
      <c r="P373" s="1">
        <v>-1.0187600000000001E-3</v>
      </c>
      <c r="Q373" s="1"/>
      <c r="S373" s="1">
        <f t="shared" si="14"/>
        <v>1.0187600000000001E-3</v>
      </c>
    </row>
    <row r="374" spans="4:19" x14ac:dyDescent="0.25">
      <c r="D374" s="9">
        <v>1.4222999999999999</v>
      </c>
      <c r="E374" s="10">
        <v>5.2754201889037899</v>
      </c>
      <c r="L374">
        <v>145</v>
      </c>
      <c r="M374">
        <v>7.5473100000000004</v>
      </c>
      <c r="N374">
        <v>7.4489400000000003</v>
      </c>
      <c r="O374">
        <v>-1.07846</v>
      </c>
      <c r="P374" s="1">
        <v>-8.8590100000000003E-4</v>
      </c>
      <c r="Q374" s="1"/>
      <c r="S374" s="1">
        <f t="shared" si="14"/>
        <v>8.8590100000000003E-4</v>
      </c>
    </row>
    <row r="375" spans="4:19" x14ac:dyDescent="0.25">
      <c r="D375" s="9">
        <v>1.4722999999999999</v>
      </c>
      <c r="E375" s="10">
        <v>5.2817802429199103</v>
      </c>
      <c r="L375">
        <v>146</v>
      </c>
      <c r="M375">
        <v>7.5973100000000002</v>
      </c>
      <c r="N375">
        <v>7.4974999999999996</v>
      </c>
      <c r="O375">
        <v>-1.0905499999999999</v>
      </c>
      <c r="P375" s="1">
        <v>-7.7037199999999996E-4</v>
      </c>
      <c r="Q375" s="1"/>
      <c r="S375" s="1">
        <f t="shared" si="14"/>
        <v>7.7037199999999996E-4</v>
      </c>
    </row>
    <row r="376" spans="4:19" x14ac:dyDescent="0.25">
      <c r="D376" s="9">
        <v>1.5223</v>
      </c>
      <c r="E376" s="10">
        <v>5.2871618270873704</v>
      </c>
      <c r="L376">
        <v>147</v>
      </c>
      <c r="M376">
        <v>7.6473100000000001</v>
      </c>
      <c r="N376">
        <v>7.5460599999999998</v>
      </c>
      <c r="O376">
        <v>-1.1026400000000001</v>
      </c>
      <c r="P376" s="1">
        <v>-6.6990799999999998E-4</v>
      </c>
      <c r="Q376" s="1"/>
      <c r="S376" s="1">
        <f t="shared" si="14"/>
        <v>6.6990799999999998E-4</v>
      </c>
    </row>
    <row r="377" spans="4:19" x14ac:dyDescent="0.25">
      <c r="D377" s="9">
        <v>1.5723</v>
      </c>
      <c r="E377" s="10">
        <v>5.2920541763305504</v>
      </c>
      <c r="L377">
        <v>148</v>
      </c>
      <c r="M377">
        <v>7.6973099999999999</v>
      </c>
      <c r="N377">
        <v>7.5946199999999999</v>
      </c>
      <c r="O377">
        <v>-1.1147400000000001</v>
      </c>
      <c r="P377" s="1">
        <v>-5.8254499999999996E-4</v>
      </c>
      <c r="Q377" s="1"/>
      <c r="S377" s="1">
        <f t="shared" si="14"/>
        <v>5.8254499999999996E-4</v>
      </c>
    </row>
    <row r="378" spans="4:19" x14ac:dyDescent="0.25">
      <c r="D378" s="9">
        <v>1.6223000000000001</v>
      </c>
      <c r="E378" s="10">
        <v>5.2964572906494096</v>
      </c>
      <c r="L378">
        <v>149</v>
      </c>
      <c r="M378">
        <v>7.7473099999999997</v>
      </c>
      <c r="N378">
        <v>7.6431800000000001</v>
      </c>
      <c r="O378">
        <v>-1.12683</v>
      </c>
      <c r="P378" s="1">
        <v>-5.0657600000000001E-4</v>
      </c>
      <c r="Q378" s="1"/>
      <c r="S378" s="1">
        <f t="shared" si="14"/>
        <v>5.0657600000000001E-4</v>
      </c>
    </row>
    <row r="379" spans="4:19" x14ac:dyDescent="0.25">
      <c r="D379" s="9">
        <v>1.6722999999999999</v>
      </c>
      <c r="E379" s="10">
        <v>5.2998819351196103</v>
      </c>
      <c r="L379">
        <v>150</v>
      </c>
      <c r="M379">
        <v>7.7973100000000004</v>
      </c>
      <c r="N379">
        <v>7.6917400000000002</v>
      </c>
      <c r="O379">
        <v>-1.13893</v>
      </c>
      <c r="P379" s="1">
        <v>-4.4051300000000002E-4</v>
      </c>
      <c r="Q379" s="1"/>
      <c r="S379" s="1">
        <f t="shared" si="14"/>
        <v>4.4051300000000002E-4</v>
      </c>
    </row>
    <row r="380" spans="4:19" x14ac:dyDescent="0.25">
      <c r="D380" s="9">
        <v>1.7222999999999999</v>
      </c>
      <c r="E380" s="10">
        <v>5.3033065795898198</v>
      </c>
      <c r="L380">
        <v>151</v>
      </c>
      <c r="M380">
        <v>7.8473100000000002</v>
      </c>
      <c r="N380">
        <v>7.7402899999999999</v>
      </c>
      <c r="O380">
        <v>-1.15103</v>
      </c>
      <c r="P380" s="1">
        <v>-3.8306499999999998E-4</v>
      </c>
      <c r="Q380" s="1"/>
      <c r="S380" s="1">
        <f t="shared" si="14"/>
        <v>3.8306499999999998E-4</v>
      </c>
    </row>
    <row r="381" spans="4:19" x14ac:dyDescent="0.25">
      <c r="D381" s="9">
        <v>1.7723</v>
      </c>
      <c r="E381" s="10">
        <v>5.3062419891357404</v>
      </c>
      <c r="L381">
        <v>152</v>
      </c>
      <c r="M381">
        <v>7.8973100000000001</v>
      </c>
      <c r="N381">
        <v>7.7888500000000001</v>
      </c>
      <c r="O381">
        <v>-1.16313</v>
      </c>
      <c r="P381" s="1">
        <v>-3.3310799999999998E-4</v>
      </c>
      <c r="Q381" s="1"/>
      <c r="S381" s="1">
        <f t="shared" si="14"/>
        <v>3.3310799999999998E-4</v>
      </c>
    </row>
    <row r="382" spans="4:19" x14ac:dyDescent="0.25">
      <c r="D382" s="9">
        <v>1.8223</v>
      </c>
      <c r="E382" s="10">
        <v>5.3077096939086603</v>
      </c>
      <c r="L382">
        <v>153</v>
      </c>
      <c r="M382">
        <v>7.9473099999999999</v>
      </c>
      <c r="N382">
        <v>7.8374100000000002</v>
      </c>
      <c r="O382">
        <v>-1.17523</v>
      </c>
      <c r="P382" s="1">
        <v>-2.8966700000000002E-4</v>
      </c>
      <c r="Q382" s="1"/>
      <c r="S382" s="1">
        <f t="shared" si="14"/>
        <v>2.8966700000000002E-4</v>
      </c>
    </row>
    <row r="383" spans="4:19" x14ac:dyDescent="0.25">
      <c r="D383" s="9">
        <v>1.8723000000000001</v>
      </c>
      <c r="E383" s="10">
        <v>5.3086881637572896</v>
      </c>
      <c r="L383">
        <v>154</v>
      </c>
      <c r="M383">
        <v>7.9973099999999997</v>
      </c>
      <c r="N383">
        <v>7.8859700000000004</v>
      </c>
      <c r="O383">
        <v>-1.1873400000000001</v>
      </c>
      <c r="P383" s="1">
        <v>-2.5189E-4</v>
      </c>
      <c r="Q383" s="1"/>
      <c r="S383" s="1">
        <f t="shared" si="14"/>
        <v>2.5189E-4</v>
      </c>
    </row>
    <row r="384" spans="4:19" x14ac:dyDescent="0.25">
      <c r="D384" s="9">
        <v>1.9222999999999999</v>
      </c>
      <c r="E384" s="10">
        <v>5.3096666336059304</v>
      </c>
      <c r="L384">
        <v>155</v>
      </c>
      <c r="M384">
        <v>8.0473099999999995</v>
      </c>
      <c r="N384">
        <v>7.9345299999999996</v>
      </c>
      <c r="O384">
        <v>-1.1994400000000001</v>
      </c>
      <c r="P384" s="1">
        <v>-2.19039E-4</v>
      </c>
      <c r="Q384" s="1"/>
      <c r="S384" s="1">
        <f t="shared" si="14"/>
        <v>2.19039E-4</v>
      </c>
    </row>
    <row r="385" spans="4:19" x14ac:dyDescent="0.25">
      <c r="D385" s="9">
        <v>1.9722999999999999</v>
      </c>
      <c r="E385" s="10">
        <v>5.3091773986815802</v>
      </c>
      <c r="L385">
        <v>156</v>
      </c>
      <c r="M385">
        <v>8.0973100000000002</v>
      </c>
      <c r="N385">
        <v>7.9830800000000002</v>
      </c>
      <c r="O385">
        <v>-1.2115400000000001</v>
      </c>
      <c r="P385" s="1">
        <v>-1.9047199999999999E-4</v>
      </c>
      <c r="Q385" s="1"/>
      <c r="S385" s="1">
        <f t="shared" si="14"/>
        <v>1.9047199999999999E-4</v>
      </c>
    </row>
    <row r="386" spans="4:19" x14ac:dyDescent="0.25">
      <c r="D386" s="9">
        <v>2.0223</v>
      </c>
      <c r="E386" s="10">
        <v>5.3081989288329803</v>
      </c>
      <c r="L386">
        <v>157</v>
      </c>
      <c r="M386">
        <v>8.1473099999999992</v>
      </c>
      <c r="N386">
        <v>8.0316399999999994</v>
      </c>
      <c r="O386">
        <v>-1.2236400000000001</v>
      </c>
      <c r="P386" s="1">
        <v>-1.6563E-4</v>
      </c>
      <c r="Q386" s="1"/>
      <c r="S386" s="1">
        <f t="shared" si="14"/>
        <v>1.6563E-4</v>
      </c>
    </row>
    <row r="387" spans="4:19" x14ac:dyDescent="0.25">
      <c r="D387" s="9">
        <v>2.0722999999999998</v>
      </c>
      <c r="E387" s="10">
        <v>5.3067312240600302</v>
      </c>
      <c r="L387">
        <v>158</v>
      </c>
      <c r="M387">
        <v>8.1973099999999999</v>
      </c>
      <c r="N387">
        <v>8.0801999999999996</v>
      </c>
      <c r="O387">
        <v>-1.2357499999999999</v>
      </c>
      <c r="P387" s="1">
        <v>-1.44027E-4</v>
      </c>
      <c r="Q387" s="1"/>
      <c r="S387" s="1">
        <f t="shared" si="14"/>
        <v>1.44027E-4</v>
      </c>
    </row>
    <row r="388" spans="4:19" x14ac:dyDescent="0.25">
      <c r="D388" s="9">
        <v>2.1223000000000001</v>
      </c>
      <c r="E388" s="10">
        <v>5.3042850494384499</v>
      </c>
      <c r="L388">
        <v>159</v>
      </c>
      <c r="M388">
        <v>8.2473100000000006</v>
      </c>
      <c r="N388">
        <v>8.1287599999999998</v>
      </c>
      <c r="O388">
        <v>-1.2478499999999999</v>
      </c>
      <c r="P388" s="1">
        <v>-1.2523999999999999E-4</v>
      </c>
      <c r="Q388" s="1"/>
      <c r="S388" s="1">
        <f t="shared" si="14"/>
        <v>1.2523999999999999E-4</v>
      </c>
    </row>
    <row r="389" spans="4:19" x14ac:dyDescent="0.25">
      <c r="D389" s="9">
        <v>2.1722999999999999</v>
      </c>
      <c r="E389" s="10">
        <v>5.3013496398925204</v>
      </c>
      <c r="L389">
        <v>160</v>
      </c>
      <c r="M389">
        <v>8.2973099999999995</v>
      </c>
      <c r="N389">
        <v>8.1773199999999999</v>
      </c>
      <c r="O389">
        <v>-1.25996</v>
      </c>
      <c r="P389" s="1">
        <v>-1.08903E-4</v>
      </c>
      <c r="Q389" s="1"/>
      <c r="S389" s="1">
        <f t="shared" si="14"/>
        <v>1.08903E-4</v>
      </c>
    </row>
    <row r="390" spans="4:19" x14ac:dyDescent="0.25">
      <c r="D390" s="9">
        <v>2.2223000000000002</v>
      </c>
      <c r="E390" s="10">
        <v>5.2974357604980096</v>
      </c>
      <c r="L390">
        <v>161</v>
      </c>
      <c r="M390">
        <v>8.3473100000000002</v>
      </c>
      <c r="N390">
        <v>8.2258700000000005</v>
      </c>
      <c r="O390">
        <v>-1.27206</v>
      </c>
      <c r="P390" s="1">
        <v>-9.4696200000000003E-5</v>
      </c>
      <c r="Q390" s="1"/>
      <c r="S390" s="1">
        <f t="shared" si="14"/>
        <v>9.4696200000000003E-5</v>
      </c>
    </row>
    <row r="391" spans="4:19" x14ac:dyDescent="0.25">
      <c r="D391" s="9">
        <v>2.2723</v>
      </c>
      <c r="E391" s="10">
        <v>5.2920541763305096</v>
      </c>
      <c r="L391">
        <v>162</v>
      </c>
      <c r="M391">
        <v>8.3973099999999992</v>
      </c>
      <c r="N391">
        <v>8.2744300000000006</v>
      </c>
      <c r="O391">
        <v>-1.28417</v>
      </c>
      <c r="P391" s="1">
        <v>-8.2340899999999996E-5</v>
      </c>
      <c r="Q391" s="1"/>
      <c r="S391" s="1">
        <f t="shared" si="14"/>
        <v>8.2340899999999996E-5</v>
      </c>
    </row>
    <row r="392" spans="4:19" x14ac:dyDescent="0.25">
      <c r="D392" s="9">
        <v>2.3222999999999998</v>
      </c>
      <c r="E392" s="10">
        <v>5.2871618270873899</v>
      </c>
      <c r="L392">
        <v>163</v>
      </c>
      <c r="M392">
        <v>8.4473099999999999</v>
      </c>
      <c r="N392">
        <v>8.3229900000000008</v>
      </c>
      <c r="O392">
        <v>-1.29627</v>
      </c>
      <c r="P392" s="1">
        <v>-7.1595999999999997E-5</v>
      </c>
      <c r="Q392" s="1"/>
      <c r="S392" s="1">
        <f t="shared" si="14"/>
        <v>7.1595999999999997E-5</v>
      </c>
    </row>
    <row r="393" spans="4:19" x14ac:dyDescent="0.25">
      <c r="D393" s="9">
        <v>2.3723000000000001</v>
      </c>
      <c r="E393" s="10">
        <v>5.2803125381469203</v>
      </c>
      <c r="L393">
        <v>164</v>
      </c>
      <c r="M393">
        <v>8.4973100000000006</v>
      </c>
      <c r="N393">
        <v>8.3715399999999995</v>
      </c>
      <c r="O393">
        <v>-1.3083800000000001</v>
      </c>
      <c r="P393" s="1">
        <v>-6.2251199999999998E-5</v>
      </c>
      <c r="Q393" s="1"/>
      <c r="S393" s="1">
        <f t="shared" si="14"/>
        <v>6.2251199999999998E-5</v>
      </c>
    </row>
    <row r="394" spans="4:19" x14ac:dyDescent="0.25">
      <c r="D394" s="9">
        <v>2.4222999999999999</v>
      </c>
      <c r="E394" s="10">
        <v>5.2729740142821901</v>
      </c>
      <c r="L394">
        <v>165</v>
      </c>
      <c r="M394">
        <v>8.5473099999999995</v>
      </c>
      <c r="N394">
        <v>8.4200999999999997</v>
      </c>
      <c r="O394">
        <v>-1.3204800000000001</v>
      </c>
      <c r="P394" s="1">
        <v>-5.4123899999999999E-5</v>
      </c>
      <c r="Q394" s="1"/>
      <c r="S394" s="1">
        <f t="shared" si="14"/>
        <v>5.4123899999999999E-5</v>
      </c>
    </row>
    <row r="395" spans="4:19" x14ac:dyDescent="0.25">
      <c r="D395" s="9">
        <v>2.4723000000000002</v>
      </c>
      <c r="E395" s="10">
        <v>5.2646570205688104</v>
      </c>
      <c r="L395">
        <v>166</v>
      </c>
      <c r="M395">
        <v>8.5973100000000002</v>
      </c>
      <c r="N395">
        <v>8.4686599999999999</v>
      </c>
      <c r="O395">
        <v>-1.3325899999999999</v>
      </c>
      <c r="P395" s="1">
        <v>-4.7055100000000003E-5</v>
      </c>
      <c r="Q395" s="1"/>
      <c r="S395" s="1">
        <f t="shared" si="14"/>
        <v>4.7055100000000003E-5</v>
      </c>
    </row>
    <row r="396" spans="4:19" x14ac:dyDescent="0.25">
      <c r="D396" s="9">
        <v>2.5223</v>
      </c>
      <c r="E396" s="10">
        <v>5.2558507919310902</v>
      </c>
      <c r="L396">
        <v>167</v>
      </c>
      <c r="M396">
        <v>8.6473200000000006</v>
      </c>
      <c r="N396">
        <v>8.51722</v>
      </c>
      <c r="O396">
        <v>-1.3447</v>
      </c>
      <c r="P396" s="1">
        <v>-4.0906499999999999E-5</v>
      </c>
      <c r="Q396" s="1"/>
      <c r="S396" s="1">
        <f t="shared" si="14"/>
        <v>4.0906499999999999E-5</v>
      </c>
    </row>
    <row r="397" spans="4:19" x14ac:dyDescent="0.25">
      <c r="D397" s="9">
        <v>2.5722999999999998</v>
      </c>
      <c r="E397" s="10">
        <v>5.2450876235961603</v>
      </c>
      <c r="L397">
        <v>168</v>
      </c>
      <c r="M397">
        <v>8.6973199999999995</v>
      </c>
      <c r="N397">
        <v>8.5657700000000006</v>
      </c>
      <c r="O397">
        <v>-1.3568</v>
      </c>
      <c r="P397" s="1">
        <v>-3.5557900000000001E-5</v>
      </c>
      <c r="Q397" s="1"/>
      <c r="S397" s="1">
        <f t="shared" si="14"/>
        <v>3.5557900000000001E-5</v>
      </c>
    </row>
    <row r="398" spans="4:19" x14ac:dyDescent="0.25">
      <c r="D398" s="9">
        <v>2.6223000000000001</v>
      </c>
      <c r="E398" s="10">
        <v>5.2348136901855202</v>
      </c>
      <c r="L398">
        <v>169</v>
      </c>
      <c r="M398">
        <v>8.7473200000000002</v>
      </c>
      <c r="N398">
        <v>8.6143300000000007</v>
      </c>
      <c r="O398">
        <v>-1.3689100000000001</v>
      </c>
      <c r="P398" s="1">
        <v>-3.0904700000000002E-5</v>
      </c>
      <c r="Q398" s="1"/>
      <c r="S398" s="1">
        <f t="shared" si="14"/>
        <v>3.0904700000000002E-5</v>
      </c>
    </row>
    <row r="399" spans="4:19" x14ac:dyDescent="0.25">
      <c r="D399" s="9">
        <v>2.6722999999999999</v>
      </c>
      <c r="E399" s="10">
        <v>5.2220935821532999</v>
      </c>
      <c r="L399">
        <v>170</v>
      </c>
      <c r="M399">
        <v>8.7973199999999991</v>
      </c>
      <c r="N399">
        <v>8.6628900000000009</v>
      </c>
      <c r="O399">
        <v>-1.3810100000000001</v>
      </c>
      <c r="P399" s="1">
        <v>-2.6855900000000002E-5</v>
      </c>
      <c r="Q399" s="1"/>
      <c r="S399" s="1">
        <f t="shared" si="14"/>
        <v>2.6855900000000002E-5</v>
      </c>
    </row>
    <row r="400" spans="4:19" x14ac:dyDescent="0.25">
      <c r="D400" s="9">
        <v>2.7223000000000002</v>
      </c>
      <c r="E400" s="10">
        <v>5.2093734741211</v>
      </c>
      <c r="L400">
        <v>171</v>
      </c>
      <c r="M400">
        <v>8.8473199999999999</v>
      </c>
      <c r="N400">
        <v>8.7114399999999996</v>
      </c>
      <c r="O400">
        <v>-1.3931199999999999</v>
      </c>
      <c r="P400" s="1">
        <v>-2.33324E-5</v>
      </c>
      <c r="Q400" s="1"/>
      <c r="S400" s="1">
        <f t="shared" si="14"/>
        <v>2.33324E-5</v>
      </c>
    </row>
    <row r="401" spans="4:19" x14ac:dyDescent="0.25">
      <c r="D401" s="9">
        <v>2.7723</v>
      </c>
      <c r="E401" s="10">
        <v>5.1956748962402202</v>
      </c>
      <c r="L401">
        <v>172</v>
      </c>
      <c r="M401">
        <v>8.8973200000000006</v>
      </c>
      <c r="N401">
        <v>8.76</v>
      </c>
      <c r="O401">
        <v>-1.40523</v>
      </c>
      <c r="P401" s="1">
        <v>-2.02651E-5</v>
      </c>
      <c r="Q401" s="1"/>
      <c r="S401" s="1">
        <f t="shared" si="14"/>
        <v>2.02651E-5</v>
      </c>
    </row>
    <row r="402" spans="4:19" x14ac:dyDescent="0.25">
      <c r="D402" s="9">
        <v>2.8222999999999998</v>
      </c>
      <c r="E402" s="10">
        <v>5.1800193786620801</v>
      </c>
      <c r="L402">
        <v>173</v>
      </c>
      <c r="M402">
        <v>8.9473199999999995</v>
      </c>
      <c r="N402">
        <v>8.8085599999999999</v>
      </c>
      <c r="O402">
        <v>-1.41733</v>
      </c>
      <c r="P402" s="1">
        <v>-1.7594100000000002E-5</v>
      </c>
      <c r="Q402" s="1"/>
      <c r="S402" s="1">
        <f t="shared" si="14"/>
        <v>1.7594100000000002E-5</v>
      </c>
    </row>
    <row r="403" spans="4:19" x14ac:dyDescent="0.25">
      <c r="D403" s="9">
        <v>2.8723000000000001</v>
      </c>
      <c r="E403" s="10">
        <v>5.1643638610840199</v>
      </c>
      <c r="L403">
        <v>174</v>
      </c>
      <c r="M403">
        <v>8.9973200000000002</v>
      </c>
      <c r="N403">
        <v>8.8571200000000001</v>
      </c>
      <c r="O403">
        <v>-1.42944</v>
      </c>
      <c r="P403" s="1">
        <v>-1.5267199999999998E-5</v>
      </c>
      <c r="Q403" s="1"/>
      <c r="S403" s="1">
        <f t="shared" si="14"/>
        <v>1.5267199999999998E-5</v>
      </c>
    </row>
    <row r="404" spans="4:19" x14ac:dyDescent="0.25">
      <c r="D404" s="9">
        <v>2.9222999999999999</v>
      </c>
      <c r="E404" s="10">
        <v>5.14675140380856</v>
      </c>
      <c r="L404">
        <v>175</v>
      </c>
      <c r="M404">
        <v>9.0473199999999991</v>
      </c>
      <c r="N404">
        <v>8.9056700000000006</v>
      </c>
      <c r="O404">
        <v>-1.44154</v>
      </c>
      <c r="P404" s="1">
        <v>-1.32389E-5</v>
      </c>
      <c r="Q404" s="1"/>
      <c r="S404" s="1">
        <f t="shared" si="14"/>
        <v>1.32389E-5</v>
      </c>
    </row>
    <row r="405" spans="4:19" x14ac:dyDescent="0.25">
      <c r="D405" s="9">
        <v>2.9723000000000002</v>
      </c>
      <c r="E405" s="10">
        <v>5.1281604766845597</v>
      </c>
      <c r="L405">
        <v>176</v>
      </c>
      <c r="M405">
        <v>9.0973199999999999</v>
      </c>
      <c r="N405">
        <v>8.9542300000000008</v>
      </c>
      <c r="O405">
        <v>-1.4536500000000001</v>
      </c>
      <c r="P405" s="1">
        <v>-1.1469499999999999E-5</v>
      </c>
      <c r="Q405" s="1"/>
      <c r="S405" s="1">
        <f t="shared" si="14"/>
        <v>1.1469499999999999E-5</v>
      </c>
    </row>
    <row r="406" spans="4:19" x14ac:dyDescent="0.25">
      <c r="D406" s="9">
        <v>3.0223</v>
      </c>
      <c r="E406" s="10">
        <v>5.1090803146362402</v>
      </c>
      <c r="L406">
        <v>177</v>
      </c>
      <c r="M406">
        <v>9.1473200000000006</v>
      </c>
      <c r="N406">
        <v>9.0027899999999992</v>
      </c>
      <c r="O406">
        <v>-1.46576</v>
      </c>
      <c r="P406" s="1">
        <v>-9.9244600000000002E-6</v>
      </c>
      <c r="Q406" s="1"/>
      <c r="S406" s="1">
        <f t="shared" si="14"/>
        <v>9.9244600000000002E-6</v>
      </c>
    </row>
    <row r="407" spans="4:19" x14ac:dyDescent="0.25">
      <c r="D407" s="9">
        <v>3.0722999999999998</v>
      </c>
      <c r="E407" s="10">
        <v>5.0885324478148499</v>
      </c>
      <c r="L407">
        <v>178</v>
      </c>
      <c r="M407">
        <v>9.1973199999999995</v>
      </c>
      <c r="N407">
        <v>9.0513399999999997</v>
      </c>
      <c r="O407">
        <v>-1.47786</v>
      </c>
      <c r="P407" s="1">
        <v>-8.5734699999999998E-6</v>
      </c>
      <c r="Q407" s="1"/>
      <c r="S407" s="1">
        <f t="shared" si="14"/>
        <v>8.5734699999999998E-6</v>
      </c>
    </row>
    <row r="408" spans="4:19" x14ac:dyDescent="0.25">
      <c r="D408" s="9">
        <v>3.1223000000000001</v>
      </c>
      <c r="E408" s="10">
        <v>5.0665168762206401</v>
      </c>
      <c r="L408">
        <v>179</v>
      </c>
      <c r="M408">
        <v>9.2473200000000002</v>
      </c>
      <c r="N408">
        <v>9.0998999999999999</v>
      </c>
      <c r="O408">
        <v>-1.48997</v>
      </c>
      <c r="P408" s="1">
        <v>-7.3901499999999999E-6</v>
      </c>
      <c r="Q408" s="1"/>
      <c r="S408" s="1">
        <f t="shared" si="14"/>
        <v>7.3901499999999999E-6</v>
      </c>
    </row>
    <row r="409" spans="4:19" x14ac:dyDescent="0.25">
      <c r="D409" s="9">
        <v>3.1722999999999999</v>
      </c>
      <c r="E409" s="10">
        <v>5.0435228347777903</v>
      </c>
      <c r="L409">
        <v>180</v>
      </c>
      <c r="M409">
        <v>9.2973199999999991</v>
      </c>
      <c r="N409">
        <v>9.14846</v>
      </c>
      <c r="O409">
        <v>-1.5020800000000001</v>
      </c>
      <c r="P409" s="1">
        <v>-6.3513499999999998E-6</v>
      </c>
      <c r="Q409" s="1"/>
      <c r="S409" s="1">
        <f t="shared" si="14"/>
        <v>6.3513499999999998E-6</v>
      </c>
    </row>
    <row r="410" spans="4:19" x14ac:dyDescent="0.25">
      <c r="D410" s="9">
        <v>3.2223000000000002</v>
      </c>
      <c r="E410" s="10">
        <v>5.0195503234862704</v>
      </c>
      <c r="L410">
        <v>181</v>
      </c>
      <c r="M410">
        <v>9.3473199999999999</v>
      </c>
      <c r="N410">
        <v>9.1970100000000006</v>
      </c>
      <c r="O410">
        <v>-1.5141800000000001</v>
      </c>
      <c r="P410" s="1">
        <v>-5.4367599999999999E-6</v>
      </c>
      <c r="Q410" s="1"/>
      <c r="S410" s="1">
        <f t="shared" si="14"/>
        <v>5.4367599999999999E-6</v>
      </c>
    </row>
    <row r="411" spans="4:19" x14ac:dyDescent="0.25">
      <c r="D411" s="9">
        <v>3.2723</v>
      </c>
      <c r="E411" s="10">
        <v>4.9941101074218404</v>
      </c>
      <c r="L411">
        <v>182</v>
      </c>
      <c r="M411">
        <v>9.3973200000000006</v>
      </c>
      <c r="N411">
        <v>9.2455700000000007</v>
      </c>
      <c r="O411">
        <v>-1.5262899999999999</v>
      </c>
      <c r="P411" s="1">
        <v>-4.6284999999999998E-6</v>
      </c>
      <c r="Q411" s="1"/>
      <c r="S411" s="1">
        <f t="shared" si="14"/>
        <v>4.6284999999999998E-6</v>
      </c>
    </row>
    <row r="412" spans="4:19" x14ac:dyDescent="0.25">
      <c r="D412" s="9">
        <v>3.3222999999999998</v>
      </c>
      <c r="E412" s="10">
        <v>4.9672021865844798</v>
      </c>
      <c r="L412">
        <v>183</v>
      </c>
      <c r="M412">
        <v>9.4473199999999995</v>
      </c>
      <c r="N412">
        <v>9.2941299999999991</v>
      </c>
      <c r="O412">
        <v>-1.5384</v>
      </c>
      <c r="P412" s="1">
        <v>-3.9107599999999996E-6</v>
      </c>
      <c r="Q412" s="1"/>
      <c r="S412" s="1">
        <f t="shared" si="14"/>
        <v>3.9107599999999996E-6</v>
      </c>
    </row>
    <row r="413" spans="4:19" x14ac:dyDescent="0.25">
      <c r="D413" s="9">
        <v>3.3723000000000001</v>
      </c>
      <c r="E413" s="10">
        <v>4.9393157958984002</v>
      </c>
      <c r="L413">
        <v>184</v>
      </c>
      <c r="M413">
        <v>9.4973200000000002</v>
      </c>
      <c r="N413">
        <v>9.3426899999999993</v>
      </c>
      <c r="O413">
        <v>-1.5505</v>
      </c>
      <c r="P413" s="1">
        <v>-3.2695000000000002E-6</v>
      </c>
      <c r="Q413" s="1"/>
      <c r="S413" s="1">
        <f t="shared" si="14"/>
        <v>3.2695000000000002E-6</v>
      </c>
    </row>
    <row r="414" spans="4:19" x14ac:dyDescent="0.25">
      <c r="D414" s="9">
        <v>3.4222999999999999</v>
      </c>
      <c r="E414" s="10">
        <v>4.9104509353637003</v>
      </c>
      <c r="L414">
        <v>185</v>
      </c>
      <c r="M414">
        <v>9.5473199999999991</v>
      </c>
      <c r="N414">
        <v>9.3912399999999998</v>
      </c>
      <c r="O414">
        <v>-1.5626100000000001</v>
      </c>
      <c r="P414" s="1">
        <v>-2.6921800000000001E-6</v>
      </c>
      <c r="Q414" s="1"/>
      <c r="S414" s="1">
        <f t="shared" si="14"/>
        <v>2.6921800000000001E-6</v>
      </c>
    </row>
    <row r="415" spans="4:19" x14ac:dyDescent="0.25">
      <c r="D415" s="9">
        <v>3.4723000000000002</v>
      </c>
      <c r="E415" s="10">
        <v>4.8796291351317702</v>
      </c>
      <c r="L415">
        <v>186</v>
      </c>
      <c r="M415">
        <v>9.5973199999999999</v>
      </c>
      <c r="N415">
        <v>9.4398</v>
      </c>
      <c r="O415">
        <v>-1.5747199999999999</v>
      </c>
      <c r="P415" s="1">
        <v>-2.1675E-6</v>
      </c>
      <c r="Q415" s="1"/>
      <c r="S415" s="1">
        <f t="shared" si="14"/>
        <v>2.1675E-6</v>
      </c>
    </row>
    <row r="416" spans="4:19" x14ac:dyDescent="0.25">
      <c r="D416" s="9">
        <v>3.5223</v>
      </c>
      <c r="E416" s="10">
        <v>4.8478288650511701</v>
      </c>
      <c r="L416">
        <v>187</v>
      </c>
      <c r="M416">
        <v>9.6473200000000006</v>
      </c>
      <c r="N416">
        <v>9.4883600000000001</v>
      </c>
      <c r="O416">
        <v>-1.5868199999999999</v>
      </c>
      <c r="P416" s="1">
        <v>-1.6852200000000001E-6</v>
      </c>
      <c r="Q416" s="1"/>
      <c r="S416" s="1">
        <f t="shared" si="14"/>
        <v>1.6852200000000001E-6</v>
      </c>
    </row>
    <row r="417" spans="4:21" x14ac:dyDescent="0.25">
      <c r="D417" s="9">
        <v>3.5722999999999998</v>
      </c>
      <c r="E417" s="10">
        <v>4.8145608901977202</v>
      </c>
      <c r="L417">
        <v>188</v>
      </c>
      <c r="M417">
        <v>9.6973199999999995</v>
      </c>
      <c r="N417">
        <v>9.5369100000000007</v>
      </c>
      <c r="O417">
        <v>-1.59893</v>
      </c>
      <c r="P417" s="1">
        <v>-1.2359000000000001E-6</v>
      </c>
      <c r="Q417" s="1"/>
      <c r="S417" s="1">
        <f t="shared" si="14"/>
        <v>1.2359000000000001E-6</v>
      </c>
    </row>
    <row r="418" spans="4:21" x14ac:dyDescent="0.25">
      <c r="D418" s="9">
        <v>3.6223000000000001</v>
      </c>
      <c r="E418" s="10">
        <v>4.7803144454955904</v>
      </c>
      <c r="L418">
        <v>189</v>
      </c>
      <c r="M418">
        <v>9.7473200000000002</v>
      </c>
      <c r="N418">
        <v>9.5854700000000008</v>
      </c>
      <c r="O418">
        <v>-1.61104</v>
      </c>
      <c r="P418" s="1">
        <v>-8.10745E-7</v>
      </c>
      <c r="Q418" s="1"/>
      <c r="S418" s="1">
        <f t="shared" si="14"/>
        <v>8.10745E-7</v>
      </c>
    </row>
    <row r="419" spans="4:21" x14ac:dyDescent="0.25">
      <c r="D419" s="9">
        <v>3.6722999999999999</v>
      </c>
      <c r="E419" s="10">
        <v>4.7441110610960999</v>
      </c>
      <c r="L419">
        <v>190</v>
      </c>
      <c r="M419">
        <v>9.7973199999999991</v>
      </c>
      <c r="N419">
        <v>9.6340299999999992</v>
      </c>
      <c r="O419">
        <v>-1.62314</v>
      </c>
      <c r="P419" s="1">
        <v>-4.0144799999999998E-7</v>
      </c>
      <c r="Q419" s="1"/>
      <c r="S419" s="1">
        <f t="shared" si="14"/>
        <v>4.0144799999999998E-7</v>
      </c>
    </row>
    <row r="420" spans="4:21" x14ac:dyDescent="0.25">
      <c r="D420" s="9">
        <v>3.7223000000000002</v>
      </c>
      <c r="E420" s="10">
        <v>4.7069292068481197</v>
      </c>
      <c r="L420">
        <v>191</v>
      </c>
      <c r="M420">
        <v>9.8473199999999999</v>
      </c>
      <c r="N420">
        <v>9.6825799999999997</v>
      </c>
      <c r="O420">
        <v>-1.6352500000000001</v>
      </c>
      <c r="P420" s="1">
        <v>3.4155999999999999E-11</v>
      </c>
      <c r="Q420" s="1"/>
      <c r="S420" s="1">
        <f t="shared" si="14"/>
        <v>-3.4155999999999999E-11</v>
      </c>
    </row>
    <row r="421" spans="4:21" x14ac:dyDescent="0.25">
      <c r="D421" s="9">
        <v>3.7723</v>
      </c>
      <c r="E421" s="10">
        <v>4.6682796478270703</v>
      </c>
      <c r="P421" s="1"/>
      <c r="Q421" s="1"/>
    </row>
    <row r="422" spans="4:21" x14ac:dyDescent="0.25">
      <c r="D422" s="9">
        <v>3.8222999999999998</v>
      </c>
      <c r="E422" s="10">
        <v>4.6281623840331196</v>
      </c>
      <c r="P422" s="1"/>
      <c r="Q422" s="1"/>
    </row>
    <row r="423" spans="4:21" x14ac:dyDescent="0.25">
      <c r="D423" s="9">
        <v>3.8722999999999899</v>
      </c>
      <c r="E423" s="10">
        <v>4.5865774154662802</v>
      </c>
      <c r="L423" t="s">
        <v>42</v>
      </c>
      <c r="M423" t="s">
        <v>63</v>
      </c>
      <c r="P423" s="1"/>
      <c r="Q423" s="1"/>
    </row>
    <row r="424" spans="4:21" x14ac:dyDescent="0.25">
      <c r="D424" s="9">
        <v>3.9222999999999901</v>
      </c>
      <c r="E424" s="10">
        <v>4.5435247421263796</v>
      </c>
      <c r="L424" t="s">
        <v>17</v>
      </c>
      <c r="M424" t="s">
        <v>64</v>
      </c>
      <c r="P424" s="1"/>
      <c r="Q424" s="1"/>
    </row>
    <row r="425" spans="4:21" x14ac:dyDescent="0.25">
      <c r="D425" s="9">
        <v>3.97229999999999</v>
      </c>
      <c r="E425" s="10">
        <v>4.4990043640136701</v>
      </c>
      <c r="P425" s="1"/>
      <c r="Q425" s="1"/>
    </row>
    <row r="426" spans="4:21" x14ac:dyDescent="0.25">
      <c r="D426" s="9">
        <v>4.0222999999999898</v>
      </c>
      <c r="E426" s="10">
        <v>4.4535055160522097</v>
      </c>
      <c r="P426" s="1"/>
      <c r="Q426" s="1"/>
    </row>
    <row r="427" spans="4:21" x14ac:dyDescent="0.25">
      <c r="D427" s="9">
        <v>4.0722999999999896</v>
      </c>
      <c r="E427" s="10">
        <v>4.4060497283935298</v>
      </c>
      <c r="L427" t="s">
        <v>46</v>
      </c>
      <c r="M427" t="s">
        <v>47</v>
      </c>
      <c r="N427" t="s">
        <v>48</v>
      </c>
      <c r="O427" t="s">
        <v>49</v>
      </c>
      <c r="P427" s="1" t="s">
        <v>50</v>
      </c>
      <c r="Q427" s="1" t="s">
        <v>51</v>
      </c>
      <c r="R427" t="s">
        <v>52</v>
      </c>
    </row>
    <row r="428" spans="4:21" x14ac:dyDescent="0.25">
      <c r="D428" s="9">
        <v>4.1222999999999903</v>
      </c>
      <c r="E428" s="10">
        <v>4.3571262359618697</v>
      </c>
      <c r="L428" t="s">
        <v>53</v>
      </c>
      <c r="M428" t="s">
        <v>54</v>
      </c>
      <c r="N428" t="s">
        <v>55</v>
      </c>
      <c r="O428" t="s">
        <v>56</v>
      </c>
      <c r="P428" s="1" t="s">
        <v>57</v>
      </c>
      <c r="Q428" s="1" t="s">
        <v>58</v>
      </c>
      <c r="R428" t="s">
        <v>59</v>
      </c>
    </row>
    <row r="429" spans="4:21" x14ac:dyDescent="0.25">
      <c r="D429" s="9">
        <v>4.1722999999999901</v>
      </c>
      <c r="E429" s="10">
        <v>4.3067350387572398</v>
      </c>
      <c r="P429" s="1"/>
      <c r="Q429" s="1"/>
    </row>
    <row r="430" spans="4:21" x14ac:dyDescent="0.25">
      <c r="D430" s="9">
        <v>4.22229999999999</v>
      </c>
      <c r="E430" s="10">
        <v>4.2553653717040003</v>
      </c>
      <c r="P430" s="1"/>
      <c r="Q430" s="1"/>
    </row>
    <row r="431" spans="4:21" x14ac:dyDescent="0.25">
      <c r="D431" s="9">
        <v>4.2722999999999898</v>
      </c>
      <c r="E431" s="10">
        <v>4.2020387649535804</v>
      </c>
      <c r="P431" s="1"/>
      <c r="Q431" s="1"/>
    </row>
    <row r="432" spans="4:21" x14ac:dyDescent="0.25">
      <c r="D432" s="9">
        <v>4.3222999999999896</v>
      </c>
      <c r="E432" s="10">
        <v>4.1472444534301696</v>
      </c>
      <c r="L432">
        <v>1</v>
      </c>
      <c r="M432" s="1">
        <v>5.3941700000000002E-2</v>
      </c>
      <c r="N432">
        <v>776.29899999999998</v>
      </c>
      <c r="O432" s="1">
        <v>1.8436299999999999E-2</v>
      </c>
      <c r="P432" s="1">
        <v>-6.0346799999999997E-3</v>
      </c>
      <c r="Q432" s="1">
        <v>-5.82637E-3</v>
      </c>
      <c r="R432">
        <v>-0.61915799999999999</v>
      </c>
      <c r="S432">
        <v>-0.59778500000000001</v>
      </c>
      <c r="T432">
        <v>0.19811000000000001</v>
      </c>
      <c r="U432">
        <v>0.19811000000000001</v>
      </c>
    </row>
    <row r="433" spans="4:21" x14ac:dyDescent="0.25">
      <c r="D433" s="9">
        <v>4.3722999999999903</v>
      </c>
      <c r="E433" s="10">
        <v>4.0909824371337198</v>
      </c>
      <c r="L433">
        <v>2</v>
      </c>
      <c r="M433">
        <v>0.161825</v>
      </c>
      <c r="N433">
        <v>776.42</v>
      </c>
      <c r="O433" s="1">
        <v>5.4451199999999998E-2</v>
      </c>
      <c r="P433" s="1">
        <v>-5.82637E-3</v>
      </c>
      <c r="Q433" s="1">
        <v>-5.6185799999999998E-3</v>
      </c>
      <c r="R433">
        <v>-0.59778500000000001</v>
      </c>
      <c r="S433">
        <v>-0.57646600000000003</v>
      </c>
      <c r="T433">
        <v>0.19761000000000001</v>
      </c>
      <c r="U433">
        <v>0.19761000000000001</v>
      </c>
    </row>
    <row r="434" spans="4:21" x14ac:dyDescent="0.25">
      <c r="D434" s="9">
        <v>4.4222999999999901</v>
      </c>
      <c r="E434" s="10">
        <v>4.0337419509887198</v>
      </c>
      <c r="L434">
        <v>3</v>
      </c>
      <c r="M434">
        <v>0.269708</v>
      </c>
      <c r="N434">
        <v>776.53700000000003</v>
      </c>
      <c r="O434" s="1">
        <v>8.91816E-2</v>
      </c>
      <c r="P434" s="1">
        <v>-5.6185799999999998E-3</v>
      </c>
      <c r="Q434" s="1">
        <v>-5.4113E-3</v>
      </c>
      <c r="R434">
        <v>-0.57646600000000003</v>
      </c>
      <c r="S434">
        <v>-0.555199</v>
      </c>
      <c r="T434">
        <v>0.197127</v>
      </c>
      <c r="U434">
        <v>0.197127</v>
      </c>
    </row>
    <row r="435" spans="4:21" x14ac:dyDescent="0.25">
      <c r="D435" s="9">
        <v>4.47229999999999</v>
      </c>
      <c r="E435" s="10">
        <v>3.9745445251464999</v>
      </c>
      <c r="L435">
        <v>4</v>
      </c>
      <c r="M435">
        <v>0.37759199999999998</v>
      </c>
      <c r="N435">
        <v>776.649</v>
      </c>
      <c r="O435">
        <v>0.122631</v>
      </c>
      <c r="P435" s="1">
        <v>-5.4113E-3</v>
      </c>
      <c r="Q435" s="1">
        <v>-5.2045099999999999E-3</v>
      </c>
      <c r="R435">
        <v>-0.555199</v>
      </c>
      <c r="S435">
        <v>-0.53398299999999999</v>
      </c>
      <c r="T435">
        <v>0.196663</v>
      </c>
      <c r="U435">
        <v>0.196663</v>
      </c>
    </row>
    <row r="436" spans="4:21" x14ac:dyDescent="0.25">
      <c r="D436" s="9">
        <v>4.5222999999999898</v>
      </c>
      <c r="E436" s="10">
        <v>3.9143686294554598</v>
      </c>
      <c r="L436">
        <v>5</v>
      </c>
      <c r="M436">
        <v>0.48547499999999999</v>
      </c>
      <c r="N436">
        <v>776.75699999999995</v>
      </c>
      <c r="O436">
        <v>0.154802</v>
      </c>
      <c r="P436" s="1">
        <v>-5.2045099999999999E-3</v>
      </c>
      <c r="Q436" s="1">
        <v>-4.9981899999999996E-3</v>
      </c>
      <c r="R436">
        <v>-0.53398299999999999</v>
      </c>
      <c r="S436">
        <v>-0.51281399999999999</v>
      </c>
      <c r="T436">
        <v>0.196216</v>
      </c>
      <c r="U436">
        <v>0.196216</v>
      </c>
    </row>
    <row r="437" spans="4:21" x14ac:dyDescent="0.25">
      <c r="D437" s="9">
        <v>4.5722999999999896</v>
      </c>
      <c r="E437" s="10">
        <v>3.85223579406731</v>
      </c>
      <c r="L437">
        <v>6</v>
      </c>
      <c r="M437">
        <v>0.59335800000000005</v>
      </c>
      <c r="N437">
        <v>776.86</v>
      </c>
      <c r="O437">
        <v>0.185697</v>
      </c>
      <c r="P437" s="1">
        <v>-4.9981899999999996E-3</v>
      </c>
      <c r="Q437" s="1">
        <v>-4.7923200000000001E-3</v>
      </c>
      <c r="R437">
        <v>-0.51281399999999999</v>
      </c>
      <c r="S437">
        <v>-0.49169200000000002</v>
      </c>
      <c r="T437">
        <v>0.19578599999999999</v>
      </c>
      <c r="U437">
        <v>0.19578599999999999</v>
      </c>
    </row>
    <row r="438" spans="4:21" x14ac:dyDescent="0.25">
      <c r="D438" s="9">
        <v>4.6222999999999903</v>
      </c>
      <c r="E438" s="10">
        <v>3.78863525390623</v>
      </c>
      <c r="L438">
        <v>7</v>
      </c>
      <c r="M438">
        <v>0.67230000000000001</v>
      </c>
      <c r="N438">
        <v>777.14800000000002</v>
      </c>
      <c r="O438">
        <v>0.27254299999999998</v>
      </c>
      <c r="P438" s="1">
        <v>-5.0474699999999997E-2</v>
      </c>
      <c r="Q438" s="1">
        <v>-4.9475900000000003E-2</v>
      </c>
      <c r="R438">
        <v>-5.1787000000000001</v>
      </c>
      <c r="S438">
        <v>-5.0762299999999998</v>
      </c>
      <c r="T438">
        <v>2.0493800000000002</v>
      </c>
      <c r="U438">
        <v>2.0493800000000002</v>
      </c>
    </row>
    <row r="439" spans="4:21" x14ac:dyDescent="0.25">
      <c r="D439" s="9">
        <v>4.6722999999999901</v>
      </c>
      <c r="E439" s="10">
        <v>3.7245454788207701</v>
      </c>
      <c r="L439">
        <v>8</v>
      </c>
      <c r="M439">
        <v>0.72230000000000005</v>
      </c>
      <c r="N439">
        <v>777.62099999999998</v>
      </c>
      <c r="O439">
        <v>0.41589100000000001</v>
      </c>
      <c r="P439" s="1">
        <v>-5.06034E-2</v>
      </c>
      <c r="Q439" s="1">
        <v>-4.9592400000000002E-2</v>
      </c>
      <c r="R439">
        <v>-5.19191</v>
      </c>
      <c r="S439">
        <v>-5.0881800000000004</v>
      </c>
      <c r="T439">
        <v>2.0746099999999998</v>
      </c>
      <c r="U439">
        <v>2.0746099999999998</v>
      </c>
    </row>
    <row r="440" spans="4:21" x14ac:dyDescent="0.25">
      <c r="D440" s="9">
        <v>4.72229999999999</v>
      </c>
      <c r="E440" s="10">
        <v>3.65800952911377</v>
      </c>
      <c r="L440">
        <v>9</v>
      </c>
      <c r="M440">
        <v>0.77229999999999999</v>
      </c>
      <c r="N440">
        <v>778.09</v>
      </c>
      <c r="O440">
        <v>0.55958399999999997</v>
      </c>
      <c r="P440" s="1">
        <v>-5.07289E-2</v>
      </c>
      <c r="Q440" s="1">
        <v>-4.9705399999999997E-2</v>
      </c>
      <c r="R440">
        <v>-5.2047800000000004</v>
      </c>
      <c r="S440">
        <v>-5.09978</v>
      </c>
      <c r="T440">
        <v>2.10012</v>
      </c>
      <c r="U440">
        <v>2.10012</v>
      </c>
    </row>
    <row r="441" spans="4:21" x14ac:dyDescent="0.25">
      <c r="D441" s="9">
        <v>4.7722999999999898</v>
      </c>
      <c r="E441" s="10">
        <v>3.5909843444823499</v>
      </c>
      <c r="L441">
        <v>10</v>
      </c>
      <c r="M441">
        <v>0.82230000000000003</v>
      </c>
      <c r="N441">
        <v>778.55499999999995</v>
      </c>
      <c r="O441">
        <v>0.70361499999999999</v>
      </c>
      <c r="P441" s="1">
        <v>-5.0851E-2</v>
      </c>
      <c r="Q441" s="1">
        <v>-4.9814999999999998E-2</v>
      </c>
      <c r="R441">
        <v>-5.2173100000000003</v>
      </c>
      <c r="S441">
        <v>-5.1110199999999999</v>
      </c>
      <c r="T441">
        <v>2.1259199999999998</v>
      </c>
      <c r="U441">
        <v>2.1259199999999998</v>
      </c>
    </row>
    <row r="442" spans="4:21" x14ac:dyDescent="0.25">
      <c r="D442" s="9">
        <v>4.8222999999999896</v>
      </c>
      <c r="E442" s="10">
        <v>3.5224914550780699</v>
      </c>
      <c r="L442">
        <v>11</v>
      </c>
      <c r="M442">
        <v>0.87229999999999996</v>
      </c>
      <c r="N442">
        <v>779.01599999999996</v>
      </c>
      <c r="O442">
        <v>0.84797199999999995</v>
      </c>
      <c r="P442" s="1">
        <v>-5.0969599999999997E-2</v>
      </c>
      <c r="Q442" s="1">
        <v>-4.9920899999999997E-2</v>
      </c>
      <c r="R442">
        <v>-5.2294799999999997</v>
      </c>
      <c r="S442">
        <v>-5.12188</v>
      </c>
      <c r="T442">
        <v>2.1520000000000001</v>
      </c>
      <c r="U442">
        <v>2.1520000000000001</v>
      </c>
    </row>
    <row r="443" spans="4:21" x14ac:dyDescent="0.25">
      <c r="D443" s="9">
        <v>4.8722999999999903</v>
      </c>
      <c r="E443" s="10">
        <v>3.4520416259765501</v>
      </c>
      <c r="L443">
        <v>12</v>
      </c>
      <c r="M443">
        <v>0.92230000000000001</v>
      </c>
      <c r="N443">
        <v>779.47299999999996</v>
      </c>
      <c r="O443">
        <v>0.99264600000000003</v>
      </c>
      <c r="P443" s="1">
        <v>-5.1084699999999997E-2</v>
      </c>
      <c r="Q443" s="1">
        <v>-5.0023100000000001E-2</v>
      </c>
      <c r="R443">
        <v>-5.2412900000000002</v>
      </c>
      <c r="S443">
        <v>-5.1323699999999999</v>
      </c>
      <c r="T443">
        <v>2.1783600000000001</v>
      </c>
      <c r="U443">
        <v>2.1783600000000001</v>
      </c>
    </row>
    <row r="444" spans="4:21" x14ac:dyDescent="0.25">
      <c r="D444" s="9">
        <v>4.9222999999999901</v>
      </c>
      <c r="E444" s="10">
        <v>3.3815917968749001</v>
      </c>
      <c r="L444">
        <v>13</v>
      </c>
      <c r="M444">
        <v>0.97230000000000005</v>
      </c>
      <c r="N444">
        <v>779.92600000000004</v>
      </c>
      <c r="O444">
        <v>1.1376299999999999</v>
      </c>
      <c r="P444" s="1">
        <v>-5.1195999999999998E-2</v>
      </c>
      <c r="Q444" s="1">
        <v>-5.0121400000000003E-2</v>
      </c>
      <c r="R444">
        <v>-5.2527100000000004</v>
      </c>
      <c r="S444">
        <v>-5.1424599999999998</v>
      </c>
      <c r="T444">
        <v>2.2050100000000001</v>
      </c>
      <c r="U444">
        <v>2.2050100000000001</v>
      </c>
    </row>
    <row r="445" spans="4:21" x14ac:dyDescent="0.25">
      <c r="D445" s="9">
        <v>4.97229999999999</v>
      </c>
      <c r="E445" s="10">
        <v>3.3086957931518199</v>
      </c>
      <c r="L445">
        <v>14</v>
      </c>
      <c r="M445">
        <v>1.0223</v>
      </c>
      <c r="N445">
        <v>780.375</v>
      </c>
      <c r="O445">
        <v>1.2828999999999999</v>
      </c>
      <c r="P445" s="1">
        <v>-5.1303500000000002E-2</v>
      </c>
      <c r="Q445" s="1">
        <v>-5.0215799999999998E-2</v>
      </c>
      <c r="R445">
        <v>-5.2637299999999998</v>
      </c>
      <c r="S445">
        <v>-5.1521400000000002</v>
      </c>
      <c r="T445">
        <v>2.2319399999999998</v>
      </c>
      <c r="U445">
        <v>2.2319399999999998</v>
      </c>
    </row>
    <row r="446" spans="4:21" x14ac:dyDescent="0.25">
      <c r="D446" s="9">
        <v>5.0222999999999898</v>
      </c>
      <c r="E446" s="10">
        <v>3.2357997894286301</v>
      </c>
      <c r="L446">
        <v>15</v>
      </c>
      <c r="M446">
        <v>1.0723</v>
      </c>
      <c r="N446">
        <v>780.82</v>
      </c>
      <c r="O446">
        <v>1.4284600000000001</v>
      </c>
      <c r="P446" s="1">
        <v>-5.1406899999999998E-2</v>
      </c>
      <c r="Q446" s="1">
        <v>-5.0305999999999997E-2</v>
      </c>
      <c r="R446">
        <v>-5.2743500000000001</v>
      </c>
      <c r="S446">
        <v>-5.1613899999999999</v>
      </c>
      <c r="T446">
        <v>2.2591600000000001</v>
      </c>
      <c r="U446">
        <v>2.2591600000000001</v>
      </c>
    </row>
    <row r="447" spans="4:21" x14ac:dyDescent="0.25">
      <c r="D447" s="9">
        <v>5.0722999999999896</v>
      </c>
      <c r="E447" s="10">
        <v>3.1609468460082599</v>
      </c>
      <c r="L447">
        <v>16</v>
      </c>
      <c r="M447">
        <v>1.1223000000000001</v>
      </c>
      <c r="N447">
        <v>781.26099999999997</v>
      </c>
      <c r="O447">
        <v>1.57429</v>
      </c>
      <c r="P447" s="1">
        <v>-5.1506299999999998E-2</v>
      </c>
      <c r="Q447" s="1">
        <v>-5.0391999999999999E-2</v>
      </c>
      <c r="R447">
        <v>-5.2845500000000003</v>
      </c>
      <c r="S447">
        <v>-5.17021</v>
      </c>
      <c r="T447">
        <v>2.2866499999999998</v>
      </c>
      <c r="U447">
        <v>2.2866499999999998</v>
      </c>
    </row>
    <row r="448" spans="4:21" x14ac:dyDescent="0.25">
      <c r="D448" s="9">
        <v>5.1222999999999903</v>
      </c>
      <c r="E448" s="10">
        <v>3.0851154327392099</v>
      </c>
      <c r="L448">
        <v>17</v>
      </c>
      <c r="M448">
        <v>1.1722999999999999</v>
      </c>
      <c r="N448">
        <v>781.697</v>
      </c>
      <c r="O448">
        <v>1.72037</v>
      </c>
      <c r="P448" s="1">
        <v>-5.1601399999999999E-2</v>
      </c>
      <c r="Q448" s="1">
        <v>-5.04736E-2</v>
      </c>
      <c r="R448">
        <v>-5.2943100000000003</v>
      </c>
      <c r="S448">
        <v>-5.1785899999999998</v>
      </c>
      <c r="T448">
        <v>2.3144300000000002</v>
      </c>
      <c r="U448">
        <v>2.3144300000000002</v>
      </c>
    </row>
    <row r="449" spans="4:21" x14ac:dyDescent="0.25">
      <c r="D449" s="9">
        <v>5.1722999999999901</v>
      </c>
      <c r="E449" s="10">
        <v>3.0087947845458101</v>
      </c>
      <c r="L449">
        <v>18</v>
      </c>
      <c r="M449">
        <v>1.2222999999999999</v>
      </c>
      <c r="N449">
        <v>782.12900000000002</v>
      </c>
      <c r="O449">
        <v>1.8667100000000001</v>
      </c>
      <c r="P449" s="1">
        <v>-5.1692200000000001E-2</v>
      </c>
      <c r="Q449" s="1">
        <v>-5.0550600000000001E-2</v>
      </c>
      <c r="R449">
        <v>-5.3036199999999996</v>
      </c>
      <c r="S449">
        <v>-5.18649</v>
      </c>
      <c r="T449">
        <v>2.3424900000000002</v>
      </c>
      <c r="U449">
        <v>2.3424900000000002</v>
      </c>
    </row>
    <row r="450" spans="4:21" x14ac:dyDescent="0.25">
      <c r="D450" s="9">
        <v>5.22229999999999</v>
      </c>
      <c r="E450" s="10">
        <v>2.9314956665038201</v>
      </c>
      <c r="L450">
        <v>19</v>
      </c>
      <c r="M450">
        <v>1.2723</v>
      </c>
      <c r="N450">
        <v>782.55700000000002</v>
      </c>
      <c r="O450">
        <v>2.01328</v>
      </c>
      <c r="P450" s="1">
        <v>-5.1778400000000002E-2</v>
      </c>
      <c r="Q450" s="1">
        <v>-5.0623000000000001E-2</v>
      </c>
      <c r="R450">
        <v>-5.3124599999999997</v>
      </c>
      <c r="S450">
        <v>-5.1939200000000003</v>
      </c>
      <c r="T450">
        <v>2.3708300000000002</v>
      </c>
      <c r="U450">
        <v>2.3708300000000002</v>
      </c>
    </row>
    <row r="451" spans="4:21" x14ac:dyDescent="0.25">
      <c r="D451" s="9">
        <v>5.2722999999999898</v>
      </c>
      <c r="E451" s="10">
        <v>2.85272884368894</v>
      </c>
      <c r="L451">
        <v>20</v>
      </c>
      <c r="M451">
        <v>1.3223</v>
      </c>
      <c r="N451">
        <v>782.98</v>
      </c>
      <c r="O451">
        <v>2.1600700000000002</v>
      </c>
      <c r="P451" s="1">
        <v>-5.18599E-2</v>
      </c>
      <c r="Q451" s="1">
        <v>-5.0690600000000002E-2</v>
      </c>
      <c r="R451">
        <v>-5.3208299999999999</v>
      </c>
      <c r="S451">
        <v>-5.2008599999999996</v>
      </c>
      <c r="T451">
        <v>2.3994399999999998</v>
      </c>
      <c r="U451">
        <v>2.3994399999999998</v>
      </c>
    </row>
    <row r="452" spans="4:21" x14ac:dyDescent="0.25">
      <c r="D452" s="9">
        <v>5.3222999999999896</v>
      </c>
      <c r="E452" s="10">
        <v>2.7739620208739302</v>
      </c>
      <c r="L452">
        <v>21</v>
      </c>
      <c r="M452">
        <v>1.3723000000000001</v>
      </c>
      <c r="N452">
        <v>783.39800000000002</v>
      </c>
      <c r="O452">
        <v>2.3070599999999999</v>
      </c>
      <c r="P452" s="1">
        <v>-5.1936700000000002E-2</v>
      </c>
      <c r="Q452" s="1">
        <v>-5.0753300000000001E-2</v>
      </c>
      <c r="R452">
        <v>-5.3287000000000004</v>
      </c>
      <c r="S452">
        <v>-5.2072900000000004</v>
      </c>
      <c r="T452">
        <v>2.4283299999999999</v>
      </c>
      <c r="U452">
        <v>2.4283299999999999</v>
      </c>
    </row>
    <row r="453" spans="4:21" x14ac:dyDescent="0.25">
      <c r="D453" s="9">
        <v>5.3722999999999903</v>
      </c>
      <c r="E453" s="10">
        <v>2.6942167282103799</v>
      </c>
      <c r="L453">
        <v>22</v>
      </c>
      <c r="M453">
        <v>1.4222999999999999</v>
      </c>
      <c r="N453">
        <v>783.81200000000001</v>
      </c>
      <c r="O453">
        <v>2.45425</v>
      </c>
      <c r="P453" s="1">
        <v>-5.2008499999999999E-2</v>
      </c>
      <c r="Q453" s="1">
        <v>-5.0810899999999999E-2</v>
      </c>
      <c r="R453">
        <v>-5.3360700000000003</v>
      </c>
      <c r="S453">
        <v>-5.21319</v>
      </c>
      <c r="T453">
        <v>2.45749</v>
      </c>
      <c r="U453">
        <v>2.45749</v>
      </c>
    </row>
    <row r="454" spans="4:21" x14ac:dyDescent="0.25">
      <c r="D454" s="9">
        <v>5.4222999999999901</v>
      </c>
      <c r="E454" s="10">
        <v>2.6139822006225</v>
      </c>
      <c r="L454">
        <v>23</v>
      </c>
      <c r="M454">
        <v>1.4722999999999999</v>
      </c>
      <c r="N454">
        <v>784.221</v>
      </c>
      <c r="O454">
        <v>2.60162</v>
      </c>
      <c r="P454" s="1">
        <v>-5.2075099999999999E-2</v>
      </c>
      <c r="Q454" s="1">
        <v>-5.0863199999999997E-2</v>
      </c>
      <c r="R454">
        <v>-5.3429099999999998</v>
      </c>
      <c r="S454">
        <v>-5.2185600000000001</v>
      </c>
      <c r="T454">
        <v>2.48692</v>
      </c>
      <c r="U454">
        <v>2.48692</v>
      </c>
    </row>
    <row r="455" spans="4:21" x14ac:dyDescent="0.25">
      <c r="D455" s="9">
        <v>5.47229999999999</v>
      </c>
      <c r="E455" s="10">
        <v>2.5327692031859601</v>
      </c>
      <c r="L455">
        <v>24</v>
      </c>
      <c r="M455">
        <v>1.5223</v>
      </c>
      <c r="N455">
        <v>784.62599999999998</v>
      </c>
      <c r="O455">
        <v>2.7491500000000002</v>
      </c>
      <c r="P455" s="1">
        <v>-5.2136599999999998E-2</v>
      </c>
      <c r="Q455" s="1">
        <v>-5.09101E-2</v>
      </c>
      <c r="R455">
        <v>-5.3492100000000002</v>
      </c>
      <c r="S455">
        <v>-5.2233799999999997</v>
      </c>
      <c r="T455">
        <v>2.5166200000000001</v>
      </c>
      <c r="U455">
        <v>2.5166200000000001</v>
      </c>
    </row>
    <row r="456" spans="4:21" x14ac:dyDescent="0.25">
      <c r="D456" s="9">
        <v>5.5222999999999898</v>
      </c>
      <c r="E456" s="10">
        <v>2.4520454406737899</v>
      </c>
      <c r="L456">
        <v>25</v>
      </c>
      <c r="M456">
        <v>1.5723</v>
      </c>
      <c r="N456">
        <v>785.02599999999995</v>
      </c>
      <c r="O456">
        <v>2.89683</v>
      </c>
      <c r="P456" s="1">
        <v>-5.2192500000000003E-2</v>
      </c>
      <c r="Q456" s="1">
        <v>-5.0951499999999997E-2</v>
      </c>
      <c r="R456">
        <v>-5.3549499999999997</v>
      </c>
      <c r="S456">
        <v>-5.2276300000000004</v>
      </c>
      <c r="T456">
        <v>2.54657</v>
      </c>
      <c r="U456">
        <v>2.54657</v>
      </c>
    </row>
    <row r="457" spans="4:21" x14ac:dyDescent="0.25">
      <c r="D457" s="9">
        <v>5.5722999999999896</v>
      </c>
      <c r="E457" s="10">
        <v>2.3698539733886101</v>
      </c>
      <c r="L457">
        <v>26</v>
      </c>
      <c r="M457">
        <v>1.6223000000000001</v>
      </c>
      <c r="N457">
        <v>785.42</v>
      </c>
      <c r="O457">
        <v>3.0446300000000002</v>
      </c>
      <c r="P457" s="1">
        <v>-5.2242999999999998E-2</v>
      </c>
      <c r="Q457" s="1">
        <v>-5.0987200000000003E-2</v>
      </c>
      <c r="R457">
        <v>-5.3601299999999998</v>
      </c>
      <c r="S457">
        <v>-5.2312900000000004</v>
      </c>
      <c r="T457">
        <v>2.5767899999999999</v>
      </c>
      <c r="U457">
        <v>2.5767899999999999</v>
      </c>
    </row>
    <row r="458" spans="4:21" x14ac:dyDescent="0.25">
      <c r="D458" s="9">
        <v>5.6222999999999903</v>
      </c>
      <c r="E458" s="10">
        <v>2.2881517410277499</v>
      </c>
      <c r="L458">
        <v>27</v>
      </c>
      <c r="M458">
        <v>1.6722999999999999</v>
      </c>
      <c r="N458">
        <v>785.81</v>
      </c>
      <c r="O458">
        <v>3.1925599999999998</v>
      </c>
      <c r="P458" s="1">
        <v>-5.2287599999999997E-2</v>
      </c>
      <c r="Q458" s="1">
        <v>-5.1017E-2</v>
      </c>
      <c r="R458">
        <v>-5.3647099999999996</v>
      </c>
      <c r="S458">
        <v>-5.2343500000000001</v>
      </c>
      <c r="T458">
        <v>2.6072600000000001</v>
      </c>
      <c r="U458">
        <v>2.6072600000000001</v>
      </c>
    </row>
    <row r="459" spans="4:21" x14ac:dyDescent="0.25">
      <c r="D459" s="9">
        <v>5.6722999999999901</v>
      </c>
      <c r="E459" s="10">
        <v>2.2059602737426101</v>
      </c>
      <c r="L459">
        <v>28</v>
      </c>
      <c r="M459">
        <v>1.7222999999999999</v>
      </c>
      <c r="N459">
        <v>786.19500000000005</v>
      </c>
      <c r="O459">
        <v>3.3405800000000001</v>
      </c>
      <c r="P459" s="1">
        <v>-5.2326400000000002E-2</v>
      </c>
      <c r="Q459" s="1">
        <v>-5.1040799999999997E-2</v>
      </c>
      <c r="R459">
        <v>-5.36869</v>
      </c>
      <c r="S459">
        <v>-5.2367900000000001</v>
      </c>
      <c r="T459">
        <v>2.6379700000000001</v>
      </c>
      <c r="U459">
        <v>2.6379700000000001</v>
      </c>
    </row>
    <row r="460" spans="4:21" x14ac:dyDescent="0.25">
      <c r="D460" s="9">
        <v>5.72229999999999</v>
      </c>
      <c r="E460" s="10">
        <v>2.1237688064575302</v>
      </c>
      <c r="L460">
        <v>29</v>
      </c>
      <c r="M460">
        <v>1.7723</v>
      </c>
      <c r="N460">
        <v>786.57500000000005</v>
      </c>
      <c r="O460">
        <v>3.48868</v>
      </c>
      <c r="P460" s="1">
        <v>-5.2359099999999999E-2</v>
      </c>
      <c r="Q460" s="1">
        <v>-5.1058399999999997E-2</v>
      </c>
      <c r="R460">
        <v>-5.3720400000000001</v>
      </c>
      <c r="S460">
        <v>-5.2385999999999999</v>
      </c>
      <c r="T460">
        <v>2.66893</v>
      </c>
      <c r="U460">
        <v>2.66893</v>
      </c>
    </row>
    <row r="461" spans="4:21" x14ac:dyDescent="0.25">
      <c r="D461" s="9">
        <v>5.7722999999999898</v>
      </c>
      <c r="E461" s="10">
        <v>2.0420665740966202</v>
      </c>
      <c r="L461">
        <v>30</v>
      </c>
      <c r="M461">
        <v>1.8223</v>
      </c>
      <c r="N461">
        <v>786.95</v>
      </c>
      <c r="O461">
        <v>3.6368499999999999</v>
      </c>
      <c r="P461" s="1">
        <v>-5.2385500000000002E-2</v>
      </c>
      <c r="Q461" s="1">
        <v>-5.1069700000000003E-2</v>
      </c>
      <c r="R461">
        <v>-5.3747499999999997</v>
      </c>
      <c r="S461">
        <v>-5.2397499999999999</v>
      </c>
      <c r="T461">
        <v>2.7001300000000001</v>
      </c>
      <c r="U461">
        <v>2.7001300000000001</v>
      </c>
    </row>
    <row r="462" spans="4:21" x14ac:dyDescent="0.25">
      <c r="D462" s="9">
        <v>5.8222999999999896</v>
      </c>
      <c r="E462" s="10">
        <v>1.9603643417357699</v>
      </c>
      <c r="L462">
        <v>31</v>
      </c>
      <c r="M462">
        <v>1.8723000000000001</v>
      </c>
      <c r="N462">
        <v>787.32</v>
      </c>
      <c r="O462">
        <v>3.7850600000000001</v>
      </c>
      <c r="P462" s="1">
        <v>-5.2405500000000001E-2</v>
      </c>
      <c r="Q462" s="1">
        <v>-5.1074399999999999E-2</v>
      </c>
      <c r="R462">
        <v>-5.3768099999999999</v>
      </c>
      <c r="S462">
        <v>-5.2402300000000004</v>
      </c>
      <c r="T462">
        <v>2.73156</v>
      </c>
      <c r="U462">
        <v>2.73156</v>
      </c>
    </row>
    <row r="463" spans="4:21" x14ac:dyDescent="0.25">
      <c r="D463" s="9">
        <v>5.8722999999999903</v>
      </c>
      <c r="E463" s="10">
        <v>1.87915134429929</v>
      </c>
      <c r="L463">
        <v>32</v>
      </c>
      <c r="M463">
        <v>1.9222999999999999</v>
      </c>
      <c r="N463">
        <v>787.68399999999997</v>
      </c>
      <c r="O463">
        <v>3.93329</v>
      </c>
      <c r="P463" s="1">
        <v>-5.2419E-2</v>
      </c>
      <c r="Q463" s="1">
        <v>-5.1072399999999997E-2</v>
      </c>
      <c r="R463">
        <v>-5.37819</v>
      </c>
      <c r="S463" s="1">
        <v>-5.24003</v>
      </c>
      <c r="T463">
        <v>2.7632099999999999</v>
      </c>
      <c r="U463">
        <v>2.7632099999999999</v>
      </c>
    </row>
    <row r="464" spans="4:21" x14ac:dyDescent="0.25">
      <c r="D464" s="9">
        <v>5.9222999999999901</v>
      </c>
      <c r="E464" s="10">
        <v>1.7979383468627801</v>
      </c>
      <c r="L464">
        <v>33</v>
      </c>
      <c r="M464">
        <v>1.9722999999999999</v>
      </c>
      <c r="N464">
        <v>788.04300000000001</v>
      </c>
      <c r="O464">
        <v>4.0815299999999999</v>
      </c>
      <c r="P464" s="1">
        <v>-5.2425600000000003E-2</v>
      </c>
      <c r="Q464" s="1">
        <v>-5.1063499999999998E-2</v>
      </c>
      <c r="R464" s="1">
        <v>-5.37887</v>
      </c>
      <c r="S464" s="1">
        <v>-5.2391199999999998</v>
      </c>
      <c r="T464">
        <v>2.79508</v>
      </c>
      <c r="U464">
        <v>2.79508</v>
      </c>
    </row>
    <row r="465" spans="4:21" x14ac:dyDescent="0.25">
      <c r="D465" s="9">
        <v>5.97229999999999</v>
      </c>
      <c r="E465" s="10">
        <v>1.71770381927479</v>
      </c>
      <c r="L465">
        <v>34</v>
      </c>
      <c r="M465">
        <v>2.0223</v>
      </c>
      <c r="N465">
        <v>788.39700000000005</v>
      </c>
      <c r="O465">
        <v>4.2297599999999997</v>
      </c>
      <c r="P465" s="1">
        <v>-5.2425300000000001E-2</v>
      </c>
      <c r="Q465" s="1">
        <v>-5.1047599999999999E-2</v>
      </c>
      <c r="R465" s="1">
        <v>-5.3788400000000003</v>
      </c>
      <c r="S465" s="1">
        <v>-5.2374799999999997</v>
      </c>
      <c r="T465">
        <v>2.8271500000000001</v>
      </c>
      <c r="U465">
        <v>2.8271500000000001</v>
      </c>
    </row>
    <row r="466" spans="4:21" x14ac:dyDescent="0.25">
      <c r="D466" s="9">
        <v>6.0222999999999898</v>
      </c>
      <c r="E466" s="10">
        <v>1.6384477615356301</v>
      </c>
      <c r="L466">
        <v>35</v>
      </c>
      <c r="M466">
        <v>2.0722999999999998</v>
      </c>
      <c r="N466">
        <v>788.745</v>
      </c>
      <c r="O466">
        <v>4.3779599999999999</v>
      </c>
      <c r="P466" s="1">
        <v>-5.2417900000000003E-2</v>
      </c>
      <c r="Q466" s="1">
        <v>-5.1024399999999998E-2</v>
      </c>
      <c r="R466" s="1">
        <v>-5.3780700000000001</v>
      </c>
      <c r="S466" s="1">
        <v>-5.2351000000000001</v>
      </c>
      <c r="T466">
        <v>2.8594300000000001</v>
      </c>
      <c r="U466">
        <v>2.8594300000000001</v>
      </c>
    </row>
    <row r="467" spans="4:21" x14ac:dyDescent="0.25">
      <c r="D467" s="9">
        <v>6.0722999999999896</v>
      </c>
      <c r="E467" s="10">
        <v>1.5591917037963201</v>
      </c>
      <c r="L467">
        <v>36</v>
      </c>
      <c r="M467">
        <v>2.1223000000000001</v>
      </c>
      <c r="N467">
        <v>789.08900000000006</v>
      </c>
      <c r="O467">
        <v>4.5260999999999996</v>
      </c>
      <c r="P467" s="1">
        <v>-5.2403100000000001E-2</v>
      </c>
      <c r="Q467" s="1">
        <v>-5.0993799999999999E-2</v>
      </c>
      <c r="R467" s="1">
        <v>-5.3765599999999996</v>
      </c>
      <c r="S467" s="1">
        <v>-5.2319599999999999</v>
      </c>
      <c r="T467" s="1">
        <v>2.8918900000000001</v>
      </c>
      <c r="U467" s="1">
        <v>2.8918900000000001</v>
      </c>
    </row>
    <row r="468" spans="4:21" x14ac:dyDescent="0.25">
      <c r="D468" s="9">
        <v>6.1222999999999903</v>
      </c>
      <c r="E468" s="10">
        <v>1.48189258575427</v>
      </c>
      <c r="L468">
        <v>37</v>
      </c>
      <c r="M468">
        <v>2.1722999999999999</v>
      </c>
      <c r="N468">
        <v>789.42600000000004</v>
      </c>
      <c r="O468">
        <v>4.6741700000000002</v>
      </c>
      <c r="P468" s="1">
        <v>-5.2380799999999998E-2</v>
      </c>
      <c r="Q468" s="1">
        <v>-5.0955599999999997E-2</v>
      </c>
      <c r="R468" s="1">
        <v>-5.3742700000000001</v>
      </c>
      <c r="S468" s="1">
        <v>-5.22804</v>
      </c>
      <c r="T468" s="1">
        <v>2.9245399999999999</v>
      </c>
      <c r="U468" s="1">
        <v>2.9245399999999999</v>
      </c>
    </row>
    <row r="469" spans="4:21" x14ac:dyDescent="0.25">
      <c r="D469" s="9">
        <v>6.1722999999999901</v>
      </c>
      <c r="E469" s="10">
        <v>1.40557193756103</v>
      </c>
      <c r="L469">
        <v>38</v>
      </c>
      <c r="M469">
        <v>2.2223000000000002</v>
      </c>
      <c r="N469">
        <v>789.75800000000004</v>
      </c>
      <c r="O469">
        <v>4.8221400000000001</v>
      </c>
      <c r="P469" s="1">
        <v>-5.2350800000000003E-2</v>
      </c>
      <c r="Q469" s="1">
        <v>-5.0909599999999999E-2</v>
      </c>
      <c r="R469" s="1">
        <v>-5.3711900000000004</v>
      </c>
      <c r="S469" s="1">
        <v>-5.2233200000000002</v>
      </c>
      <c r="T469" s="1">
        <v>2.95736</v>
      </c>
      <c r="U469" s="1">
        <v>2.95736</v>
      </c>
    </row>
    <row r="470" spans="4:21" x14ac:dyDescent="0.25">
      <c r="D470" s="9">
        <v>6.22229999999999</v>
      </c>
      <c r="E470" s="10">
        <v>1.3302297592162799</v>
      </c>
      <c r="L470">
        <v>39</v>
      </c>
      <c r="M470">
        <v>2.2723</v>
      </c>
      <c r="N470">
        <v>790.08500000000004</v>
      </c>
      <c r="O470">
        <v>4.9699799999999996</v>
      </c>
      <c r="P470" s="1">
        <v>-5.2312900000000002E-2</v>
      </c>
      <c r="Q470" s="1">
        <v>-5.0855600000000001E-2</v>
      </c>
      <c r="R470" s="1">
        <v>-5.3673000000000002</v>
      </c>
      <c r="S470" s="1">
        <v>-5.2177800000000003</v>
      </c>
      <c r="T470" s="1">
        <v>2.9903300000000002</v>
      </c>
      <c r="U470" s="1">
        <v>2.9903300000000002</v>
      </c>
    </row>
    <row r="471" spans="4:21" x14ac:dyDescent="0.25">
      <c r="D471" s="9">
        <v>6.2722999999999898</v>
      </c>
      <c r="E471" s="10">
        <v>1.2563552856445399</v>
      </c>
      <c r="L471">
        <v>40</v>
      </c>
      <c r="M471">
        <v>2.3222999999999998</v>
      </c>
      <c r="N471">
        <v>790.40599999999995</v>
      </c>
      <c r="O471">
        <v>5.1176899999999996</v>
      </c>
      <c r="P471" s="1">
        <v>-5.2266899999999998E-2</v>
      </c>
      <c r="Q471" s="1">
        <v>-5.0793400000000002E-2</v>
      </c>
      <c r="R471" s="1">
        <v>-5.3625800000000003</v>
      </c>
      <c r="S471" s="1">
        <v>-5.2114099999999999</v>
      </c>
      <c r="T471" s="1">
        <v>3.02345</v>
      </c>
      <c r="U471" s="1">
        <v>3.02345</v>
      </c>
    </row>
    <row r="472" spans="4:21" x14ac:dyDescent="0.25">
      <c r="D472" s="9">
        <v>6.3222999999999896</v>
      </c>
      <c r="E472" s="10">
        <v>1.18443775176996</v>
      </c>
      <c r="L472">
        <v>41</v>
      </c>
      <c r="M472">
        <v>2.3723000000000001</v>
      </c>
      <c r="N472">
        <v>790.72199999999998</v>
      </c>
      <c r="O472">
        <v>5.2652200000000002</v>
      </c>
      <c r="P472" s="1">
        <v>-5.2212599999999998E-2</v>
      </c>
      <c r="Q472" s="1">
        <v>-5.0722900000000001E-2</v>
      </c>
      <c r="R472" s="1">
        <v>-5.3570099999999998</v>
      </c>
      <c r="S472" s="1">
        <v>-5.2041700000000004</v>
      </c>
      <c r="T472" s="1">
        <v>3.0567099999999998</v>
      </c>
      <c r="U472" s="1">
        <v>3.0567099999999998</v>
      </c>
    </row>
    <row r="473" spans="4:21" x14ac:dyDescent="0.25">
      <c r="D473" s="9">
        <v>6.3722999999999903</v>
      </c>
      <c r="E473" s="10">
        <v>1.11349868774411</v>
      </c>
      <c r="L473">
        <v>42</v>
      </c>
      <c r="M473">
        <v>2.4222999999999999</v>
      </c>
      <c r="N473">
        <v>791.03099999999995</v>
      </c>
      <c r="O473">
        <v>5.4125699999999997</v>
      </c>
      <c r="P473" s="1">
        <v>-5.21497E-2</v>
      </c>
      <c r="Q473" s="1">
        <v>-5.0643800000000003E-2</v>
      </c>
      <c r="R473" s="1">
        <v>-5.3505599999999998</v>
      </c>
      <c r="S473" s="1">
        <v>-5.1960600000000001</v>
      </c>
      <c r="T473" s="1">
        <v>3.0900799999999999</v>
      </c>
      <c r="U473" s="1">
        <v>3.0900799999999999</v>
      </c>
    </row>
    <row r="474" spans="4:21" x14ac:dyDescent="0.25">
      <c r="D474" s="9">
        <v>6.4222999999999901</v>
      </c>
      <c r="E474" s="10">
        <v>1.04500579833976</v>
      </c>
      <c r="L474">
        <v>43</v>
      </c>
      <c r="M474">
        <v>2.4723000000000002</v>
      </c>
      <c r="N474">
        <v>791.33500000000004</v>
      </c>
      <c r="O474">
        <v>5.5597000000000003</v>
      </c>
      <c r="P474" s="1">
        <v>-5.2078199999999998E-2</v>
      </c>
      <c r="Q474" s="1">
        <v>-5.0555999999999997E-2</v>
      </c>
      <c r="R474" s="1">
        <v>-5.3432199999999996</v>
      </c>
      <c r="S474" s="1">
        <v>-5.1870500000000002</v>
      </c>
      <c r="T474" s="1">
        <v>3.1235499999999998</v>
      </c>
      <c r="U474" s="1">
        <v>3.1235499999999998</v>
      </c>
    </row>
    <row r="475" spans="4:21" x14ac:dyDescent="0.25">
      <c r="D475" s="9">
        <v>6.47229999999999</v>
      </c>
      <c r="E475" s="10">
        <v>0.97895908355706196</v>
      </c>
      <c r="L475">
        <v>44</v>
      </c>
      <c r="M475">
        <v>2.5223</v>
      </c>
      <c r="N475">
        <v>791.63400000000001</v>
      </c>
      <c r="O475">
        <v>5.7065900000000003</v>
      </c>
      <c r="P475" s="1">
        <v>-5.1997799999999997E-2</v>
      </c>
      <c r="Q475" s="1">
        <v>-5.0459200000000003E-2</v>
      </c>
      <c r="R475" s="1">
        <v>-5.3349700000000002</v>
      </c>
      <c r="S475" s="1">
        <v>-5.1771099999999999</v>
      </c>
      <c r="T475" s="1">
        <v>3.1571099999999999</v>
      </c>
      <c r="U475" s="1">
        <v>3.1571099999999999</v>
      </c>
    </row>
    <row r="476" spans="4:21" x14ac:dyDescent="0.25">
      <c r="D476" s="9">
        <v>6.5222999999999898</v>
      </c>
      <c r="E476" s="10">
        <v>0.91389083862300002</v>
      </c>
      <c r="L476">
        <v>45</v>
      </c>
      <c r="M476">
        <v>2.5722999999999998</v>
      </c>
      <c r="N476">
        <v>791.92700000000002</v>
      </c>
      <c r="O476">
        <v>5.8532099999999998</v>
      </c>
      <c r="P476" s="1">
        <v>-5.1908200000000002E-2</v>
      </c>
      <c r="Q476" s="1">
        <v>-5.0353299999999997E-2</v>
      </c>
      <c r="R476" s="1">
        <v>-5.32578</v>
      </c>
      <c r="S476" s="1">
        <v>-5.1662499999999998</v>
      </c>
      <c r="T476" s="1">
        <v>3.19075</v>
      </c>
      <c r="U476" s="1">
        <v>3.19075</v>
      </c>
    </row>
    <row r="477" spans="4:21" x14ac:dyDescent="0.25">
      <c r="D477" s="9">
        <v>6.5722999999999896</v>
      </c>
      <c r="E477" s="10">
        <v>0.85224723815910997</v>
      </c>
      <c r="L477">
        <v>46</v>
      </c>
      <c r="M477">
        <v>2.6223000000000001</v>
      </c>
      <c r="N477">
        <v>792.21400000000006</v>
      </c>
      <c r="O477">
        <v>5.9995399999999997</v>
      </c>
      <c r="P477" s="1">
        <v>-5.1809300000000003E-2</v>
      </c>
      <c r="Q477" s="1">
        <v>-5.0237999999999998E-2</v>
      </c>
      <c r="R477" s="1">
        <v>-5.3156400000000001</v>
      </c>
      <c r="S477" s="1">
        <v>-5.15442</v>
      </c>
      <c r="T477" s="1">
        <v>3.2244299999999999</v>
      </c>
      <c r="U477" s="1">
        <v>3.2244299999999999</v>
      </c>
    </row>
    <row r="478" spans="4:21" x14ac:dyDescent="0.25">
      <c r="D478" s="9">
        <v>6.6222999999999796</v>
      </c>
      <c r="E478" s="10">
        <v>0.79207134246817601</v>
      </c>
      <c r="L478">
        <v>47</v>
      </c>
      <c r="M478">
        <v>2.6722999999999999</v>
      </c>
      <c r="N478">
        <v>792.495</v>
      </c>
      <c r="O478">
        <v>6.1455500000000001</v>
      </c>
      <c r="P478" s="1">
        <v>-5.1700900000000001E-2</v>
      </c>
      <c r="Q478" s="1">
        <v>-5.0113100000000001E-2</v>
      </c>
      <c r="R478" s="1">
        <v>-5.3045200000000001</v>
      </c>
      <c r="S478" s="1">
        <v>-5.14161</v>
      </c>
      <c r="T478" s="1">
        <v>3.2581500000000001</v>
      </c>
      <c r="U478" s="1">
        <v>3.2581500000000001</v>
      </c>
    </row>
    <row r="479" spans="4:21" x14ac:dyDescent="0.25">
      <c r="D479" s="9">
        <v>6.6722999999999901</v>
      </c>
      <c r="E479" s="10">
        <v>0.71721839904781803</v>
      </c>
      <c r="L479">
        <v>48</v>
      </c>
      <c r="M479">
        <v>2.7223000000000002</v>
      </c>
      <c r="N479">
        <v>792.77</v>
      </c>
      <c r="O479">
        <v>6.2912100000000004</v>
      </c>
      <c r="P479" s="1">
        <v>-5.1582799999999998E-2</v>
      </c>
      <c r="Q479" s="1">
        <v>-4.9978599999999998E-2</v>
      </c>
      <c r="R479" s="1">
        <v>-5.2923999999999998</v>
      </c>
      <c r="S479" s="1">
        <v>-5.1277999999999997</v>
      </c>
      <c r="T479" s="1">
        <v>3.29189</v>
      </c>
      <c r="U479" s="1">
        <v>3.29189</v>
      </c>
    </row>
    <row r="480" spans="4:21" x14ac:dyDescent="0.25">
      <c r="D480" s="9">
        <v>6.7222999999999802</v>
      </c>
      <c r="E480" s="10">
        <v>0.63062381744380602</v>
      </c>
      <c r="L480">
        <v>49</v>
      </c>
      <c r="M480">
        <v>2.7723</v>
      </c>
      <c r="N480">
        <v>793.04</v>
      </c>
      <c r="O480">
        <v>6.4364999999999997</v>
      </c>
      <c r="P480" s="1">
        <v>-5.1454699999999999E-2</v>
      </c>
      <c r="Q480" s="1">
        <v>-4.9834000000000003E-2</v>
      </c>
      <c r="R480" s="1">
        <v>-5.2792500000000002</v>
      </c>
      <c r="S480" s="1">
        <v>-5.1129699999999998</v>
      </c>
      <c r="T480" s="1">
        <v>3.3256199999999998</v>
      </c>
      <c r="U480" s="1">
        <v>3.3256199999999998</v>
      </c>
    </row>
    <row r="481" spans="4:21" x14ac:dyDescent="0.25">
      <c r="D481" s="9">
        <v>6.7722999999999898</v>
      </c>
      <c r="E481" s="10">
        <v>0.552835464477479</v>
      </c>
      <c r="L481">
        <v>50</v>
      </c>
      <c r="M481">
        <v>2.8222999999999998</v>
      </c>
      <c r="N481">
        <v>793.303</v>
      </c>
      <c r="O481">
        <v>6.5813800000000002</v>
      </c>
      <c r="P481" s="1">
        <v>-5.1316500000000001E-2</v>
      </c>
      <c r="Q481" s="1">
        <v>-4.9679399999999999E-2</v>
      </c>
      <c r="R481" s="1">
        <v>-5.2650699999999997</v>
      </c>
      <c r="S481" s="1">
        <v>-5.0971000000000002</v>
      </c>
      <c r="T481" s="1">
        <v>3.3593199999999999</v>
      </c>
      <c r="U481" s="1">
        <v>3.3593199999999999</v>
      </c>
    </row>
    <row r="482" spans="4:21" x14ac:dyDescent="0.25">
      <c r="D482" s="9">
        <v>6.8222999999999798</v>
      </c>
      <c r="E482" s="10">
        <v>0.48336410522458301</v>
      </c>
      <c r="L482">
        <v>51</v>
      </c>
      <c r="M482">
        <v>2.8723000000000001</v>
      </c>
      <c r="N482">
        <v>793.56100000000004</v>
      </c>
      <c r="O482">
        <v>6.7258199999999997</v>
      </c>
      <c r="P482" s="1">
        <v>-5.1167799999999999E-2</v>
      </c>
      <c r="Q482" s="1">
        <v>-4.9514299999999997E-2</v>
      </c>
      <c r="R482" s="1">
        <v>-5.2498199999999997</v>
      </c>
      <c r="S482" s="1">
        <v>-5.0801699999999999</v>
      </c>
      <c r="T482" s="1">
        <v>3.39297</v>
      </c>
      <c r="U482" s="1">
        <v>3.39297</v>
      </c>
    </row>
    <row r="483" spans="4:21" x14ac:dyDescent="0.25">
      <c r="D483" s="9">
        <v>6.89729999999998</v>
      </c>
      <c r="E483" s="10">
        <v>0.56384325027461002</v>
      </c>
      <c r="L483">
        <v>52</v>
      </c>
      <c r="M483">
        <v>2.9222999999999999</v>
      </c>
      <c r="N483">
        <v>793.81299999999999</v>
      </c>
      <c r="O483">
        <v>6.8697999999999997</v>
      </c>
      <c r="P483" s="1">
        <v>-5.1008600000000001E-2</v>
      </c>
      <c r="Q483" s="1">
        <v>-4.9338699999999999E-2</v>
      </c>
      <c r="R483" s="1">
        <v>-5.2334800000000001</v>
      </c>
      <c r="S483" s="1">
        <v>-5.0621499999999999</v>
      </c>
      <c r="T483" s="1">
        <v>3.4265400000000001</v>
      </c>
      <c r="U483" s="1">
        <v>3.4265400000000001</v>
      </c>
    </row>
    <row r="484" spans="4:21" x14ac:dyDescent="0.25">
      <c r="D484" s="9">
        <v>6.9972999999999796</v>
      </c>
      <c r="E484" s="10">
        <v>0.42710208892819701</v>
      </c>
      <c r="L484">
        <v>53</v>
      </c>
      <c r="M484">
        <v>2.9723000000000002</v>
      </c>
      <c r="N484">
        <v>794.06</v>
      </c>
      <c r="O484">
        <v>7.0132899999999996</v>
      </c>
      <c r="P484" s="1">
        <v>-5.0838599999999998E-2</v>
      </c>
      <c r="Q484" s="1">
        <v>-4.9152399999999999E-2</v>
      </c>
      <c r="R484" s="1">
        <v>-5.2160399999999996</v>
      </c>
      <c r="S484" s="1">
        <v>-5.0430400000000004</v>
      </c>
      <c r="T484" s="1">
        <v>3.46001</v>
      </c>
      <c r="U484" s="1">
        <v>3.46001</v>
      </c>
    </row>
    <row r="485" spans="4:21" x14ac:dyDescent="0.25">
      <c r="D485" s="9">
        <v>7.0972999999999802</v>
      </c>
      <c r="E485" s="10">
        <v>0.32362890243526898</v>
      </c>
      <c r="L485">
        <v>54</v>
      </c>
      <c r="M485">
        <v>3.0223</v>
      </c>
      <c r="N485">
        <v>794.3</v>
      </c>
      <c r="O485">
        <v>7.15625</v>
      </c>
      <c r="P485" s="1">
        <v>-5.0657500000000001E-2</v>
      </c>
      <c r="Q485" s="1">
        <v>-4.8955100000000001E-2</v>
      </c>
      <c r="R485" s="1">
        <v>-5.1974600000000004</v>
      </c>
      <c r="S485" s="1">
        <v>-5.0228000000000002</v>
      </c>
      <c r="T485" s="1">
        <v>3.49335</v>
      </c>
      <c r="U485" s="1">
        <v>3.49335</v>
      </c>
    </row>
    <row r="486" spans="4:21" x14ac:dyDescent="0.25">
      <c r="D486" s="9">
        <v>7.1972999999999798</v>
      </c>
      <c r="E486" s="10">
        <v>0.24535131454463199</v>
      </c>
      <c r="L486">
        <v>55</v>
      </c>
      <c r="M486">
        <v>3.0722999999999998</v>
      </c>
      <c r="N486">
        <v>794.53399999999999</v>
      </c>
      <c r="O486">
        <v>7.2986500000000003</v>
      </c>
      <c r="P486" s="1">
        <v>-5.0465299999999998E-2</v>
      </c>
      <c r="Q486" s="1">
        <v>-4.8746699999999997E-2</v>
      </c>
      <c r="R486" s="1">
        <v>-5.17774</v>
      </c>
      <c r="S486" s="1">
        <v>-5.0014099999999999</v>
      </c>
      <c r="T486" s="1">
        <v>3.5265200000000001</v>
      </c>
      <c r="U486" s="1">
        <v>3.5265200000000001</v>
      </c>
    </row>
    <row r="487" spans="4:21" x14ac:dyDescent="0.25">
      <c r="D487" s="9">
        <v>7.2972999999999804</v>
      </c>
      <c r="E487" s="10">
        <v>0.185909271240213</v>
      </c>
      <c r="L487">
        <v>56</v>
      </c>
      <c r="M487">
        <v>3.1223000000000001</v>
      </c>
      <c r="N487">
        <v>794.76300000000003</v>
      </c>
      <c r="O487">
        <v>7.4404599999999999</v>
      </c>
      <c r="P487" s="1">
        <v>-5.0261599999999997E-2</v>
      </c>
      <c r="Q487" s="1">
        <v>-4.8526899999999998E-2</v>
      </c>
      <c r="R487">
        <v>-5.1568399999999999</v>
      </c>
      <c r="S487">
        <v>-4.9788600000000001</v>
      </c>
      <c r="T487">
        <v>3.55951</v>
      </c>
      <c r="U487">
        <v>3.55951</v>
      </c>
    </row>
    <row r="488" spans="4:21" x14ac:dyDescent="0.25">
      <c r="D488" s="9">
        <v>7.39729999999998</v>
      </c>
      <c r="E488" s="10">
        <v>0.14138889312742201</v>
      </c>
      <c r="L488">
        <v>57</v>
      </c>
      <c r="M488">
        <v>3.1722999999999999</v>
      </c>
      <c r="N488">
        <v>794.98599999999999</v>
      </c>
      <c r="O488">
        <v>7.5816499999999998</v>
      </c>
      <c r="P488" s="1">
        <v>-5.0046300000000002E-2</v>
      </c>
      <c r="Q488" s="1">
        <v>-4.8295600000000001E-2</v>
      </c>
      <c r="R488">
        <v>-5.1347500000000004</v>
      </c>
      <c r="S488">
        <v>-4.9551299999999996</v>
      </c>
      <c r="T488">
        <v>3.5922800000000001</v>
      </c>
      <c r="U488">
        <v>3.5922800000000001</v>
      </c>
    </row>
    <row r="489" spans="4:21" x14ac:dyDescent="0.25">
      <c r="D489" s="9">
        <v>7.4972999999999796</v>
      </c>
      <c r="E489" s="10">
        <v>0.10714244842524701</v>
      </c>
      <c r="L489">
        <v>58</v>
      </c>
      <c r="M489">
        <v>3.2223000000000002</v>
      </c>
      <c r="N489">
        <v>795.20299999999997</v>
      </c>
      <c r="O489">
        <v>7.7221799999999998</v>
      </c>
      <c r="P489" s="1">
        <v>-4.9819099999999998E-2</v>
      </c>
      <c r="Q489" s="1">
        <v>-4.8052600000000001E-2</v>
      </c>
      <c r="R489">
        <v>-5.11144</v>
      </c>
      <c r="S489">
        <v>-4.9302000000000001</v>
      </c>
      <c r="T489">
        <v>3.62479</v>
      </c>
      <c r="U489">
        <v>3.62479</v>
      </c>
    </row>
    <row r="490" spans="4:21" x14ac:dyDescent="0.25">
      <c r="D490" s="9">
        <v>7.5972999999999802</v>
      </c>
      <c r="E490" s="10">
        <v>8.1457614898678907E-2</v>
      </c>
      <c r="L490">
        <v>59</v>
      </c>
      <c r="M490">
        <v>3.2723</v>
      </c>
      <c r="N490">
        <v>795.41399999999999</v>
      </c>
      <c r="O490">
        <v>7.8620200000000002</v>
      </c>
      <c r="P490" s="1">
        <v>-4.9579900000000003E-2</v>
      </c>
      <c r="Q490" s="1">
        <v>-4.7797699999999999E-2</v>
      </c>
      <c r="R490">
        <v>-5.0869</v>
      </c>
      <c r="S490">
        <v>-4.9040499999999998</v>
      </c>
      <c r="T490">
        <v>3.657</v>
      </c>
      <c r="U490">
        <v>3.657</v>
      </c>
    </row>
    <row r="491" spans="4:21" x14ac:dyDescent="0.25">
      <c r="D491" s="9">
        <v>7.6972999999999798</v>
      </c>
      <c r="E491" s="10">
        <v>6.2132835388136499E-2</v>
      </c>
      <c r="L491">
        <v>60</v>
      </c>
      <c r="M491">
        <v>3.3222999999999998</v>
      </c>
      <c r="N491">
        <v>795.61900000000003</v>
      </c>
      <c r="O491">
        <v>8.0011399999999995</v>
      </c>
      <c r="P491" s="1">
        <v>-4.9328400000000001E-2</v>
      </c>
      <c r="Q491" s="1">
        <v>-4.7530700000000002E-2</v>
      </c>
      <c r="R491">
        <v>-5.0610999999999997</v>
      </c>
      <c r="S491">
        <v>-4.8766499999999997</v>
      </c>
      <c r="T491">
        <v>3.6888899999999998</v>
      </c>
      <c r="U491">
        <v>3.6888899999999998</v>
      </c>
    </row>
    <row r="492" spans="4:21" x14ac:dyDescent="0.25">
      <c r="D492" s="9">
        <v>7.7972999999999804</v>
      </c>
      <c r="E492" s="10">
        <v>4.7455787658679499E-2</v>
      </c>
      <c r="L492">
        <v>61</v>
      </c>
      <c r="M492">
        <v>3.3723000000000001</v>
      </c>
      <c r="N492">
        <v>795.81899999999996</v>
      </c>
      <c r="O492">
        <v>8.1394900000000003</v>
      </c>
      <c r="P492" s="1">
        <v>-4.9064499999999997E-2</v>
      </c>
      <c r="Q492" s="1">
        <v>-4.7251399999999999E-2</v>
      </c>
      <c r="R492">
        <v>-5.0340199999999999</v>
      </c>
      <c r="S492">
        <v>-4.8479999999999999</v>
      </c>
      <c r="T492">
        <v>3.7204199999999998</v>
      </c>
      <c r="U492">
        <v>3.7204199999999998</v>
      </c>
    </row>
    <row r="493" spans="4:21" x14ac:dyDescent="0.25">
      <c r="D493" s="9">
        <v>7.89729999999998</v>
      </c>
      <c r="E493" s="10">
        <v>3.6203384399395397E-2</v>
      </c>
      <c r="L493">
        <v>62</v>
      </c>
      <c r="M493">
        <v>3.4222999999999999</v>
      </c>
      <c r="N493">
        <v>796.01300000000003</v>
      </c>
      <c r="O493">
        <v>8.2770499999999991</v>
      </c>
      <c r="P493" s="1">
        <v>-4.8787900000000002E-2</v>
      </c>
      <c r="Q493" s="1">
        <v>-4.69597E-2</v>
      </c>
      <c r="R493">
        <v>-5.0056399999999996</v>
      </c>
      <c r="S493">
        <v>-4.81806</v>
      </c>
      <c r="T493">
        <v>3.7515299999999998</v>
      </c>
      <c r="U493">
        <v>3.7515299999999998</v>
      </c>
    </row>
    <row r="494" spans="4:21" x14ac:dyDescent="0.25">
      <c r="D494" s="9">
        <v>7.9972999999999796</v>
      </c>
      <c r="E494" s="10">
        <v>2.76417732238186E-2</v>
      </c>
      <c r="L494">
        <v>63</v>
      </c>
      <c r="M494">
        <v>3.4723000000000002</v>
      </c>
      <c r="N494">
        <v>796.20100000000002</v>
      </c>
      <c r="O494">
        <v>8.4137799999999991</v>
      </c>
      <c r="P494" s="1">
        <v>-4.84985E-2</v>
      </c>
      <c r="Q494" s="1">
        <v>-4.6655299999999997E-2</v>
      </c>
      <c r="R494">
        <v>-4.9759500000000001</v>
      </c>
      <c r="S494">
        <v>-4.7868399999999998</v>
      </c>
      <c r="T494">
        <v>3.7822</v>
      </c>
      <c r="U494">
        <v>3.7822</v>
      </c>
    </row>
    <row r="495" spans="4:21" x14ac:dyDescent="0.25">
      <c r="D495" s="9">
        <v>8.0972999999999793</v>
      </c>
      <c r="E495" s="10">
        <v>2.15263366699096E-2</v>
      </c>
      <c r="L495">
        <v>64</v>
      </c>
      <c r="M495">
        <v>3.5223</v>
      </c>
      <c r="N495">
        <v>796.38300000000004</v>
      </c>
      <c r="O495">
        <v>8.5496400000000001</v>
      </c>
      <c r="P495" s="1">
        <v>-4.8196099999999999E-2</v>
      </c>
      <c r="Q495" s="1">
        <v>-4.6338200000000003E-2</v>
      </c>
      <c r="R495">
        <v>-4.9449199999999998</v>
      </c>
      <c r="S495">
        <v>-4.7542999999999997</v>
      </c>
      <c r="T495">
        <v>3.81237</v>
      </c>
      <c r="U495">
        <v>3.81237</v>
      </c>
    </row>
    <row r="496" spans="4:21" x14ac:dyDescent="0.25">
      <c r="D496" s="9">
        <v>8.1972999999999807</v>
      </c>
      <c r="E496" s="10">
        <v>1.6389369964526699E-2</v>
      </c>
      <c r="L496">
        <v>65</v>
      </c>
      <c r="M496">
        <v>3.5722999999999998</v>
      </c>
      <c r="N496">
        <v>796.56</v>
      </c>
      <c r="O496">
        <v>8.68459</v>
      </c>
      <c r="P496" s="1">
        <v>-4.7880499999999999E-2</v>
      </c>
      <c r="Q496" s="1">
        <v>-4.6008199999999999E-2</v>
      </c>
      <c r="R496">
        <v>-4.9125399999999999</v>
      </c>
      <c r="S496">
        <v>-4.72044</v>
      </c>
      <c r="T496">
        <v>3.8420100000000001</v>
      </c>
      <c r="U496">
        <v>3.8420100000000001</v>
      </c>
    </row>
    <row r="497" spans="4:21" x14ac:dyDescent="0.25">
      <c r="D497" s="9">
        <v>8.2972999999999804</v>
      </c>
      <c r="E497" s="10">
        <v>1.29647254943616E-2</v>
      </c>
      <c r="L497">
        <v>66</v>
      </c>
      <c r="M497">
        <v>3.6223000000000001</v>
      </c>
      <c r="N497">
        <v>796.73099999999999</v>
      </c>
      <c r="O497">
        <v>8.8186</v>
      </c>
      <c r="P497" s="1">
        <v>-4.7551499999999997E-2</v>
      </c>
      <c r="Q497" s="1">
        <v>-4.56651E-2</v>
      </c>
      <c r="R497">
        <v>-4.8787900000000004</v>
      </c>
      <c r="S497">
        <v>-4.6852299999999998</v>
      </c>
      <c r="T497">
        <v>3.8710499999999999</v>
      </c>
      <c r="U497">
        <v>3.8710499999999999</v>
      </c>
    </row>
    <row r="498" spans="4:21" x14ac:dyDescent="0.25">
      <c r="D498" s="9">
        <v>8.39729999999998</v>
      </c>
      <c r="E498" s="10">
        <v>1.00293159484998E-2</v>
      </c>
      <c r="L498">
        <v>67</v>
      </c>
      <c r="M498">
        <v>3.6722999999999999</v>
      </c>
      <c r="N498">
        <v>796.89700000000005</v>
      </c>
      <c r="O498" s="1">
        <v>8.9516200000000001</v>
      </c>
      <c r="P498" s="1">
        <v>-4.7209000000000001E-2</v>
      </c>
      <c r="Q498" s="1">
        <v>-4.53087E-2</v>
      </c>
      <c r="R498" s="1">
        <v>-4.8436500000000002</v>
      </c>
      <c r="S498">
        <v>-4.6486700000000001</v>
      </c>
      <c r="T498">
        <v>3.8994599999999999</v>
      </c>
      <c r="U498">
        <v>3.8994599999999999</v>
      </c>
    </row>
    <row r="499" spans="4:21" x14ac:dyDescent="0.25">
      <c r="D499" s="9">
        <v>8.4972999999999796</v>
      </c>
      <c r="E499" s="10">
        <v>8.0723762512140002E-3</v>
      </c>
      <c r="L499">
        <v>68</v>
      </c>
      <c r="M499" s="1">
        <v>3.7223000000000002</v>
      </c>
      <c r="N499">
        <v>797.05700000000002</v>
      </c>
      <c r="O499" s="1">
        <v>9.0836299999999994</v>
      </c>
      <c r="P499" s="1">
        <v>-4.68528E-2</v>
      </c>
      <c r="Q499" s="1">
        <v>-4.4939E-2</v>
      </c>
      <c r="R499" s="1">
        <v>-4.8071000000000002</v>
      </c>
      <c r="S499">
        <v>-4.6107399999999998</v>
      </c>
      <c r="T499">
        <v>3.9271799999999999</v>
      </c>
      <c r="U499">
        <v>3.9271799999999999</v>
      </c>
    </row>
    <row r="500" spans="4:21" x14ac:dyDescent="0.25">
      <c r="D500" s="9">
        <v>8.5972999999999793</v>
      </c>
      <c r="E500" s="10">
        <v>6.3600540160953997E-3</v>
      </c>
      <c r="L500">
        <v>69</v>
      </c>
      <c r="M500">
        <v>3.7723</v>
      </c>
      <c r="N500">
        <v>797.21100000000001</v>
      </c>
      <c r="O500" s="1">
        <v>9.2145700000000001</v>
      </c>
      <c r="P500" s="1">
        <v>-4.6482799999999998E-2</v>
      </c>
      <c r="Q500" s="1">
        <v>-4.45558E-2</v>
      </c>
      <c r="R500" s="1">
        <v>-4.7691299999999996</v>
      </c>
      <c r="S500">
        <v>-4.5714300000000003</v>
      </c>
      <c r="T500">
        <v>3.9541499999999998</v>
      </c>
      <c r="U500">
        <v>3.9541499999999998</v>
      </c>
    </row>
    <row r="501" spans="4:21" x14ac:dyDescent="0.25">
      <c r="D501" s="9">
        <v>8.6972999999999807</v>
      </c>
      <c r="E501" s="10">
        <v>5.1369667052709404E-3</v>
      </c>
      <c r="L501">
        <v>70</v>
      </c>
      <c r="M501">
        <v>3.8222999999999998</v>
      </c>
      <c r="N501">
        <v>797.36</v>
      </c>
      <c r="O501" s="1">
        <v>9.3444199999999995</v>
      </c>
      <c r="P501" s="1">
        <v>-4.6098699999999999E-2</v>
      </c>
      <c r="Q501" s="1">
        <v>-4.4158999999999997E-2</v>
      </c>
      <c r="R501" s="1">
        <v>-4.72973</v>
      </c>
      <c r="S501">
        <v>-4.53071</v>
      </c>
      <c r="T501">
        <v>3.9803199999999999</v>
      </c>
      <c r="U501">
        <v>3.9803199999999999</v>
      </c>
    </row>
    <row r="502" spans="4:21" x14ac:dyDescent="0.25">
      <c r="D502" s="9">
        <v>8.7972999999999804</v>
      </c>
      <c r="E502" s="10">
        <v>4.40311431885113E-3</v>
      </c>
      <c r="L502">
        <v>71</v>
      </c>
      <c r="M502">
        <v>3.8723000000000001</v>
      </c>
      <c r="N502">
        <v>797.50400000000002</v>
      </c>
      <c r="O502" s="1">
        <v>9.4731299999999994</v>
      </c>
      <c r="P502" s="1">
        <v>-4.5700600000000001E-2</v>
      </c>
      <c r="Q502" s="1">
        <v>-4.3748500000000003E-2</v>
      </c>
      <c r="R502" s="1">
        <v>-4.6888800000000002</v>
      </c>
      <c r="S502">
        <v>-4.4885999999999999</v>
      </c>
      <c r="T502">
        <v>4.00563</v>
      </c>
      <c r="U502">
        <v>4.00563</v>
      </c>
    </row>
    <row r="503" spans="4:21" x14ac:dyDescent="0.25">
      <c r="D503" s="9">
        <v>8.89729999999998</v>
      </c>
      <c r="E503" s="10">
        <v>3.4246444701879798E-3</v>
      </c>
      <c r="L503">
        <v>72</v>
      </c>
      <c r="M503">
        <v>3.9222999999999999</v>
      </c>
      <c r="N503">
        <v>797.64300000000003</v>
      </c>
      <c r="O503" s="1">
        <v>9.6006599999999995</v>
      </c>
      <c r="P503" s="1">
        <v>-4.5288200000000001E-2</v>
      </c>
      <c r="Q503" s="1">
        <v>-4.3324300000000003E-2</v>
      </c>
      <c r="R503" s="1">
        <v>-4.6465699999999996</v>
      </c>
      <c r="S503">
        <v>-4.4450700000000003</v>
      </c>
      <c r="T503">
        <v>4.0300099999999999</v>
      </c>
      <c r="U503">
        <v>4.0300099999999999</v>
      </c>
    </row>
    <row r="504" spans="4:21" x14ac:dyDescent="0.25">
      <c r="D504" s="9">
        <v>8.9972999999999796</v>
      </c>
      <c r="E504" s="10">
        <v>2.93540954584252E-3</v>
      </c>
      <c r="L504">
        <v>73</v>
      </c>
      <c r="M504">
        <v>3.9723000000000002</v>
      </c>
      <c r="N504">
        <v>797.77599999999995</v>
      </c>
      <c r="O504" s="1">
        <v>9.7269699999999997</v>
      </c>
      <c r="P504" s="1">
        <v>-4.4861499999999999E-2</v>
      </c>
      <c r="Q504" s="1">
        <v>-4.2886100000000003E-2</v>
      </c>
      <c r="R504" s="1">
        <v>-4.6027899999999997</v>
      </c>
      <c r="S504">
        <v>-4.4001200000000003</v>
      </c>
      <c r="T504">
        <v>4.0534100000000004</v>
      </c>
      <c r="U504">
        <v>4.0534100000000004</v>
      </c>
    </row>
    <row r="505" spans="4:21" x14ac:dyDescent="0.25">
      <c r="D505" s="9">
        <v>9.0972999999999793</v>
      </c>
      <c r="E505" s="10">
        <v>2.69079208371253E-3</v>
      </c>
      <c r="L505">
        <v>74</v>
      </c>
      <c r="M505">
        <v>4.0223000000000004</v>
      </c>
      <c r="N505">
        <v>797.904</v>
      </c>
      <c r="O505" s="1">
        <v>9.8520199999999996</v>
      </c>
      <c r="P505" s="1">
        <v>-4.4420300000000003E-2</v>
      </c>
      <c r="Q505" s="1">
        <v>-4.2434100000000002E-2</v>
      </c>
      <c r="R505" s="1">
        <v>-4.5575200000000002</v>
      </c>
      <c r="S505">
        <v>-4.3537400000000002</v>
      </c>
      <c r="T505">
        <v>4.0757700000000003</v>
      </c>
      <c r="U505">
        <v>4.0757700000000003</v>
      </c>
    </row>
    <row r="506" spans="4:21" x14ac:dyDescent="0.25">
      <c r="D506" s="9">
        <v>9.1972999999999807</v>
      </c>
      <c r="E506" s="10">
        <v>1.9569396972659299E-3</v>
      </c>
      <c r="L506">
        <v>75</v>
      </c>
      <c r="M506">
        <v>4.0723000000000003</v>
      </c>
      <c r="N506">
        <v>798.02800000000002</v>
      </c>
      <c r="O506" s="1">
        <v>9.9757700000000007</v>
      </c>
      <c r="P506" s="1">
        <v>-4.39646E-2</v>
      </c>
      <c r="Q506" s="1">
        <v>-4.1967999999999998E-2</v>
      </c>
      <c r="R506" s="1">
        <v>-4.5107699999999999</v>
      </c>
      <c r="S506">
        <v>-4.3059200000000004</v>
      </c>
      <c r="T506">
        <v>4.0970000000000004</v>
      </c>
      <c r="U506">
        <v>4.0970000000000004</v>
      </c>
    </row>
    <row r="507" spans="4:21" x14ac:dyDescent="0.25">
      <c r="D507" s="9">
        <v>9.2972999999999697</v>
      </c>
      <c r="E507" s="10">
        <v>1.9569396972089802E-3</v>
      </c>
      <c r="L507">
        <v>76</v>
      </c>
      <c r="M507">
        <v>4.1223000000000001</v>
      </c>
      <c r="N507">
        <v>798.14599999999996</v>
      </c>
      <c r="O507" s="1">
        <v>10.0982</v>
      </c>
      <c r="P507" s="1">
        <v>-4.3494400000000003E-2</v>
      </c>
      <c r="Q507" s="1">
        <v>-4.1487999999999997E-2</v>
      </c>
      <c r="R507" s="1">
        <v>-4.4625199999999996</v>
      </c>
      <c r="S507">
        <v>-4.2566699999999997</v>
      </c>
      <c r="T507">
        <v>4.1170499999999999</v>
      </c>
      <c r="U507">
        <v>4.1170499999999999</v>
      </c>
    </row>
    <row r="508" spans="4:21" x14ac:dyDescent="0.25">
      <c r="D508" s="9">
        <v>9.39729999999998</v>
      </c>
      <c r="E508" s="10">
        <v>1.4677047729493499E-3</v>
      </c>
      <c r="L508">
        <v>77</v>
      </c>
      <c r="M508">
        <v>4.1722999999999999</v>
      </c>
      <c r="N508">
        <v>798.25900000000001</v>
      </c>
      <c r="O508" s="1">
        <v>10.219200000000001</v>
      </c>
      <c r="P508" s="1">
        <v>-4.3009499999999999E-2</v>
      </c>
      <c r="Q508" s="1">
        <v>-4.0994000000000003E-2</v>
      </c>
      <c r="R508" s="1">
        <v>-4.4127700000000001</v>
      </c>
      <c r="S508">
        <v>-4.2059800000000003</v>
      </c>
      <c r="T508">
        <v>4.1358300000000003</v>
      </c>
      <c r="U508">
        <v>4.1358300000000003</v>
      </c>
    </row>
    <row r="509" spans="4:21" x14ac:dyDescent="0.25">
      <c r="D509" s="9">
        <v>9.4972999999999708</v>
      </c>
      <c r="E509" s="10">
        <v>1.4677047729208699E-3</v>
      </c>
      <c r="L509">
        <v>78</v>
      </c>
      <c r="M509">
        <v>4.2222999999999997</v>
      </c>
      <c r="N509">
        <v>798.36699999999996</v>
      </c>
      <c r="O509" s="1">
        <v>10.338800000000001</v>
      </c>
      <c r="P509" s="1">
        <v>-4.2509900000000003E-2</v>
      </c>
      <c r="Q509" s="1">
        <v>-4.0485899999999998E-2</v>
      </c>
      <c r="R509" s="1">
        <v>-4.36151</v>
      </c>
      <c r="S509">
        <v>-4.1538500000000003</v>
      </c>
      <c r="T509">
        <v>4.1532799999999996</v>
      </c>
      <c r="U509">
        <v>4.1532799999999996</v>
      </c>
    </row>
    <row r="510" spans="4:21" x14ac:dyDescent="0.25">
      <c r="D510" s="9">
        <v>9.5972999999999793</v>
      </c>
      <c r="E510" s="10">
        <v>9.7846984863284893E-4</v>
      </c>
      <c r="L510">
        <v>79</v>
      </c>
      <c r="M510">
        <v>4.2723000000000004</v>
      </c>
      <c r="N510">
        <v>798.471</v>
      </c>
      <c r="O510" s="1">
        <v>10.457000000000001</v>
      </c>
      <c r="P510" s="1">
        <v>-4.1995600000000001E-2</v>
      </c>
      <c r="Q510" s="1">
        <v>-3.9963800000000001E-2</v>
      </c>
      <c r="R510" s="1">
        <v>-4.3087499999999999</v>
      </c>
      <c r="S510">
        <v>-4.1002900000000002</v>
      </c>
      <c r="T510">
        <v>4.1693199999999999</v>
      </c>
      <c r="U510">
        <v>4.1693199999999999</v>
      </c>
    </row>
    <row r="511" spans="4:21" x14ac:dyDescent="0.25">
      <c r="D511" s="9">
        <v>9.6972999999999701</v>
      </c>
      <c r="E511" s="10">
        <v>4.8923492425945604E-4</v>
      </c>
      <c r="L511">
        <v>80</v>
      </c>
      <c r="M511">
        <v>4.3223000000000003</v>
      </c>
      <c r="N511">
        <v>798.57</v>
      </c>
      <c r="O511" s="1">
        <v>10.573600000000001</v>
      </c>
      <c r="P511" s="1">
        <v>-4.1466700000000002E-2</v>
      </c>
      <c r="Q511" s="1">
        <v>-3.9427700000000003E-2</v>
      </c>
      <c r="R511" s="1">
        <v>-4.25448</v>
      </c>
      <c r="S511">
        <v>-4.0452899999999996</v>
      </c>
      <c r="T511">
        <v>4.1838600000000001</v>
      </c>
      <c r="U511">
        <v>4.1838600000000001</v>
      </c>
    </row>
    <row r="512" spans="4:21" x14ac:dyDescent="0.25">
      <c r="D512" s="9">
        <v>9.7972999999999697</v>
      </c>
      <c r="E512" s="10">
        <v>2.44617462158206E-4</v>
      </c>
      <c r="L512">
        <v>81</v>
      </c>
      <c r="M512">
        <v>4.3723000000000001</v>
      </c>
      <c r="N512">
        <v>798.66399999999999</v>
      </c>
      <c r="O512" s="1">
        <v>10.688700000000001</v>
      </c>
      <c r="P512" s="1">
        <v>-4.0923099999999997E-2</v>
      </c>
      <c r="Q512" s="1">
        <v>-3.8877799999999997E-2</v>
      </c>
      <c r="R512" s="1">
        <v>-4.1987100000000002</v>
      </c>
      <c r="S512">
        <v>-3.9888599999999999</v>
      </c>
      <c r="T512">
        <v>4.1968399999999999</v>
      </c>
      <c r="U512">
        <v>4.1968399999999999</v>
      </c>
    </row>
    <row r="513" spans="4:21" ht="15.75" thickBot="1" x14ac:dyDescent="0.3">
      <c r="D513" s="11">
        <v>9.8472999999999704</v>
      </c>
      <c r="E513" s="12">
        <v>0</v>
      </c>
      <c r="L513">
        <v>82</v>
      </c>
      <c r="M513">
        <v>4.4222999999999999</v>
      </c>
      <c r="N513">
        <v>798.75400000000002</v>
      </c>
      <c r="O513" s="1">
        <v>10.802199999999999</v>
      </c>
      <c r="P513" s="1">
        <v>-4.0364799999999999E-2</v>
      </c>
      <c r="Q513" s="1">
        <v>-3.8314099999999997E-2</v>
      </c>
      <c r="R513" s="1">
        <v>-4.1414299999999997</v>
      </c>
      <c r="S513">
        <v>-3.9310299999999998</v>
      </c>
      <c r="T513">
        <v>4.2081499999999998</v>
      </c>
      <c r="U513">
        <v>4.2081499999999998</v>
      </c>
    </row>
    <row r="514" spans="4:21" x14ac:dyDescent="0.25">
      <c r="L514">
        <v>83</v>
      </c>
      <c r="M514">
        <v>4.4722999999999997</v>
      </c>
      <c r="N514">
        <v>798.84</v>
      </c>
      <c r="O514" s="1">
        <v>10.914099999999999</v>
      </c>
      <c r="P514" s="1">
        <v>-3.9792099999999997E-2</v>
      </c>
      <c r="Q514" s="1">
        <v>-3.7736699999999998E-2</v>
      </c>
      <c r="R514" s="1">
        <v>-4.0826700000000002</v>
      </c>
      <c r="S514">
        <v>-3.8717800000000002</v>
      </c>
      <c r="T514">
        <v>4.2177300000000004</v>
      </c>
      <c r="U514">
        <v>4.2177300000000004</v>
      </c>
    </row>
    <row r="515" spans="4:21" x14ac:dyDescent="0.25">
      <c r="D515" s="3" t="s">
        <v>9</v>
      </c>
      <c r="E515" s="3"/>
      <c r="L515">
        <v>84</v>
      </c>
      <c r="M515">
        <v>4.5223000000000004</v>
      </c>
      <c r="N515">
        <v>798.92100000000005</v>
      </c>
      <c r="O515" s="1">
        <v>11.0243</v>
      </c>
      <c r="P515" s="1">
        <v>-3.9204900000000001E-2</v>
      </c>
      <c r="Q515" s="1">
        <v>-3.7145699999999997E-2</v>
      </c>
      <c r="R515" s="1">
        <v>-4.0224200000000003</v>
      </c>
      <c r="S515">
        <v>-3.81115</v>
      </c>
      <c r="T515">
        <v>4.2254800000000001</v>
      </c>
      <c r="U515">
        <v>4.2254800000000001</v>
      </c>
    </row>
    <row r="516" spans="4:21" x14ac:dyDescent="0.25">
      <c r="D516" s="3"/>
      <c r="E516" s="3"/>
      <c r="L516">
        <v>85</v>
      </c>
      <c r="M516">
        <v>4.5723000000000003</v>
      </c>
      <c r="N516">
        <v>798.99900000000002</v>
      </c>
      <c r="O516" s="1">
        <v>11.1328</v>
      </c>
      <c r="P516" s="1">
        <v>-3.8603400000000003E-2</v>
      </c>
      <c r="Q516" s="1">
        <v>-3.6541299999999999E-2</v>
      </c>
      <c r="R516" s="1">
        <v>-3.9607100000000002</v>
      </c>
      <c r="S516">
        <v>-3.7491400000000001</v>
      </c>
      <c r="T516">
        <v>4.2313200000000002</v>
      </c>
      <c r="U516">
        <v>4.2313200000000002</v>
      </c>
    </row>
    <row r="517" spans="4:21" x14ac:dyDescent="0.25">
      <c r="D517" s="3" t="s">
        <v>10</v>
      </c>
      <c r="E517" s="3"/>
      <c r="L517">
        <v>86</v>
      </c>
      <c r="M517">
        <v>4.6223000000000001</v>
      </c>
      <c r="N517">
        <v>799.072</v>
      </c>
      <c r="O517" s="1">
        <v>11.2395</v>
      </c>
      <c r="P517" s="1">
        <v>-3.7987699999999999E-2</v>
      </c>
      <c r="Q517" s="1">
        <v>-3.5923700000000003E-2</v>
      </c>
      <c r="R517" s="1">
        <v>-3.8975300000000002</v>
      </c>
      <c r="S517">
        <v>-3.6857799999999998</v>
      </c>
      <c r="T517">
        <v>4.2351400000000003</v>
      </c>
      <c r="U517">
        <v>4.2351400000000003</v>
      </c>
    </row>
    <row r="518" spans="4:21" x14ac:dyDescent="0.25">
      <c r="D518" s="3" t="s">
        <v>16</v>
      </c>
      <c r="E518" s="3"/>
      <c r="L518">
        <v>87</v>
      </c>
      <c r="M518">
        <v>4.6722999999999999</v>
      </c>
      <c r="N518">
        <v>799.14099999999996</v>
      </c>
      <c r="O518" s="1">
        <v>11.3445</v>
      </c>
      <c r="P518" s="1">
        <v>-3.7358000000000002E-2</v>
      </c>
      <c r="Q518" s="1">
        <v>-3.5293199999999997E-2</v>
      </c>
      <c r="R518" s="1">
        <v>-3.8329300000000002</v>
      </c>
      <c r="S518">
        <v>-3.6210800000000001</v>
      </c>
      <c r="T518">
        <v>4.2368699999999997</v>
      </c>
      <c r="U518">
        <v>4.2368699999999997</v>
      </c>
    </row>
    <row r="519" spans="4:21" x14ac:dyDescent="0.25">
      <c r="D519" s="3" t="s">
        <v>12</v>
      </c>
      <c r="E519" s="3"/>
      <c r="L519">
        <v>88</v>
      </c>
      <c r="M519">
        <v>4.7222999999999997</v>
      </c>
      <c r="N519">
        <v>799.20600000000002</v>
      </c>
      <c r="O519" s="1">
        <v>11.4476</v>
      </c>
      <c r="P519" s="1">
        <v>-3.6714499999999997E-2</v>
      </c>
      <c r="Q519" s="1">
        <v>-3.465E-2</v>
      </c>
      <c r="R519" s="1">
        <v>-3.7669100000000002</v>
      </c>
      <c r="S519">
        <v>-3.5550799999999998</v>
      </c>
      <c r="T519">
        <v>4.2364100000000002</v>
      </c>
      <c r="U519">
        <v>4.2364100000000002</v>
      </c>
    </row>
    <row r="520" spans="4:21" ht="15.75" thickBot="1" x14ac:dyDescent="0.3">
      <c r="D520" s="4"/>
      <c r="E520" s="4"/>
      <c r="L520">
        <v>89</v>
      </c>
      <c r="M520">
        <v>4.7723000000000004</v>
      </c>
      <c r="N520">
        <v>799.26800000000003</v>
      </c>
      <c r="O520" s="1">
        <v>11.5489</v>
      </c>
      <c r="P520" s="1">
        <v>-3.6057400000000003E-2</v>
      </c>
      <c r="Q520" s="1">
        <v>-3.3994200000000002E-2</v>
      </c>
      <c r="R520" s="1">
        <v>-3.6994899999999999</v>
      </c>
      <c r="S520">
        <v>-3.4878100000000001</v>
      </c>
      <c r="T520">
        <v>4.2336600000000004</v>
      </c>
      <c r="U520">
        <v>4.2336600000000004</v>
      </c>
    </row>
    <row r="521" spans="4:21" ht="15.75" thickBot="1" x14ac:dyDescent="0.3">
      <c r="D521" s="5" t="s">
        <v>13</v>
      </c>
      <c r="E521" s="6" t="s">
        <v>14</v>
      </c>
      <c r="L521">
        <v>90</v>
      </c>
      <c r="M521">
        <v>4.8223000000000003</v>
      </c>
      <c r="N521">
        <v>799.32600000000002</v>
      </c>
      <c r="O521" s="1">
        <v>11.648300000000001</v>
      </c>
      <c r="P521" s="1">
        <v>-3.5387099999999998E-2</v>
      </c>
      <c r="Q521" s="1">
        <v>-3.3326399999999999E-2</v>
      </c>
      <c r="R521" s="1">
        <v>-3.6307200000000002</v>
      </c>
      <c r="S521">
        <v>-3.4192900000000002</v>
      </c>
      <c r="T521">
        <v>4.2285300000000001</v>
      </c>
      <c r="U521">
        <v>4.2285300000000001</v>
      </c>
    </row>
    <row r="522" spans="4:21" x14ac:dyDescent="0.25">
      <c r="D522" s="7">
        <v>0</v>
      </c>
      <c r="E522" s="8">
        <v>776.67150878906295</v>
      </c>
      <c r="L522">
        <v>91</v>
      </c>
      <c r="M522">
        <v>4.8723000000000001</v>
      </c>
      <c r="N522">
        <v>799.38099999999997</v>
      </c>
      <c r="O522" s="1">
        <v>11.745799999999999</v>
      </c>
      <c r="P522" s="1">
        <v>-3.4703900000000003E-2</v>
      </c>
      <c r="Q522" s="1">
        <v>-3.26469E-2</v>
      </c>
      <c r="R522" s="1">
        <v>-3.5606200000000001</v>
      </c>
      <c r="S522">
        <v>-3.3495699999999999</v>
      </c>
      <c r="T522">
        <v>4.2209300000000001</v>
      </c>
      <c r="U522">
        <v>4.2209300000000001</v>
      </c>
    </row>
    <row r="523" spans="4:21" x14ac:dyDescent="0.25">
      <c r="D523" s="9">
        <v>5.39416666666667E-2</v>
      </c>
      <c r="E523" s="10">
        <v>776.73492431640602</v>
      </c>
      <c r="L523">
        <v>92</v>
      </c>
      <c r="M523">
        <v>4.9222999999999999</v>
      </c>
      <c r="N523">
        <v>799.43200000000002</v>
      </c>
      <c r="O523" s="1">
        <v>11.841200000000001</v>
      </c>
      <c r="P523" s="1">
        <v>-3.4007999999999997E-2</v>
      </c>
      <c r="Q523" s="1">
        <v>-3.1955900000000002E-2</v>
      </c>
      <c r="R523" s="1">
        <v>-3.48922</v>
      </c>
      <c r="S523">
        <v>-3.27868</v>
      </c>
      <c r="T523">
        <v>4.2107599999999996</v>
      </c>
      <c r="U523">
        <v>4.2107599999999996</v>
      </c>
    </row>
    <row r="524" spans="4:21" x14ac:dyDescent="0.25">
      <c r="D524" s="9">
        <v>0.161825</v>
      </c>
      <c r="E524" s="10">
        <v>776.85711669921898</v>
      </c>
      <c r="L524">
        <v>93</v>
      </c>
      <c r="M524">
        <v>4.9722999999999997</v>
      </c>
      <c r="N524">
        <v>799.48</v>
      </c>
      <c r="O524" s="1">
        <v>11.934699999999999</v>
      </c>
      <c r="P524" s="1">
        <v>-3.3299799999999997E-2</v>
      </c>
      <c r="Q524" s="1">
        <v>-3.12541E-2</v>
      </c>
      <c r="R524" s="1">
        <v>-3.41656</v>
      </c>
      <c r="S524">
        <v>-3.2066699999999999</v>
      </c>
      <c r="T524">
        <v>4.1979300000000004</v>
      </c>
      <c r="U524">
        <v>4.1979300000000004</v>
      </c>
    </row>
    <row r="525" spans="4:21" x14ac:dyDescent="0.25">
      <c r="D525" s="9">
        <v>0.26970833333333299</v>
      </c>
      <c r="E525" s="10">
        <v>776.97473144531295</v>
      </c>
      <c r="L525">
        <v>94</v>
      </c>
      <c r="M525">
        <v>5.0223000000000004</v>
      </c>
      <c r="N525">
        <v>799.52499999999998</v>
      </c>
      <c r="O525" s="1">
        <v>12.026199999999999</v>
      </c>
      <c r="P525" s="1">
        <v>-3.2579900000000002E-2</v>
      </c>
      <c r="Q525" s="1">
        <v>-3.0541700000000001E-2</v>
      </c>
      <c r="R525" s="1">
        <v>-3.3426999999999998</v>
      </c>
      <c r="S525">
        <v>-3.1335799999999998</v>
      </c>
      <c r="T525">
        <v>4.1823399999999999</v>
      </c>
      <c r="U525">
        <v>4.1823399999999999</v>
      </c>
    </row>
    <row r="526" spans="4:21" x14ac:dyDescent="0.25">
      <c r="D526" s="9">
        <v>0.37759166666666699</v>
      </c>
      <c r="E526" s="10">
        <v>777.08776855468705</v>
      </c>
      <c r="L526">
        <v>95</v>
      </c>
      <c r="M526">
        <v>5.0723000000000003</v>
      </c>
      <c r="N526">
        <v>799.56700000000001</v>
      </c>
      <c r="O526" s="1">
        <v>12.115500000000001</v>
      </c>
      <c r="P526" s="1">
        <v>-3.1848700000000001E-2</v>
      </c>
      <c r="Q526" s="1">
        <v>-2.9819499999999999E-2</v>
      </c>
      <c r="R526" s="1">
        <v>-3.2676699999999999</v>
      </c>
      <c r="S526">
        <v>-3.0594800000000002</v>
      </c>
      <c r="T526">
        <v>4.1639099999999996</v>
      </c>
      <c r="U526">
        <v>4.1639099999999996</v>
      </c>
    </row>
    <row r="527" spans="4:21" x14ac:dyDescent="0.25">
      <c r="D527" s="9">
        <v>0.48547499999999999</v>
      </c>
      <c r="E527" s="10">
        <v>777.1962890625</v>
      </c>
      <c r="L527">
        <v>96</v>
      </c>
      <c r="M527">
        <v>5.1223000000000001</v>
      </c>
      <c r="N527">
        <v>799.60599999999999</v>
      </c>
      <c r="O527" s="1">
        <v>12.2028</v>
      </c>
      <c r="P527" s="1">
        <v>-3.1106600000000002E-2</v>
      </c>
      <c r="Q527" s="1">
        <v>-2.90878E-2</v>
      </c>
      <c r="R527" s="1">
        <v>-3.1915300000000002</v>
      </c>
      <c r="S527">
        <v>-2.98441</v>
      </c>
      <c r="T527">
        <v>4.1425299999999998</v>
      </c>
      <c r="U527">
        <v>4.1425299999999998</v>
      </c>
    </row>
    <row r="528" spans="4:21" x14ac:dyDescent="0.25">
      <c r="D528" s="9">
        <v>0.59335833333333299</v>
      </c>
      <c r="E528" s="10">
        <v>777.30023193359398</v>
      </c>
      <c r="L528">
        <v>97</v>
      </c>
      <c r="M528">
        <v>5.1722999999999999</v>
      </c>
      <c r="N528">
        <v>799.64300000000003</v>
      </c>
      <c r="O528" s="1">
        <v>12.2879</v>
      </c>
      <c r="P528" s="1">
        <v>-3.0354200000000001E-2</v>
      </c>
      <c r="Q528" s="1">
        <v>-2.8347299999999999E-2</v>
      </c>
      <c r="R528" s="1">
        <v>-3.1143399999999999</v>
      </c>
      <c r="S528">
        <v>-2.9084300000000001</v>
      </c>
      <c r="T528">
        <v>4.1181299999999998</v>
      </c>
      <c r="U528">
        <v>4.1181299999999998</v>
      </c>
    </row>
    <row r="529" spans="4:21" x14ac:dyDescent="0.25">
      <c r="D529" s="9">
        <v>0.67230000000000001</v>
      </c>
      <c r="E529" s="10">
        <v>799.45422363281295</v>
      </c>
      <c r="L529">
        <v>98</v>
      </c>
      <c r="M529">
        <v>5.2222999999999997</v>
      </c>
      <c r="N529">
        <v>799.67700000000002</v>
      </c>
      <c r="O529" s="1">
        <v>12.370900000000001</v>
      </c>
      <c r="P529" s="1">
        <v>-2.95921E-2</v>
      </c>
      <c r="Q529" s="1">
        <v>-2.75987E-2</v>
      </c>
      <c r="R529" s="1">
        <v>-3.0361500000000001</v>
      </c>
      <c r="S529">
        <v>-2.83162</v>
      </c>
      <c r="T529">
        <v>4.0906099999999999</v>
      </c>
      <c r="U529">
        <v>4.0906099999999999</v>
      </c>
    </row>
    <row r="530" spans="4:21" x14ac:dyDescent="0.25">
      <c r="D530" s="9">
        <v>0.72230000000000005</v>
      </c>
      <c r="E530" s="10">
        <v>799.45947265625</v>
      </c>
      <c r="L530">
        <v>99</v>
      </c>
      <c r="M530">
        <v>5.2723000000000004</v>
      </c>
      <c r="N530">
        <v>799.70799999999997</v>
      </c>
      <c r="O530" s="1">
        <v>12.4518</v>
      </c>
      <c r="P530" s="1">
        <v>-2.8820999999999999E-2</v>
      </c>
      <c r="Q530" s="1">
        <v>-2.6842499999999998E-2</v>
      </c>
      <c r="R530" s="1">
        <v>-2.9570400000000001</v>
      </c>
      <c r="S530">
        <v>-2.7540399999999998</v>
      </c>
      <c r="T530">
        <v>4.0598999999999998</v>
      </c>
      <c r="U530">
        <v>4.0598999999999998</v>
      </c>
    </row>
    <row r="531" spans="4:21" x14ac:dyDescent="0.25">
      <c r="D531" s="9">
        <v>0.77229999999999999</v>
      </c>
      <c r="E531" s="10">
        <v>799.46484375</v>
      </c>
      <c r="L531">
        <v>100</v>
      </c>
      <c r="M531">
        <v>5.3223000000000003</v>
      </c>
      <c r="N531">
        <v>799.73699999999997</v>
      </c>
      <c r="O531" s="1">
        <v>12.5304</v>
      </c>
      <c r="P531" s="1">
        <v>-2.80416E-2</v>
      </c>
      <c r="Q531" s="1">
        <v>-2.6079600000000001E-2</v>
      </c>
      <c r="R531" s="1">
        <v>-2.8770699999999998</v>
      </c>
      <c r="S531">
        <v>-2.67577</v>
      </c>
      <c r="T531">
        <v>4.0259099999999997</v>
      </c>
      <c r="U531">
        <v>4.0259099999999997</v>
      </c>
    </row>
    <row r="532" spans="4:21" x14ac:dyDescent="0.25">
      <c r="D532" s="9">
        <v>0.82230000000000003</v>
      </c>
      <c r="E532" s="10">
        <v>799.47033691406205</v>
      </c>
      <c r="L532">
        <v>101</v>
      </c>
      <c r="M532">
        <v>5.3723000000000001</v>
      </c>
      <c r="N532">
        <v>799.76400000000001</v>
      </c>
      <c r="O532" s="1">
        <v>12.6068</v>
      </c>
      <c r="P532" s="1">
        <v>-2.7254500000000001E-2</v>
      </c>
      <c r="Q532" s="1">
        <v>-2.5310800000000001E-2</v>
      </c>
      <c r="R532" s="1">
        <v>-2.7963200000000001</v>
      </c>
      <c r="S532">
        <v>-2.5968900000000001</v>
      </c>
      <c r="T532">
        <v>3.9885899999999999</v>
      </c>
      <c r="U532">
        <v>3.9885899999999999</v>
      </c>
    </row>
    <row r="533" spans="4:21" x14ac:dyDescent="0.25">
      <c r="D533" s="9">
        <v>0.87229999999999996</v>
      </c>
      <c r="E533" s="10">
        <v>799.475830078125</v>
      </c>
      <c r="L533">
        <v>102</v>
      </c>
      <c r="M533">
        <v>5.4222999999999999</v>
      </c>
      <c r="N533">
        <v>799.78800000000001</v>
      </c>
      <c r="O533" s="1">
        <v>12.680999999999999</v>
      </c>
      <c r="P533" s="1">
        <v>-2.64607E-2</v>
      </c>
      <c r="Q533" s="1">
        <v>-2.4536800000000001E-2</v>
      </c>
      <c r="R533" s="1">
        <v>-2.7148599999999998</v>
      </c>
      <c r="S533">
        <v>-2.5174699999999999</v>
      </c>
      <c r="T533">
        <v>3.9478499999999999</v>
      </c>
      <c r="U533">
        <v>3.9478499999999999</v>
      </c>
    </row>
    <row r="534" spans="4:21" x14ac:dyDescent="0.25">
      <c r="D534" s="9">
        <v>0.92230000000000001</v>
      </c>
      <c r="E534" s="10">
        <v>799.4814453125</v>
      </c>
      <c r="L534">
        <v>103</v>
      </c>
      <c r="M534">
        <v>5.4722999999999997</v>
      </c>
      <c r="N534">
        <v>799.81100000000004</v>
      </c>
      <c r="O534" s="1">
        <v>12.7529</v>
      </c>
      <c r="P534" s="1">
        <v>-2.5660800000000001E-2</v>
      </c>
      <c r="Q534" s="1">
        <v>-2.3758399999999999E-2</v>
      </c>
      <c r="R534" s="1">
        <v>-2.6328</v>
      </c>
      <c r="S534">
        <v>-2.4376199999999999</v>
      </c>
      <c r="T534">
        <v>3.9036300000000002</v>
      </c>
      <c r="U534">
        <v>3.9036300000000002</v>
      </c>
    </row>
    <row r="535" spans="4:21" x14ac:dyDescent="0.25">
      <c r="D535" s="9">
        <v>0.97230000000000005</v>
      </c>
      <c r="E535" s="10">
        <v>799.48718261718705</v>
      </c>
      <c r="L535">
        <v>104</v>
      </c>
      <c r="M535">
        <v>5.5223000000000004</v>
      </c>
      <c r="N535">
        <v>799.83100000000002</v>
      </c>
      <c r="O535" s="1">
        <v>12.8225</v>
      </c>
      <c r="P535" s="1">
        <v>-2.4855800000000001E-2</v>
      </c>
      <c r="Q535" s="1">
        <v>-2.2976699999999999E-2</v>
      </c>
      <c r="R535" s="1">
        <v>-2.5502099999999999</v>
      </c>
      <c r="S535">
        <v>-2.3574099999999998</v>
      </c>
      <c r="T535">
        <v>3.8559000000000001</v>
      </c>
      <c r="U535">
        <v>3.8559000000000001</v>
      </c>
    </row>
    <row r="536" spans="4:21" x14ac:dyDescent="0.25">
      <c r="D536" s="9">
        <v>1.0223</v>
      </c>
      <c r="E536" s="10">
        <v>799.49298095703102</v>
      </c>
      <c r="L536">
        <v>105</v>
      </c>
      <c r="M536">
        <v>5.5723000000000003</v>
      </c>
      <c r="N536">
        <v>799.85</v>
      </c>
      <c r="O536" s="1">
        <v>12.889900000000001</v>
      </c>
      <c r="P536" s="1">
        <v>-2.4046700000000001E-2</v>
      </c>
      <c r="Q536" s="1">
        <v>-2.21926E-2</v>
      </c>
      <c r="R536" s="1">
        <v>-2.46719</v>
      </c>
      <c r="S536">
        <v>-2.2769599999999999</v>
      </c>
      <c r="T536">
        <v>3.8046000000000002</v>
      </c>
      <c r="U536">
        <v>3.8046000000000002</v>
      </c>
    </row>
    <row r="537" spans="4:21" x14ac:dyDescent="0.25">
      <c r="D537" s="9">
        <v>1.0723</v>
      </c>
      <c r="E537" s="10">
        <v>799.49890136718705</v>
      </c>
      <c r="L537">
        <v>106</v>
      </c>
      <c r="M537">
        <v>5.6223000000000001</v>
      </c>
      <c r="N537">
        <v>799.86699999999996</v>
      </c>
      <c r="O537" s="1">
        <v>12.955</v>
      </c>
      <c r="P537" s="1">
        <v>-2.3234399999999999E-2</v>
      </c>
      <c r="Q537" s="1">
        <v>-2.1407099999999998E-2</v>
      </c>
      <c r="R537" s="1">
        <v>-2.3838499999999998</v>
      </c>
      <c r="S537">
        <v>-2.1963599999999999</v>
      </c>
      <c r="T537">
        <v>3.7496900000000002</v>
      </c>
      <c r="U537">
        <v>3.7496900000000002</v>
      </c>
    </row>
    <row r="538" spans="4:21" x14ac:dyDescent="0.25">
      <c r="D538" s="9">
        <v>1.1223000000000001</v>
      </c>
      <c r="E538" s="10">
        <v>799.5048828125</v>
      </c>
      <c r="L538">
        <v>107</v>
      </c>
      <c r="M538">
        <v>5.6722999999999999</v>
      </c>
      <c r="N538">
        <v>799.88199999999995</v>
      </c>
      <c r="O538" s="1">
        <v>13.017799999999999</v>
      </c>
      <c r="P538" s="1">
        <v>-2.24199E-2</v>
      </c>
      <c r="Q538" s="1">
        <v>-2.06211E-2</v>
      </c>
      <c r="R538" s="1">
        <v>-2.3002899999999999</v>
      </c>
      <c r="S538">
        <v>-2.1157300000000001</v>
      </c>
      <c r="T538">
        <v>3.69116</v>
      </c>
      <c r="U538">
        <v>3.69116</v>
      </c>
    </row>
    <row r="539" spans="4:21" x14ac:dyDescent="0.25">
      <c r="D539" s="9">
        <v>1.1722999999999999</v>
      </c>
      <c r="E539" s="10">
        <v>799.510986328125</v>
      </c>
      <c r="L539">
        <v>108</v>
      </c>
      <c r="M539">
        <v>5.7222999999999997</v>
      </c>
      <c r="N539">
        <v>799.89599999999996</v>
      </c>
      <c r="O539" s="1">
        <v>13.0783</v>
      </c>
      <c r="P539" s="1">
        <v>-2.1604399999999999E-2</v>
      </c>
      <c r="Q539" s="1">
        <v>-1.98359E-2</v>
      </c>
      <c r="R539" s="1">
        <v>-2.2166100000000002</v>
      </c>
      <c r="S539">
        <v>-2.0351599999999999</v>
      </c>
      <c r="T539">
        <v>3.629</v>
      </c>
      <c r="U539">
        <v>3.629</v>
      </c>
    </row>
    <row r="540" spans="4:21" x14ac:dyDescent="0.25">
      <c r="D540" s="9">
        <v>1.2222999999999999</v>
      </c>
      <c r="E540" s="10">
        <v>799.51715087890602</v>
      </c>
      <c r="L540">
        <v>109</v>
      </c>
      <c r="M540">
        <v>5.7723000000000004</v>
      </c>
      <c r="N540">
        <v>799.90899999999999</v>
      </c>
      <c r="O540" s="1">
        <v>13.1365</v>
      </c>
      <c r="P540" s="1">
        <v>-2.0788999999999998E-2</v>
      </c>
      <c r="Q540" s="1">
        <v>-1.90525E-2</v>
      </c>
      <c r="R540" s="1">
        <v>-2.1329500000000001</v>
      </c>
      <c r="S540">
        <v>-1.95479</v>
      </c>
      <c r="T540">
        <v>3.5632000000000001</v>
      </c>
      <c r="U540">
        <v>3.5632000000000001</v>
      </c>
    </row>
    <row r="541" spans="4:21" x14ac:dyDescent="0.25">
      <c r="D541" s="9">
        <v>1.2723</v>
      </c>
      <c r="E541" s="10">
        <v>799.52337646484398</v>
      </c>
      <c r="L541">
        <v>110</v>
      </c>
      <c r="M541">
        <v>5.8223000000000003</v>
      </c>
      <c r="N541">
        <v>799.92100000000005</v>
      </c>
      <c r="O541" s="1">
        <v>13.192399999999999</v>
      </c>
      <c r="P541" s="1">
        <v>-1.9974800000000001E-2</v>
      </c>
      <c r="Q541" s="1">
        <v>-1.8272099999999999E-2</v>
      </c>
      <c r="R541" s="1">
        <v>-2.04941</v>
      </c>
      <c r="S541">
        <v>-1.8747199999999999</v>
      </c>
      <c r="T541">
        <v>3.4937800000000001</v>
      </c>
      <c r="U541">
        <v>3.4937800000000001</v>
      </c>
    </row>
    <row r="542" spans="4:21" x14ac:dyDescent="0.25">
      <c r="D542" s="9">
        <v>1.3223</v>
      </c>
      <c r="E542" s="10">
        <v>799.52972412109398</v>
      </c>
      <c r="L542">
        <v>111</v>
      </c>
      <c r="M542">
        <v>5.8723000000000001</v>
      </c>
      <c r="N542">
        <v>799.93100000000004</v>
      </c>
      <c r="O542" s="1">
        <v>13.246</v>
      </c>
      <c r="P542" s="1">
        <v>-1.9162999999999999E-2</v>
      </c>
      <c r="Q542" s="1">
        <v>-1.7496000000000001E-2</v>
      </c>
      <c r="R542" s="1">
        <v>-1.9661299999999999</v>
      </c>
      <c r="S542">
        <v>-1.7950900000000001</v>
      </c>
      <c r="T542">
        <v>3.4207700000000001</v>
      </c>
      <c r="U542">
        <v>3.4207700000000001</v>
      </c>
    </row>
    <row r="543" spans="4:21" x14ac:dyDescent="0.25">
      <c r="D543" s="9">
        <v>1.3723000000000001</v>
      </c>
      <c r="E543" s="10">
        <v>799.53619384765602</v>
      </c>
      <c r="L543">
        <v>112</v>
      </c>
      <c r="M543">
        <v>5.9222999999999999</v>
      </c>
      <c r="N543">
        <v>799.94</v>
      </c>
      <c r="O543" s="1">
        <v>13.2974</v>
      </c>
      <c r="P543" s="1">
        <v>-1.8355E-2</v>
      </c>
      <c r="Q543" s="1">
        <v>-1.6725299999999999E-2</v>
      </c>
      <c r="R543" s="1">
        <v>-1.8832199999999999</v>
      </c>
      <c r="S543">
        <v>-1.71601</v>
      </c>
      <c r="T543">
        <v>3.34422</v>
      </c>
      <c r="U543">
        <v>3.34422</v>
      </c>
    </row>
    <row r="544" spans="4:21" x14ac:dyDescent="0.25">
      <c r="D544" s="9">
        <v>1.4222999999999999</v>
      </c>
      <c r="E544" s="10">
        <v>799.542724609375</v>
      </c>
      <c r="L544">
        <v>113</v>
      </c>
      <c r="M544">
        <v>5.9722999999999997</v>
      </c>
      <c r="N544">
        <v>799.94799999999998</v>
      </c>
      <c r="O544" s="1">
        <v>13.346500000000001</v>
      </c>
      <c r="P544" s="1">
        <v>-1.7552000000000002E-2</v>
      </c>
      <c r="Q544" s="1">
        <v>-1.5961199999999998E-2</v>
      </c>
      <c r="R544" s="1">
        <v>-1.8008299999999999</v>
      </c>
      <c r="S544">
        <v>-1.6376200000000001</v>
      </c>
      <c r="T544">
        <v>3.2641800000000001</v>
      </c>
      <c r="U544">
        <v>3.2641800000000001</v>
      </c>
    </row>
    <row r="545" spans="4:21" x14ac:dyDescent="0.25">
      <c r="D545" s="9">
        <v>1.4722999999999999</v>
      </c>
      <c r="E545" s="10">
        <v>799.54931640625</v>
      </c>
      <c r="L545">
        <v>114</v>
      </c>
      <c r="M545">
        <v>6.0223100000000001</v>
      </c>
      <c r="N545">
        <v>799.95500000000004</v>
      </c>
      <c r="O545" s="1">
        <v>13.3934</v>
      </c>
      <c r="P545" s="1">
        <v>-1.6755300000000001E-2</v>
      </c>
      <c r="Q545" s="1">
        <v>-1.52052E-2</v>
      </c>
      <c r="R545" s="1">
        <v>-1.71909</v>
      </c>
      <c r="S545">
        <v>-1.56006</v>
      </c>
      <c r="T545">
        <v>3.1807500000000002</v>
      </c>
      <c r="U545">
        <v>3.1807500000000002</v>
      </c>
    </row>
    <row r="546" spans="4:21" x14ac:dyDescent="0.25">
      <c r="D546" s="9">
        <v>1.5223</v>
      </c>
      <c r="E546" s="10">
        <v>799.55603027343705</v>
      </c>
      <c r="L546">
        <v>115</v>
      </c>
      <c r="M546">
        <v>6.0723099999999999</v>
      </c>
      <c r="N546">
        <v>799.96199999999999</v>
      </c>
      <c r="O546" s="1">
        <v>13.4381</v>
      </c>
      <c r="P546" s="1">
        <v>-1.5966399999999999E-2</v>
      </c>
      <c r="Q546" s="1">
        <v>-1.44586E-2</v>
      </c>
      <c r="R546" s="1">
        <v>-1.63815</v>
      </c>
      <c r="S546">
        <v>-1.4834499999999999</v>
      </c>
      <c r="T546">
        <v>3.09402</v>
      </c>
      <c r="U546">
        <v>3.09402</v>
      </c>
    </row>
    <row r="547" spans="4:21" x14ac:dyDescent="0.25">
      <c r="D547" s="9">
        <v>1.5723</v>
      </c>
      <c r="E547" s="10">
        <v>799.56286621093705</v>
      </c>
      <c r="L547">
        <v>116</v>
      </c>
      <c r="M547">
        <v>6.1223099999999997</v>
      </c>
      <c r="N547">
        <v>799.96699999999998</v>
      </c>
      <c r="O547" s="1">
        <v>13.480600000000001</v>
      </c>
      <c r="P547" s="1">
        <v>-1.51866E-2</v>
      </c>
      <c r="Q547" s="1">
        <v>-1.37226E-2</v>
      </c>
      <c r="R547" s="1">
        <v>-1.5581400000000001</v>
      </c>
      <c r="S547">
        <v>-1.40794</v>
      </c>
      <c r="T547">
        <v>3.0041000000000002</v>
      </c>
      <c r="U547">
        <v>3.0041000000000002</v>
      </c>
    </row>
    <row r="548" spans="4:21" x14ac:dyDescent="0.25">
      <c r="D548" s="9">
        <v>1.6223000000000001</v>
      </c>
      <c r="E548" s="10">
        <v>799.56976318359398</v>
      </c>
      <c r="L548">
        <v>117</v>
      </c>
      <c r="M548">
        <v>6.1723100000000004</v>
      </c>
      <c r="N548">
        <v>799.97199999999998</v>
      </c>
      <c r="O548" s="1">
        <v>13.520899999999999</v>
      </c>
      <c r="P548" s="1">
        <v>-1.4417299999999999E-2</v>
      </c>
      <c r="Q548" s="1">
        <v>-1.2998600000000001E-2</v>
      </c>
      <c r="R548" s="1">
        <v>-1.4792099999999999</v>
      </c>
      <c r="S548">
        <v>-1.33365</v>
      </c>
      <c r="T548">
        <v>2.9111400000000001</v>
      </c>
      <c r="U548">
        <v>2.9111400000000001</v>
      </c>
    </row>
    <row r="549" spans="4:21" x14ac:dyDescent="0.25">
      <c r="D549" s="9">
        <v>1.6722999999999999</v>
      </c>
      <c r="E549" s="10">
        <v>799.57672119140602</v>
      </c>
      <c r="L549">
        <v>118</v>
      </c>
      <c r="M549">
        <v>6.2223100000000002</v>
      </c>
      <c r="N549">
        <v>799.976</v>
      </c>
      <c r="O549" s="1">
        <v>13.559100000000001</v>
      </c>
      <c r="P549" s="1">
        <v>-1.3659900000000001E-2</v>
      </c>
      <c r="Q549" s="1">
        <v>-1.2288E-2</v>
      </c>
      <c r="R549" s="1">
        <v>-1.40151</v>
      </c>
      <c r="S549">
        <v>-1.26075</v>
      </c>
      <c r="T549">
        <v>2.8153000000000001</v>
      </c>
      <c r="U549">
        <v>2.8153000000000001</v>
      </c>
    </row>
    <row r="550" spans="4:21" x14ac:dyDescent="0.25">
      <c r="D550" s="9">
        <v>1.7222999999999999</v>
      </c>
      <c r="E550" s="10">
        <v>799.58380126953102</v>
      </c>
      <c r="L550">
        <v>119</v>
      </c>
      <c r="M550">
        <v>6.2723100000000001</v>
      </c>
      <c r="N550">
        <v>799.98</v>
      </c>
      <c r="O550" s="1">
        <v>13.5952</v>
      </c>
      <c r="P550" s="1">
        <v>-1.29161E-2</v>
      </c>
      <c r="Q550" s="1">
        <v>-1.1592099999999999E-2</v>
      </c>
      <c r="R550" s="1">
        <v>-1.3251900000000001</v>
      </c>
      <c r="S550">
        <v>-1.1893499999999999</v>
      </c>
      <c r="T550">
        <v>2.7167400000000002</v>
      </c>
      <c r="U550">
        <v>2.7167400000000002</v>
      </c>
    </row>
    <row r="551" spans="4:21" x14ac:dyDescent="0.25">
      <c r="D551" s="9">
        <v>1.7723</v>
      </c>
      <c r="E551" s="10">
        <v>799.59094238281295</v>
      </c>
      <c r="L551">
        <v>120</v>
      </c>
      <c r="M551">
        <v>6.3223099999999999</v>
      </c>
      <c r="N551">
        <v>799.98299999999995</v>
      </c>
      <c r="O551" s="1">
        <v>13.629300000000001</v>
      </c>
      <c r="P551" s="1">
        <v>-1.2187099999999999E-2</v>
      </c>
      <c r="Q551" s="1">
        <v>-1.0912399999999999E-2</v>
      </c>
      <c r="R551" s="1">
        <v>-1.2503899999999999</v>
      </c>
      <c r="S551">
        <v>-1.11961</v>
      </c>
      <c r="T551">
        <v>2.6156700000000002</v>
      </c>
      <c r="U551">
        <v>2.6156700000000002</v>
      </c>
    </row>
    <row r="552" spans="4:21" x14ac:dyDescent="0.25">
      <c r="D552" s="9">
        <v>1.8223</v>
      </c>
      <c r="E552" s="10">
        <v>799.59814453125</v>
      </c>
      <c r="L552">
        <v>121</v>
      </c>
      <c r="M552">
        <v>6.3723099999999997</v>
      </c>
      <c r="N552">
        <v>799.98599999999999</v>
      </c>
      <c r="O552" s="1">
        <v>13.6614</v>
      </c>
      <c r="P552" s="1">
        <v>-1.1474399999999999E-2</v>
      </c>
      <c r="Q552" s="1">
        <v>-1.02501E-2</v>
      </c>
      <c r="R552" s="1">
        <v>-1.1772800000000001</v>
      </c>
      <c r="S552">
        <v>-1.05166</v>
      </c>
      <c r="T552">
        <v>2.5122900000000001</v>
      </c>
      <c r="U552">
        <v>2.5122900000000001</v>
      </c>
    </row>
    <row r="553" spans="4:21" x14ac:dyDescent="0.25">
      <c r="D553" s="9">
        <v>1.8723000000000001</v>
      </c>
      <c r="E553" s="10">
        <v>799.60546875</v>
      </c>
      <c r="L553">
        <v>122</v>
      </c>
      <c r="M553">
        <v>6.4223100000000004</v>
      </c>
      <c r="N553">
        <v>799.98800000000006</v>
      </c>
      <c r="O553" s="1">
        <v>13.6915</v>
      </c>
      <c r="P553" s="1">
        <v>-1.07796E-2</v>
      </c>
      <c r="Q553" s="1">
        <v>-9.6066899999999993E-3</v>
      </c>
      <c r="R553" s="1">
        <v>-1.10599</v>
      </c>
      <c r="S553">
        <v>-0.98564700000000005</v>
      </c>
      <c r="T553">
        <v>2.4068399999999999</v>
      </c>
      <c r="U553">
        <v>2.4068399999999999</v>
      </c>
    </row>
    <row r="554" spans="4:21" x14ac:dyDescent="0.25">
      <c r="D554" s="9">
        <v>1.9222999999999999</v>
      </c>
      <c r="E554" s="10">
        <v>799.61291503906295</v>
      </c>
      <c r="L554">
        <v>123</v>
      </c>
      <c r="M554">
        <v>6.4723100000000002</v>
      </c>
      <c r="N554">
        <v>799.99</v>
      </c>
      <c r="O554" s="1">
        <v>13.719799999999999</v>
      </c>
      <c r="P554" s="1">
        <v>-1.01041E-2</v>
      </c>
      <c r="Q554" s="1">
        <v>-8.9834700000000003E-3</v>
      </c>
      <c r="R554" s="1">
        <v>-1.03668</v>
      </c>
      <c r="S554">
        <v>-0.92170399999999997</v>
      </c>
      <c r="T554">
        <v>2.29955</v>
      </c>
      <c r="U554">
        <v>2.29955</v>
      </c>
    </row>
    <row r="555" spans="4:21" x14ac:dyDescent="0.25">
      <c r="D555" s="9">
        <v>1.9722999999999999</v>
      </c>
      <c r="E555" s="10">
        <v>799.620361328125</v>
      </c>
      <c r="L555">
        <v>124</v>
      </c>
      <c r="M555">
        <v>6.5223100000000001</v>
      </c>
      <c r="N555">
        <v>799.99199999999996</v>
      </c>
      <c r="O555" s="1">
        <v>13.7462</v>
      </c>
      <c r="P555" s="1">
        <v>-9.4493600000000004E-3</v>
      </c>
      <c r="Q555" s="1">
        <v>-8.3817900000000001E-3</v>
      </c>
      <c r="R555" s="1">
        <v>-0.96950499999999995</v>
      </c>
      <c r="S555">
        <v>-0.85997100000000004</v>
      </c>
      <c r="T555">
        <v>2.1906699999999999</v>
      </c>
      <c r="U555">
        <v>2.1906699999999999</v>
      </c>
    </row>
    <row r="556" spans="4:21" x14ac:dyDescent="0.25">
      <c r="D556" s="9">
        <v>2.0223</v>
      </c>
      <c r="E556" s="10">
        <v>799.6279296875</v>
      </c>
      <c r="L556">
        <v>125</v>
      </c>
      <c r="M556">
        <v>6.5723099999999999</v>
      </c>
      <c r="N556">
        <v>799.99400000000003</v>
      </c>
      <c r="O556" s="1">
        <v>13.770899999999999</v>
      </c>
      <c r="P556" s="1">
        <v>-8.8168399999999994E-3</v>
      </c>
      <c r="Q556" s="1">
        <v>-7.8029800000000002E-3</v>
      </c>
      <c r="R556" s="1">
        <v>-0.90460799999999997</v>
      </c>
      <c r="S556">
        <v>-0.80058600000000002</v>
      </c>
      <c r="T556">
        <v>2.0804399999999998</v>
      </c>
      <c r="U556">
        <v>2.0804399999999998</v>
      </c>
    </row>
    <row r="557" spans="4:21" x14ac:dyDescent="0.25">
      <c r="D557" s="9">
        <v>2.0722999999999998</v>
      </c>
      <c r="E557" s="10">
        <v>799.63562011718705</v>
      </c>
      <c r="L557">
        <v>126</v>
      </c>
      <c r="M557">
        <v>6.6223099999999997</v>
      </c>
      <c r="N557">
        <v>799.995</v>
      </c>
      <c r="O557" s="1">
        <v>13.793799999999999</v>
      </c>
      <c r="P557" s="1">
        <v>-8.2079800000000001E-3</v>
      </c>
      <c r="Q557" s="1">
        <v>-7.2483799999999996E-3</v>
      </c>
      <c r="R557" s="1">
        <v>-0.84213899999999997</v>
      </c>
      <c r="S557">
        <v>-0.74368299999999998</v>
      </c>
      <c r="T557">
        <v>1.9691099999999999</v>
      </c>
      <c r="U557">
        <v>1.9691099999999999</v>
      </c>
    </row>
    <row r="558" spans="4:21" x14ac:dyDescent="0.25">
      <c r="D558" s="9">
        <v>2.1223000000000001</v>
      </c>
      <c r="E558" s="10">
        <v>799.643310546875</v>
      </c>
      <c r="L558">
        <v>127</v>
      </c>
      <c r="M558">
        <v>6.6723100000000004</v>
      </c>
      <c r="N558">
        <v>799.99599999999998</v>
      </c>
      <c r="O558" s="1">
        <v>13.8149</v>
      </c>
      <c r="P558" s="1">
        <v>-7.4340099999999996E-3</v>
      </c>
      <c r="Q558" s="1">
        <v>-6.5504099999999996E-3</v>
      </c>
      <c r="R558" s="1">
        <v>-0.76273000000000002</v>
      </c>
      <c r="S558">
        <v>-0.672072</v>
      </c>
      <c r="T558">
        <v>1.8131600000000001</v>
      </c>
      <c r="U558">
        <v>1.8131600000000001</v>
      </c>
    </row>
    <row r="559" spans="4:21" x14ac:dyDescent="0.25">
      <c r="D559" s="9">
        <v>2.1722999999999999</v>
      </c>
      <c r="E559" s="10">
        <v>799.651123046875</v>
      </c>
      <c r="L559">
        <v>128</v>
      </c>
      <c r="M559">
        <v>6.7223100000000002</v>
      </c>
      <c r="N559">
        <v>799.99699999999996</v>
      </c>
      <c r="O559" s="1">
        <v>13.8337</v>
      </c>
      <c r="P559" s="1">
        <v>-6.5504300000000003E-3</v>
      </c>
      <c r="Q559" s="1">
        <v>-5.7566099999999997E-3</v>
      </c>
      <c r="R559" s="1">
        <v>-0.67207399999999995</v>
      </c>
      <c r="S559">
        <v>-0.59062800000000004</v>
      </c>
      <c r="T559">
        <v>1.6289100000000001</v>
      </c>
      <c r="U559">
        <v>1.6289100000000001</v>
      </c>
    </row>
    <row r="560" spans="4:21" x14ac:dyDescent="0.25">
      <c r="D560" s="9">
        <v>2.2223000000000002</v>
      </c>
      <c r="E560" s="10">
        <v>799.65905761718705</v>
      </c>
      <c r="L560">
        <v>129</v>
      </c>
      <c r="M560">
        <v>6.7723100000000001</v>
      </c>
      <c r="N560">
        <v>799.99699999999996</v>
      </c>
      <c r="O560" s="1">
        <v>13.850199999999999</v>
      </c>
      <c r="P560" s="1">
        <v>-5.7566300000000004E-3</v>
      </c>
      <c r="Q560" s="1">
        <v>-5.0417200000000004E-3</v>
      </c>
      <c r="R560" s="1">
        <v>-0.59062999999999999</v>
      </c>
      <c r="S560">
        <v>-0.51727999999999996</v>
      </c>
      <c r="T560">
        <v>1.46699</v>
      </c>
      <c r="U560">
        <v>1.46699</v>
      </c>
    </row>
    <row r="561" spans="4:21" x14ac:dyDescent="0.25">
      <c r="D561" s="9">
        <v>2.2723</v>
      </c>
      <c r="E561" s="10">
        <v>799.6669921875</v>
      </c>
      <c r="L561">
        <v>130</v>
      </c>
      <c r="M561">
        <v>6.8223099999999999</v>
      </c>
      <c r="N561">
        <v>799.99800000000005</v>
      </c>
      <c r="O561" s="1">
        <v>13.864699999999999</v>
      </c>
      <c r="P561" s="1">
        <v>-5.0417300000000003E-3</v>
      </c>
      <c r="Q561" s="1">
        <v>-4.3959400000000001E-3</v>
      </c>
      <c r="R561" s="1">
        <v>-0.51728200000000002</v>
      </c>
      <c r="S561">
        <v>-0.45102300000000001</v>
      </c>
      <c r="T561">
        <v>1.32518</v>
      </c>
      <c r="U561">
        <v>1.32518</v>
      </c>
    </row>
    <row r="562" spans="4:21" x14ac:dyDescent="0.25">
      <c r="D562" s="9">
        <v>2.3222999999999998</v>
      </c>
      <c r="E562" s="10">
        <v>799.675048828125</v>
      </c>
      <c r="L562">
        <v>131</v>
      </c>
      <c r="M562">
        <v>6.8723099999999997</v>
      </c>
      <c r="N562">
        <v>799.99800000000005</v>
      </c>
      <c r="O562" s="1">
        <v>13.879899999999999</v>
      </c>
      <c r="P562" s="1">
        <v>-6.2657399999999997E-3</v>
      </c>
      <c r="Q562" s="1">
        <v>-5.4486200000000004E-3</v>
      </c>
      <c r="R562" s="1">
        <v>-0.64286500000000002</v>
      </c>
      <c r="S562">
        <v>-0.55902799999999997</v>
      </c>
      <c r="T562">
        <v>1.6767300000000001</v>
      </c>
      <c r="U562">
        <v>1.6767300000000001</v>
      </c>
    </row>
    <row r="563" spans="4:21" x14ac:dyDescent="0.25">
      <c r="D563" s="9">
        <v>2.3723000000000001</v>
      </c>
      <c r="E563" s="10">
        <v>799.68310546875</v>
      </c>
      <c r="L563">
        <v>132</v>
      </c>
      <c r="M563">
        <v>6.9223100000000004</v>
      </c>
      <c r="N563">
        <v>799.99900000000002</v>
      </c>
      <c r="O563" s="1">
        <v>13.8956</v>
      </c>
      <c r="P563" s="1">
        <v>-5.4486300000000003E-3</v>
      </c>
      <c r="Q563" s="1">
        <v>-4.7380699999999996E-3</v>
      </c>
      <c r="R563" s="1">
        <v>-0.55903000000000003</v>
      </c>
      <c r="S563">
        <v>-0.486126</v>
      </c>
      <c r="T563">
        <v>1.45807</v>
      </c>
      <c r="U563">
        <v>1.45807</v>
      </c>
    </row>
    <row r="564" spans="4:21" x14ac:dyDescent="0.25">
      <c r="D564" s="9">
        <v>2.4222999999999999</v>
      </c>
      <c r="E564" s="10">
        <v>799.69128417968795</v>
      </c>
      <c r="L564">
        <v>133</v>
      </c>
      <c r="M564">
        <v>6.9723100000000002</v>
      </c>
      <c r="N564">
        <v>799.99900000000002</v>
      </c>
      <c r="O564" s="1">
        <v>13.9092</v>
      </c>
      <c r="P564" s="1">
        <v>-4.7380900000000004E-3</v>
      </c>
      <c r="Q564" s="1">
        <v>-4.1201900000000001E-3</v>
      </c>
      <c r="R564" s="1">
        <v>-0.486128</v>
      </c>
      <c r="S564">
        <v>-0.42273100000000002</v>
      </c>
      <c r="T564">
        <v>1.26793</v>
      </c>
      <c r="U564">
        <v>1.26793</v>
      </c>
    </row>
    <row r="565" spans="4:21" x14ac:dyDescent="0.25">
      <c r="D565" s="9">
        <v>2.4723000000000002</v>
      </c>
      <c r="E565" s="10">
        <v>799.69952392578102</v>
      </c>
      <c r="L565">
        <v>134</v>
      </c>
      <c r="M565">
        <v>7.0223100000000001</v>
      </c>
      <c r="N565">
        <v>799.99900000000002</v>
      </c>
      <c r="O565" s="1">
        <v>13.920999999999999</v>
      </c>
      <c r="P565" s="1">
        <v>-4.1202000000000001E-3</v>
      </c>
      <c r="Q565" s="1">
        <v>-3.5828800000000001E-3</v>
      </c>
      <c r="R565" s="1">
        <v>-0.42273300000000003</v>
      </c>
      <c r="S565">
        <v>-0.36760399999999999</v>
      </c>
      <c r="T565">
        <v>1.1025799999999999</v>
      </c>
      <c r="U565">
        <v>1.1025799999999999</v>
      </c>
    </row>
    <row r="566" spans="4:21" x14ac:dyDescent="0.25">
      <c r="D566" s="9">
        <v>2.5223</v>
      </c>
      <c r="E566" s="10">
        <v>799.70782470703102</v>
      </c>
      <c r="L566">
        <v>135</v>
      </c>
      <c r="M566">
        <v>7.0723099999999999</v>
      </c>
      <c r="N566">
        <v>799.99900000000002</v>
      </c>
      <c r="O566" s="1">
        <v>13.9313</v>
      </c>
      <c r="P566" s="1">
        <v>-3.58289E-3</v>
      </c>
      <c r="Q566" s="1">
        <v>-3.1156399999999998E-3</v>
      </c>
      <c r="R566" s="1">
        <v>-0.36760500000000002</v>
      </c>
      <c r="S566">
        <v>-0.31966499999999998</v>
      </c>
      <c r="T566">
        <v>0.95879700000000001</v>
      </c>
      <c r="U566">
        <v>0.95879700000000001</v>
      </c>
    </row>
    <row r="567" spans="4:21" x14ac:dyDescent="0.25">
      <c r="D567" s="9">
        <v>2.5722999999999998</v>
      </c>
      <c r="E567" s="10">
        <v>799.71624755859398</v>
      </c>
      <c r="L567">
        <v>136</v>
      </c>
      <c r="M567">
        <v>7.1223099999999997</v>
      </c>
      <c r="N567">
        <v>800</v>
      </c>
      <c r="O567" s="1">
        <v>13.940300000000001</v>
      </c>
      <c r="P567" s="1">
        <v>-3.1156500000000002E-3</v>
      </c>
      <c r="Q567" s="1">
        <v>-2.7093400000000002E-3</v>
      </c>
      <c r="R567" s="1">
        <v>-0.31966600000000001</v>
      </c>
      <c r="S567">
        <v>-0.277978</v>
      </c>
      <c r="T567">
        <v>0.83376300000000003</v>
      </c>
      <c r="U567">
        <v>0.83376300000000003</v>
      </c>
    </row>
    <row r="568" spans="4:21" x14ac:dyDescent="0.25">
      <c r="D568" s="9">
        <v>2.6223000000000001</v>
      </c>
      <c r="E568" s="10">
        <v>799.72467041015602</v>
      </c>
      <c r="L568">
        <v>137</v>
      </c>
      <c r="M568">
        <v>7.1723100000000004</v>
      </c>
      <c r="N568">
        <v>800</v>
      </c>
      <c r="O568" s="1">
        <v>13.9481</v>
      </c>
      <c r="P568" s="1">
        <v>-2.7093500000000001E-3</v>
      </c>
      <c r="Q568" s="1">
        <v>-2.3560199999999999E-3</v>
      </c>
      <c r="R568" s="1">
        <v>-0.27797899999999998</v>
      </c>
      <c r="S568">
        <v>-0.241727</v>
      </c>
      <c r="T568">
        <v>0.72503499999999999</v>
      </c>
      <c r="U568">
        <v>0.72503499999999999</v>
      </c>
    </row>
    <row r="569" spans="4:21" x14ac:dyDescent="0.25">
      <c r="D569" s="9">
        <v>2.6722999999999999</v>
      </c>
      <c r="E569" s="10">
        <v>799.733154296875</v>
      </c>
      <c r="L569">
        <v>138</v>
      </c>
      <c r="M569">
        <v>7.2223100000000002</v>
      </c>
      <c r="N569">
        <v>800</v>
      </c>
      <c r="O569" s="1">
        <v>13.954800000000001</v>
      </c>
      <c r="P569" s="1">
        <v>-2.3560199999999999E-3</v>
      </c>
      <c r="Q569" s="1">
        <v>-2.0487700000000001E-3</v>
      </c>
      <c r="R569" s="1">
        <v>-0.241728</v>
      </c>
      <c r="S569">
        <v>-0.210204</v>
      </c>
      <c r="T569">
        <v>0.63048499999999996</v>
      </c>
      <c r="U569">
        <v>0.63048499999999996</v>
      </c>
    </row>
    <row r="570" spans="4:21" x14ac:dyDescent="0.25">
      <c r="D570" s="9">
        <v>2.7223000000000002</v>
      </c>
      <c r="E570" s="10">
        <v>799.74163818359398</v>
      </c>
      <c r="L570">
        <v>139</v>
      </c>
      <c r="M570">
        <v>7.2723100000000001</v>
      </c>
      <c r="N570">
        <v>800</v>
      </c>
      <c r="O570" s="1">
        <v>13.960699999999999</v>
      </c>
      <c r="P570" s="1">
        <v>-2.04878E-3</v>
      </c>
      <c r="Q570" s="1">
        <v>-1.78159E-3</v>
      </c>
      <c r="R570" s="1">
        <v>-0.210205</v>
      </c>
      <c r="S570">
        <v>-0.18279100000000001</v>
      </c>
      <c r="T570">
        <v>0.54826600000000003</v>
      </c>
      <c r="U570">
        <v>0.54826600000000003</v>
      </c>
    </row>
    <row r="571" spans="4:21" x14ac:dyDescent="0.25">
      <c r="D571" s="9">
        <v>2.7723</v>
      </c>
      <c r="E571" s="10">
        <v>799.750244140625</v>
      </c>
      <c r="L571">
        <v>140</v>
      </c>
      <c r="M571">
        <v>7.3223099999999999</v>
      </c>
      <c r="N571">
        <v>800</v>
      </c>
      <c r="O571" s="1">
        <v>13.9659</v>
      </c>
      <c r="P571" s="1">
        <v>-1.7815999999999999E-3</v>
      </c>
      <c r="Q571" s="1">
        <v>-1.54926E-3</v>
      </c>
      <c r="R571" s="1">
        <v>-0.18279200000000001</v>
      </c>
      <c r="S571">
        <v>-0.15895400000000001</v>
      </c>
      <c r="T571">
        <v>0.47676800000000003</v>
      </c>
      <c r="U571">
        <v>0.47676800000000003</v>
      </c>
    </row>
    <row r="572" spans="4:21" x14ac:dyDescent="0.25">
      <c r="D572" s="9">
        <v>2.8222999999999998</v>
      </c>
      <c r="E572" s="10">
        <v>799.75891113281295</v>
      </c>
      <c r="L572">
        <v>141</v>
      </c>
      <c r="M572">
        <v>7.3723099999999997</v>
      </c>
      <c r="N572">
        <v>800</v>
      </c>
      <c r="O572" s="1">
        <v>13.9703</v>
      </c>
      <c r="P572" s="1">
        <v>-1.5492699999999999E-3</v>
      </c>
      <c r="Q572" s="1">
        <v>-1.3472200000000001E-3</v>
      </c>
      <c r="R572" s="1">
        <v>-0.15895500000000001</v>
      </c>
      <c r="S572">
        <v>-0.13822499999999999</v>
      </c>
      <c r="T572">
        <v>0.41459400000000002</v>
      </c>
      <c r="U572">
        <v>0.41459400000000002</v>
      </c>
    </row>
    <row r="573" spans="4:21" x14ac:dyDescent="0.25">
      <c r="D573" s="9">
        <v>2.8723000000000001</v>
      </c>
      <c r="E573" s="10">
        <v>799.767578125</v>
      </c>
      <c r="L573">
        <v>142</v>
      </c>
      <c r="M573">
        <v>7.4223100000000004</v>
      </c>
      <c r="N573">
        <v>800</v>
      </c>
      <c r="O573" s="1">
        <v>13.9742</v>
      </c>
      <c r="P573" s="1">
        <v>-1.34723E-3</v>
      </c>
      <c r="Q573" s="1">
        <v>-1.1715300000000001E-3</v>
      </c>
      <c r="R573" s="1">
        <v>-0.13822599999999999</v>
      </c>
      <c r="S573">
        <v>-0.120199</v>
      </c>
      <c r="T573">
        <v>0.36052899999999999</v>
      </c>
      <c r="U573">
        <v>0.36052899999999999</v>
      </c>
    </row>
    <row r="574" spans="4:21" x14ac:dyDescent="0.25">
      <c r="D574" s="9">
        <v>2.9222999999999999</v>
      </c>
      <c r="E574" s="10">
        <v>799.77630615234398</v>
      </c>
      <c r="L574">
        <v>143</v>
      </c>
      <c r="M574">
        <v>7.4723100000000002</v>
      </c>
      <c r="N574">
        <v>800</v>
      </c>
      <c r="O574" s="1">
        <v>13.977499999999999</v>
      </c>
      <c r="P574" s="1">
        <v>-1.17154E-3</v>
      </c>
      <c r="Q574" s="1">
        <v>-1.0187499999999999E-3</v>
      </c>
      <c r="R574" s="1">
        <v>-0.1202</v>
      </c>
      <c r="S574">
        <v>-0.10452400000000001</v>
      </c>
      <c r="T574">
        <v>0.31351299999999999</v>
      </c>
      <c r="U574">
        <v>0.31351299999999999</v>
      </c>
    </row>
    <row r="575" spans="4:21" x14ac:dyDescent="0.25">
      <c r="D575" s="9">
        <v>2.9723000000000002</v>
      </c>
      <c r="E575" s="10">
        <v>799.78503417968795</v>
      </c>
      <c r="L575">
        <v>144</v>
      </c>
      <c r="M575">
        <v>7.5223100000000001</v>
      </c>
      <c r="N575">
        <v>800</v>
      </c>
      <c r="O575" s="1">
        <v>13.980499999999999</v>
      </c>
      <c r="P575" s="1">
        <v>-1.0187600000000001E-3</v>
      </c>
      <c r="Q575" s="1">
        <v>-8.85899E-4</v>
      </c>
      <c r="R575" s="1">
        <v>-0.10452500000000001</v>
      </c>
      <c r="S575" s="1">
        <v>-9.0893199999999993E-2</v>
      </c>
      <c r="T575">
        <v>0.27262900000000001</v>
      </c>
      <c r="U575">
        <v>0.27262900000000001</v>
      </c>
    </row>
    <row r="576" spans="4:21" x14ac:dyDescent="0.25">
      <c r="D576" s="9">
        <v>3.0223</v>
      </c>
      <c r="E576" s="10">
        <v>799.79382324218795</v>
      </c>
      <c r="L576">
        <v>145</v>
      </c>
      <c r="M576">
        <v>7.5723099999999999</v>
      </c>
      <c r="N576">
        <v>800</v>
      </c>
      <c r="O576" s="1">
        <v>13.983000000000001</v>
      </c>
      <c r="P576" s="1">
        <v>-8.8590399999999997E-4</v>
      </c>
      <c r="Q576" s="1">
        <v>-7.7036900000000002E-4</v>
      </c>
      <c r="R576" s="1">
        <v>-9.0893699999999994E-2</v>
      </c>
      <c r="S576" s="1">
        <v>-7.9039899999999996E-2</v>
      </c>
      <c r="T576">
        <v>0.23707700000000001</v>
      </c>
      <c r="U576">
        <v>0.23707700000000001</v>
      </c>
    </row>
    <row r="577" spans="4:21" x14ac:dyDescent="0.25">
      <c r="D577" s="9">
        <v>3.0722999999999998</v>
      </c>
      <c r="E577" s="10">
        <v>799.80267333984398</v>
      </c>
      <c r="L577">
        <v>146</v>
      </c>
      <c r="M577">
        <v>7.6223099999999997</v>
      </c>
      <c r="N577">
        <v>800</v>
      </c>
      <c r="O577" s="1">
        <v>13.985200000000001</v>
      </c>
      <c r="P577" s="1">
        <v>-7.7037399999999999E-4</v>
      </c>
      <c r="Q577" s="1">
        <v>-6.6990599999999995E-4</v>
      </c>
      <c r="R577" s="1">
        <v>-7.9040399999999997E-2</v>
      </c>
      <c r="S577" s="1">
        <v>-6.8732299999999996E-2</v>
      </c>
      <c r="T577">
        <v>0.20616000000000001</v>
      </c>
      <c r="U577">
        <v>0.20616000000000001</v>
      </c>
    </row>
    <row r="578" spans="4:21" x14ac:dyDescent="0.25">
      <c r="D578" s="9">
        <v>3.1223000000000001</v>
      </c>
      <c r="E578" s="10">
        <v>799.8115234375</v>
      </c>
      <c r="L578">
        <v>147</v>
      </c>
      <c r="M578">
        <v>7.6723100000000004</v>
      </c>
      <c r="N578">
        <v>800</v>
      </c>
      <c r="O578" s="1">
        <v>13.9872</v>
      </c>
      <c r="P578" s="1">
        <v>-6.6991000000000002E-4</v>
      </c>
      <c r="Q578" s="1">
        <v>-5.8254400000000005E-4</v>
      </c>
      <c r="R578" s="1">
        <v>-6.8732799999999997E-2</v>
      </c>
      <c r="S578" s="1">
        <v>-5.9769000000000003E-2</v>
      </c>
      <c r="T578">
        <v>0.17927599999999999</v>
      </c>
      <c r="U578">
        <v>0.17927599999999999</v>
      </c>
    </row>
    <row r="579" spans="4:21" x14ac:dyDescent="0.25">
      <c r="D579" s="9">
        <v>3.1722999999999999</v>
      </c>
      <c r="E579" s="10">
        <v>799.82037353515602</v>
      </c>
      <c r="L579">
        <v>148</v>
      </c>
      <c r="M579">
        <v>7.7223100000000002</v>
      </c>
      <c r="N579">
        <v>800</v>
      </c>
      <c r="O579" s="1">
        <v>13.988799999999999</v>
      </c>
      <c r="P579" s="1">
        <v>-5.8254699999999999E-4</v>
      </c>
      <c r="Q579" s="1">
        <v>-5.0657399999999998E-4</v>
      </c>
      <c r="R579" s="1">
        <v>-5.97694E-2</v>
      </c>
      <c r="S579" s="1">
        <v>-5.19745E-2</v>
      </c>
      <c r="T579">
        <v>0.15589700000000001</v>
      </c>
      <c r="U579">
        <v>0.15589700000000001</v>
      </c>
    </row>
    <row r="580" spans="4:21" x14ac:dyDescent="0.25">
      <c r="D580" s="9">
        <v>3.2223000000000002</v>
      </c>
      <c r="E580" s="10">
        <v>799.82928466796898</v>
      </c>
      <c r="L580">
        <v>149</v>
      </c>
      <c r="M580">
        <v>7.7723100000000001</v>
      </c>
      <c r="N580">
        <v>800</v>
      </c>
      <c r="O580" s="1">
        <v>13.9903</v>
      </c>
      <c r="P580" s="1">
        <v>-5.0657700000000003E-4</v>
      </c>
      <c r="Q580" s="1">
        <v>-4.4051099999999998E-4</v>
      </c>
      <c r="R580" s="1">
        <v>-5.1974800000000002E-2</v>
      </c>
      <c r="S580" s="1">
        <v>-4.5196399999999998E-2</v>
      </c>
      <c r="T580">
        <v>0.13556799999999999</v>
      </c>
      <c r="U580">
        <v>0.13556799999999999</v>
      </c>
    </row>
    <row r="581" spans="4:21" x14ac:dyDescent="0.25">
      <c r="D581" s="9">
        <v>3.2723</v>
      </c>
      <c r="E581" s="10">
        <v>799.838134765625</v>
      </c>
      <c r="L581">
        <v>150</v>
      </c>
      <c r="M581">
        <v>7.8223099999999999</v>
      </c>
      <c r="N581">
        <v>800</v>
      </c>
      <c r="O581" s="1">
        <v>13.9916</v>
      </c>
      <c r="P581" s="1">
        <v>-4.4051399999999998E-4</v>
      </c>
      <c r="Q581" s="1">
        <v>-3.83063E-4</v>
      </c>
      <c r="R581" s="1">
        <v>-4.5196800000000002E-2</v>
      </c>
      <c r="S581" s="1">
        <v>-3.9302299999999998E-2</v>
      </c>
      <c r="T581">
        <v>0.11788899999999999</v>
      </c>
      <c r="U581">
        <v>0.11788899999999999</v>
      </c>
    </row>
    <row r="582" spans="4:21" x14ac:dyDescent="0.25">
      <c r="D582" s="9">
        <v>3.3222999999999998</v>
      </c>
      <c r="E582" s="10">
        <v>799.84704589843795</v>
      </c>
      <c r="L582">
        <v>151</v>
      </c>
      <c r="M582">
        <v>7.8723099999999997</v>
      </c>
      <c r="N582">
        <v>800</v>
      </c>
      <c r="O582" s="1">
        <v>13.992699999999999</v>
      </c>
      <c r="P582" s="1">
        <v>-3.8306599999999999E-4</v>
      </c>
      <c r="Q582" s="1">
        <v>-3.3310700000000002E-4</v>
      </c>
      <c r="R582" s="1">
        <v>-3.93026E-2</v>
      </c>
      <c r="S582" s="1">
        <v>-3.41768E-2</v>
      </c>
      <c r="T582">
        <v>0.102516</v>
      </c>
      <c r="U582">
        <v>0.102516</v>
      </c>
    </row>
    <row r="583" spans="4:21" x14ac:dyDescent="0.25">
      <c r="D583" s="9">
        <v>3.3723000000000001</v>
      </c>
      <c r="E583" s="10">
        <v>799.85595703125</v>
      </c>
      <c r="L583">
        <v>152</v>
      </c>
      <c r="M583">
        <v>7.9223100000000004</v>
      </c>
      <c r="N583">
        <v>800</v>
      </c>
      <c r="O583" s="1">
        <v>13.993600000000001</v>
      </c>
      <c r="P583" s="1">
        <v>-3.3311000000000001E-4</v>
      </c>
      <c r="Q583" s="1">
        <v>-2.8966499999999999E-4</v>
      </c>
      <c r="R583" s="1">
        <v>-3.4177100000000002E-2</v>
      </c>
      <c r="S583" s="1">
        <v>-2.9719700000000002E-2</v>
      </c>
      <c r="T583" s="1">
        <v>8.9147699999999996E-2</v>
      </c>
      <c r="U583" s="1">
        <v>8.9147699999999996E-2</v>
      </c>
    </row>
    <row r="584" spans="4:21" x14ac:dyDescent="0.25">
      <c r="D584" s="9">
        <v>3.4222999999999999</v>
      </c>
      <c r="E584" s="10">
        <v>799.86486816406205</v>
      </c>
      <c r="L584">
        <v>153</v>
      </c>
      <c r="M584">
        <v>7.9723100000000002</v>
      </c>
      <c r="N584">
        <v>800</v>
      </c>
      <c r="O584" s="1">
        <v>13.994400000000001</v>
      </c>
      <c r="P584" s="1">
        <v>-2.8966799999999998E-4</v>
      </c>
      <c r="Q584" s="1">
        <v>-2.5188899999999999E-4</v>
      </c>
      <c r="R584" s="1">
        <v>-2.97199E-2</v>
      </c>
      <c r="S584" s="1">
        <v>-2.58438E-2</v>
      </c>
      <c r="T584" s="1">
        <v>7.7522800000000003E-2</v>
      </c>
      <c r="U584" s="1">
        <v>7.7522800000000003E-2</v>
      </c>
    </row>
    <row r="585" spans="4:21" x14ac:dyDescent="0.25">
      <c r="D585" s="9">
        <v>3.4723000000000002</v>
      </c>
      <c r="E585" s="10">
        <v>799.873779296875</v>
      </c>
      <c r="L585">
        <v>154</v>
      </c>
      <c r="M585">
        <v>8.0223099999999992</v>
      </c>
      <c r="N585">
        <v>800</v>
      </c>
      <c r="O585" s="1">
        <v>13.995200000000001</v>
      </c>
      <c r="P585" s="1">
        <v>-2.5189100000000002E-4</v>
      </c>
      <c r="Q585" s="1">
        <v>-2.1903800000000001E-4</v>
      </c>
      <c r="R585" s="1">
        <v>-2.5843999999999999E-2</v>
      </c>
      <c r="S585" s="1">
        <v>-2.2473300000000002E-2</v>
      </c>
      <c r="T585" s="1">
        <v>6.7413899999999999E-2</v>
      </c>
      <c r="U585" s="1">
        <v>6.7413899999999999E-2</v>
      </c>
    </row>
    <row r="586" spans="4:21" x14ac:dyDescent="0.25">
      <c r="D586" s="9">
        <v>3.5223</v>
      </c>
      <c r="E586" s="10">
        <v>799.88262939453102</v>
      </c>
      <c r="L586">
        <v>155</v>
      </c>
      <c r="M586">
        <v>8.0723099999999999</v>
      </c>
      <c r="N586">
        <v>800</v>
      </c>
      <c r="O586" s="1">
        <v>13.995799999999999</v>
      </c>
      <c r="P586" s="1">
        <v>-2.1903999999999999E-4</v>
      </c>
      <c r="Q586" s="1">
        <v>-1.90471E-4</v>
      </c>
      <c r="R586" s="1">
        <v>-2.24735E-2</v>
      </c>
      <c r="S586" s="1">
        <v>-1.9542299999999999E-2</v>
      </c>
      <c r="T586" s="1">
        <v>5.8623399999999999E-2</v>
      </c>
      <c r="U586" s="1">
        <v>5.8623399999999999E-2</v>
      </c>
    </row>
    <row r="587" spans="4:21" x14ac:dyDescent="0.25">
      <c r="D587" s="9">
        <v>3.5722999999999998</v>
      </c>
      <c r="E587" s="10">
        <v>799.89147949218795</v>
      </c>
      <c r="L587">
        <v>156</v>
      </c>
      <c r="M587">
        <v>8.1223100000000006</v>
      </c>
      <c r="N587">
        <v>800</v>
      </c>
      <c r="O587" s="1">
        <v>13.9963</v>
      </c>
      <c r="P587" s="1">
        <v>-1.90473E-4</v>
      </c>
      <c r="Q587" s="1">
        <v>-1.6562900000000001E-4</v>
      </c>
      <c r="R587" s="1">
        <v>-1.9542500000000001E-2</v>
      </c>
      <c r="S587" s="1">
        <v>-1.6993500000000002E-2</v>
      </c>
      <c r="T587" s="1">
        <v>5.0979400000000001E-2</v>
      </c>
      <c r="U587" s="1">
        <v>5.0979400000000001E-2</v>
      </c>
    </row>
    <row r="588" spans="4:21" x14ac:dyDescent="0.25">
      <c r="D588" s="9">
        <v>3.6223000000000001</v>
      </c>
      <c r="E588" s="10">
        <v>799.90032958984398</v>
      </c>
      <c r="L588">
        <v>157</v>
      </c>
      <c r="M588">
        <v>8.1723099999999995</v>
      </c>
      <c r="N588">
        <v>800</v>
      </c>
      <c r="O588" s="1">
        <v>13.9968</v>
      </c>
      <c r="P588" s="1">
        <v>-1.6563E-4</v>
      </c>
      <c r="Q588" s="1">
        <v>-1.4402600000000001E-4</v>
      </c>
      <c r="R588" s="1">
        <v>-1.69937E-2</v>
      </c>
      <c r="S588" s="1">
        <v>-1.47771E-2</v>
      </c>
      <c r="T588" s="1">
        <v>4.4332299999999998E-2</v>
      </c>
      <c r="U588" s="1">
        <v>4.4332299999999998E-2</v>
      </c>
    </row>
    <row r="589" spans="4:21" x14ac:dyDescent="0.25">
      <c r="D589" s="9">
        <v>3.6722999999999999</v>
      </c>
      <c r="E589" s="10">
        <v>799.90911865234398</v>
      </c>
      <c r="L589">
        <v>158</v>
      </c>
      <c r="M589">
        <v>8.2223100000000002</v>
      </c>
      <c r="N589">
        <v>800</v>
      </c>
      <c r="O589" s="1">
        <v>13.997199999999999</v>
      </c>
      <c r="P589" s="1">
        <v>-1.44027E-4</v>
      </c>
      <c r="Q589" s="1">
        <v>-1.2523999999999999E-4</v>
      </c>
      <c r="R589" s="1">
        <v>-1.4777200000000001E-2</v>
      </c>
      <c r="S589" s="1">
        <v>-1.2849599999999999E-2</v>
      </c>
      <c r="T589" s="1">
        <v>3.8552099999999999E-2</v>
      </c>
      <c r="U589" s="1">
        <v>3.8552099999999999E-2</v>
      </c>
    </row>
    <row r="590" spans="4:21" x14ac:dyDescent="0.25">
      <c r="D590" s="9">
        <v>3.7223000000000002</v>
      </c>
      <c r="E590" s="10">
        <v>799.91790771484398</v>
      </c>
      <c r="L590">
        <v>159</v>
      </c>
      <c r="M590">
        <v>8.2723099999999992</v>
      </c>
      <c r="N590">
        <v>800</v>
      </c>
      <c r="O590" s="1">
        <v>13.9976</v>
      </c>
      <c r="P590" s="1">
        <v>-1.25241E-4</v>
      </c>
      <c r="Q590" s="1">
        <v>-1.08903E-4</v>
      </c>
      <c r="R590" s="1">
        <v>-1.28497E-2</v>
      </c>
      <c r="S590" s="1">
        <v>-1.11734E-2</v>
      </c>
      <c r="T590" s="1">
        <v>3.3525899999999997E-2</v>
      </c>
      <c r="U590" s="1">
        <v>3.3525899999999997E-2</v>
      </c>
    </row>
    <row r="591" spans="4:21" x14ac:dyDescent="0.25">
      <c r="D591" s="9">
        <v>3.7723</v>
      </c>
      <c r="E591" s="10">
        <v>799.92663574218795</v>
      </c>
      <c r="L591">
        <v>160</v>
      </c>
      <c r="M591">
        <v>8.3223099999999999</v>
      </c>
      <c r="N591">
        <v>800</v>
      </c>
      <c r="O591" s="1">
        <v>13.9979</v>
      </c>
      <c r="P591" s="1">
        <v>-1.08904E-4</v>
      </c>
      <c r="Q591" s="1">
        <v>-9.4695699999999995E-5</v>
      </c>
      <c r="R591" s="1">
        <v>-1.1173499999999999E-2</v>
      </c>
      <c r="S591" s="1">
        <v>-9.7157700000000003E-3</v>
      </c>
      <c r="T591" s="1">
        <v>2.9155299999999999E-2</v>
      </c>
      <c r="U591" s="1">
        <v>2.9155299999999999E-2</v>
      </c>
    </row>
    <row r="592" spans="4:21" x14ac:dyDescent="0.25">
      <c r="D592" s="9">
        <v>3.8222999999999998</v>
      </c>
      <c r="E592" s="10">
        <v>799.935302734375</v>
      </c>
      <c r="L592">
        <v>161</v>
      </c>
      <c r="M592">
        <v>8.3723100000000006</v>
      </c>
      <c r="N592">
        <v>800</v>
      </c>
      <c r="O592" s="1">
        <v>13.998200000000001</v>
      </c>
      <c r="P592" s="1">
        <v>-9.4696699999999997E-5</v>
      </c>
      <c r="Q592" s="1">
        <v>-8.2340499999999995E-5</v>
      </c>
      <c r="R592" s="1">
        <v>-9.7158799999999997E-3</v>
      </c>
      <c r="S592" s="1">
        <v>-8.4481299999999999E-3</v>
      </c>
      <c r="T592" s="1">
        <v>2.53549E-2</v>
      </c>
      <c r="U592" s="1">
        <v>2.53549E-2</v>
      </c>
    </row>
    <row r="593" spans="4:21" x14ac:dyDescent="0.25">
      <c r="D593" s="9">
        <v>3.8722999999999899</v>
      </c>
      <c r="E593" s="10">
        <v>799.94390869140602</v>
      </c>
      <c r="L593">
        <v>162</v>
      </c>
      <c r="M593">
        <v>8.4223099999999995</v>
      </c>
      <c r="N593">
        <v>800</v>
      </c>
      <c r="O593" s="1">
        <v>13.9984</v>
      </c>
      <c r="P593" s="1">
        <v>-8.2341400000000004E-5</v>
      </c>
      <c r="Q593" s="1">
        <v>-7.1595599999999996E-5</v>
      </c>
      <c r="R593" s="1">
        <v>-8.4482199999999993E-3</v>
      </c>
      <c r="S593" s="1">
        <v>-7.3457100000000001E-3</v>
      </c>
      <c r="T593" s="1">
        <v>2.2050299999999998E-2</v>
      </c>
      <c r="U593" s="1">
        <v>2.2050299999999998E-2</v>
      </c>
    </row>
    <row r="594" spans="4:21" x14ac:dyDescent="0.25">
      <c r="D594" s="9">
        <v>3.9222999999999901</v>
      </c>
      <c r="E594" s="10">
        <v>799.95245361328102</v>
      </c>
      <c r="L594">
        <v>163</v>
      </c>
      <c r="M594">
        <v>8.4723100000000002</v>
      </c>
      <c r="N594">
        <v>800</v>
      </c>
      <c r="O594" s="1">
        <v>13.9986</v>
      </c>
      <c r="P594" s="1">
        <v>-7.1596399999999998E-5</v>
      </c>
      <c r="Q594" s="1">
        <v>-6.2250900000000004E-5</v>
      </c>
      <c r="R594" s="1">
        <v>-7.3457899999999996E-3</v>
      </c>
      <c r="S594" s="1">
        <v>-6.3869399999999998E-3</v>
      </c>
      <c r="T594" s="1">
        <v>1.9177E-2</v>
      </c>
      <c r="U594" s="1">
        <v>1.9177E-2</v>
      </c>
    </row>
    <row r="595" spans="4:21" x14ac:dyDescent="0.25">
      <c r="D595" s="9">
        <v>3.97229999999999</v>
      </c>
      <c r="E595" s="10">
        <v>799.9609375</v>
      </c>
      <c r="L595">
        <v>164</v>
      </c>
      <c r="M595">
        <v>8.5223099999999992</v>
      </c>
      <c r="N595">
        <v>800</v>
      </c>
      <c r="O595" s="1">
        <v>13.998799999999999</v>
      </c>
      <c r="P595" s="1">
        <v>-6.2251599999999999E-5</v>
      </c>
      <c r="Q595" s="1">
        <v>-5.4123599999999998E-5</v>
      </c>
      <c r="R595" s="1">
        <v>-6.3870100000000003E-3</v>
      </c>
      <c r="S595" s="1">
        <v>-5.5530800000000002E-3</v>
      </c>
      <c r="T595" s="1">
        <v>1.6678700000000001E-2</v>
      </c>
      <c r="U595" s="1">
        <v>1.6678700000000001E-2</v>
      </c>
    </row>
    <row r="596" spans="4:21" x14ac:dyDescent="0.25">
      <c r="D596" s="9">
        <v>4.0222999999999898</v>
      </c>
      <c r="E596" s="10">
        <v>799.96929931640602</v>
      </c>
      <c r="L596">
        <v>165</v>
      </c>
      <c r="M596">
        <v>8.5723199999999995</v>
      </c>
      <c r="N596">
        <v>800</v>
      </c>
      <c r="O596" s="1">
        <v>13.999000000000001</v>
      </c>
      <c r="P596" s="1">
        <v>-5.4124299999999999E-5</v>
      </c>
      <c r="Q596" s="1">
        <v>-4.7054800000000002E-5</v>
      </c>
      <c r="R596" s="1">
        <v>-5.5531499999999998E-3</v>
      </c>
      <c r="S596" s="1">
        <v>-4.82782E-3</v>
      </c>
      <c r="T596" s="1">
        <v>1.45065E-2</v>
      </c>
      <c r="U596" s="1">
        <v>1.45065E-2</v>
      </c>
    </row>
    <row r="597" spans="4:21" x14ac:dyDescent="0.25">
      <c r="D597" s="9">
        <v>4.0722999999999896</v>
      </c>
      <c r="E597" s="10">
        <v>799.97760009765602</v>
      </c>
      <c r="L597">
        <v>166</v>
      </c>
      <c r="M597">
        <v>8.6223100000000006</v>
      </c>
      <c r="N597">
        <v>800</v>
      </c>
      <c r="O597" s="1">
        <v>13.9991</v>
      </c>
      <c r="P597" s="1">
        <v>-4.7055399999999997E-5</v>
      </c>
      <c r="Q597" s="1">
        <v>-4.0906299999999998E-5</v>
      </c>
      <c r="R597" s="1">
        <v>-4.8278799999999997E-3</v>
      </c>
      <c r="S597" s="1">
        <v>-4.1969800000000003E-3</v>
      </c>
      <c r="T597" s="1">
        <v>1.2618000000000001E-2</v>
      </c>
      <c r="U597" s="1">
        <v>1.2618000000000001E-2</v>
      </c>
    </row>
    <row r="598" spans="4:21" x14ac:dyDescent="0.25">
      <c r="D598" s="9">
        <v>4.1222999999999903</v>
      </c>
      <c r="E598" s="10">
        <v>799.98583984375</v>
      </c>
      <c r="L598">
        <v>167</v>
      </c>
      <c r="M598">
        <v>8.6723199999999991</v>
      </c>
      <c r="N598">
        <v>800</v>
      </c>
      <c r="O598" s="1">
        <v>13.9992</v>
      </c>
      <c r="P598" s="1">
        <v>-4.0906799999999999E-5</v>
      </c>
      <c r="Q598" s="1">
        <v>-3.55577E-5</v>
      </c>
      <c r="R598" s="1">
        <v>-4.19704E-3</v>
      </c>
      <c r="S598" s="1">
        <v>-3.6482200000000002E-3</v>
      </c>
      <c r="T598" s="1">
        <v>1.09763E-2</v>
      </c>
      <c r="U598" s="1">
        <v>1.09763E-2</v>
      </c>
    </row>
    <row r="599" spans="4:21" x14ac:dyDescent="0.25">
      <c r="D599" s="9">
        <v>4.1722999999999901</v>
      </c>
      <c r="E599" s="10">
        <v>799.99395751953102</v>
      </c>
      <c r="L599">
        <v>168</v>
      </c>
      <c r="M599">
        <v>8.7223100000000002</v>
      </c>
      <c r="N599">
        <v>800</v>
      </c>
      <c r="O599" s="1">
        <v>13.9993</v>
      </c>
      <c r="P599" s="1">
        <v>-3.5558200000000001E-5</v>
      </c>
      <c r="Q599" s="1">
        <v>-3.0904500000000002E-5</v>
      </c>
      <c r="R599" s="1">
        <v>-3.6482699999999999E-3</v>
      </c>
      <c r="S599" s="1">
        <v>-3.1708000000000001E-3</v>
      </c>
      <c r="T599" s="1">
        <v>9.5492700000000003E-3</v>
      </c>
      <c r="U599" s="1">
        <v>9.5492700000000003E-3</v>
      </c>
    </row>
    <row r="600" spans="4:21" x14ac:dyDescent="0.25">
      <c r="D600" s="9">
        <v>4.22229999999999</v>
      </c>
      <c r="E600" s="10">
        <v>800.001953125</v>
      </c>
      <c r="L600">
        <v>169</v>
      </c>
      <c r="M600">
        <v>8.7723200000000006</v>
      </c>
      <c r="N600">
        <v>800</v>
      </c>
      <c r="O600" s="1">
        <v>13.9994</v>
      </c>
      <c r="P600" s="1">
        <v>-3.0904900000000003E-5</v>
      </c>
      <c r="Q600" s="1">
        <v>-2.6855700000000001E-5</v>
      </c>
      <c r="R600" s="1">
        <v>-3.1708499999999998E-3</v>
      </c>
      <c r="S600" s="1">
        <v>-2.7553999999999999E-3</v>
      </c>
      <c r="T600" s="1">
        <v>8.3089600000000007E-3</v>
      </c>
      <c r="U600" s="1">
        <v>8.3089600000000007E-3</v>
      </c>
    </row>
    <row r="601" spans="4:21" x14ac:dyDescent="0.25">
      <c r="D601" s="9">
        <v>4.2722999999999898</v>
      </c>
      <c r="E601" s="10">
        <v>800.00988769531295</v>
      </c>
      <c r="L601">
        <v>170</v>
      </c>
      <c r="M601">
        <v>8.8223199999999995</v>
      </c>
      <c r="N601">
        <v>800</v>
      </c>
      <c r="O601" s="1">
        <v>13.999499999999999</v>
      </c>
      <c r="P601" s="1">
        <v>-2.6856099999999999E-5</v>
      </c>
      <c r="Q601" s="1">
        <v>-2.33322E-5</v>
      </c>
      <c r="R601" s="1">
        <v>-2.7554400000000001E-3</v>
      </c>
      <c r="S601" s="1">
        <v>-2.3938800000000001E-3</v>
      </c>
      <c r="T601" s="1">
        <v>7.2311299999999997E-3</v>
      </c>
      <c r="U601" s="1">
        <v>7.2311299999999997E-3</v>
      </c>
    </row>
    <row r="602" spans="4:21" x14ac:dyDescent="0.25">
      <c r="D602" s="9">
        <v>4.3222999999999896</v>
      </c>
      <c r="E602" s="10">
        <v>800.01763916015602</v>
      </c>
      <c r="L602">
        <v>171</v>
      </c>
      <c r="M602">
        <v>8.8723200000000002</v>
      </c>
      <c r="N602">
        <v>800</v>
      </c>
      <c r="O602" s="1">
        <v>13.999499999999999</v>
      </c>
      <c r="P602" s="1">
        <v>-2.3332500000000001E-5</v>
      </c>
      <c r="Q602" s="1">
        <v>-2.02649E-5</v>
      </c>
      <c r="R602" s="1">
        <v>-2.3939199999999999E-3</v>
      </c>
      <c r="S602" s="1">
        <v>-2.0791799999999999E-3</v>
      </c>
      <c r="T602" s="1">
        <v>6.2947200000000002E-3</v>
      </c>
      <c r="U602" s="1">
        <v>6.2947200000000002E-3</v>
      </c>
    </row>
    <row r="603" spans="4:21" x14ac:dyDescent="0.25">
      <c r="D603" s="9">
        <v>4.3722999999999903</v>
      </c>
      <c r="E603" s="10">
        <v>800.02526855468705</v>
      </c>
      <c r="L603">
        <v>172</v>
      </c>
      <c r="M603">
        <v>8.9223199999999991</v>
      </c>
      <c r="N603">
        <v>800</v>
      </c>
      <c r="O603" s="1">
        <v>13.999599999999999</v>
      </c>
      <c r="P603" s="1">
        <v>-2.02652E-5</v>
      </c>
      <c r="Q603" s="1">
        <v>-1.7594000000000001E-5</v>
      </c>
      <c r="R603" s="1">
        <v>-2.0792100000000002E-3</v>
      </c>
      <c r="S603" s="1">
        <v>-1.80514E-3</v>
      </c>
      <c r="T603" s="1">
        <v>5.4814E-3</v>
      </c>
      <c r="U603" s="1">
        <v>5.4814E-3</v>
      </c>
    </row>
    <row r="604" spans="4:21" x14ac:dyDescent="0.25">
      <c r="D604" s="9">
        <v>4.4222999999999901</v>
      </c>
      <c r="E604" s="10">
        <v>800.03277587890602</v>
      </c>
      <c r="L604">
        <v>173</v>
      </c>
      <c r="M604">
        <v>8.9723199999999999</v>
      </c>
      <c r="N604">
        <v>800</v>
      </c>
      <c r="O604" s="1">
        <v>13.999700000000001</v>
      </c>
      <c r="P604" s="1">
        <v>-1.7594299999999999E-5</v>
      </c>
      <c r="Q604" s="1">
        <v>-1.5267100000000002E-5</v>
      </c>
      <c r="R604" s="1">
        <v>-1.80517E-3</v>
      </c>
      <c r="S604" s="1">
        <v>-1.5664100000000001E-3</v>
      </c>
      <c r="T604" s="1">
        <v>4.7752799999999998E-3</v>
      </c>
      <c r="U604" s="1">
        <v>4.7752799999999998E-3</v>
      </c>
    </row>
    <row r="605" spans="4:21" x14ac:dyDescent="0.25">
      <c r="D605" s="9">
        <v>4.47229999999999</v>
      </c>
      <c r="E605" s="10">
        <v>800.04016113281295</v>
      </c>
      <c r="L605">
        <v>174</v>
      </c>
      <c r="M605">
        <v>9.0223200000000006</v>
      </c>
      <c r="N605">
        <v>800</v>
      </c>
      <c r="O605" s="1">
        <v>13.999700000000001</v>
      </c>
      <c r="P605" s="1">
        <v>-1.5267399999999999E-5</v>
      </c>
      <c r="Q605" s="1">
        <v>-1.3238799999999999E-5</v>
      </c>
      <c r="R605" s="1">
        <v>-1.5664299999999999E-3</v>
      </c>
      <c r="S605" s="1">
        <v>-1.3583E-3</v>
      </c>
      <c r="T605" s="1">
        <v>4.1625500000000001E-3</v>
      </c>
      <c r="U605" s="1">
        <v>4.1625500000000001E-3</v>
      </c>
    </row>
    <row r="606" spans="4:21" x14ac:dyDescent="0.25">
      <c r="D606" s="9">
        <v>4.5222999999999898</v>
      </c>
      <c r="E606" s="10">
        <v>800.04736328125</v>
      </c>
      <c r="L606">
        <v>175</v>
      </c>
      <c r="M606">
        <v>9.0723199999999995</v>
      </c>
      <c r="N606">
        <v>800</v>
      </c>
      <c r="O606" s="1">
        <v>13.999700000000001</v>
      </c>
      <c r="P606" s="1">
        <v>-1.3239E-5</v>
      </c>
      <c r="Q606" s="1">
        <v>-1.1469400000000001E-5</v>
      </c>
      <c r="R606" s="1">
        <v>-1.35833E-3</v>
      </c>
      <c r="S606" s="1">
        <v>-1.1767699999999999E-3</v>
      </c>
      <c r="T606" s="1">
        <v>3.6312200000000001E-3</v>
      </c>
      <c r="U606" s="1">
        <v>3.6312200000000001E-3</v>
      </c>
    </row>
    <row r="607" spans="4:21" x14ac:dyDescent="0.25">
      <c r="D607" s="9">
        <v>4.5722999999999896</v>
      </c>
      <c r="E607" s="10">
        <v>800.054443359375</v>
      </c>
      <c r="L607">
        <v>176</v>
      </c>
      <c r="M607">
        <v>9.1223200000000002</v>
      </c>
      <c r="N607">
        <v>800</v>
      </c>
      <c r="O607" s="1">
        <v>13.9998</v>
      </c>
      <c r="P607" s="1">
        <v>-1.1469599999999999E-5</v>
      </c>
      <c r="Q607" s="1">
        <v>-9.9243700000000007E-6</v>
      </c>
      <c r="R607" s="1">
        <v>-1.17679E-3</v>
      </c>
      <c r="S607" s="1">
        <v>-1.0182399999999999E-3</v>
      </c>
      <c r="T607" s="1">
        <v>3.1708999999999999E-3</v>
      </c>
      <c r="U607" s="1">
        <v>3.1708999999999999E-3</v>
      </c>
    </row>
    <row r="608" spans="4:21" x14ac:dyDescent="0.25">
      <c r="D608" s="9">
        <v>4.6222999999999903</v>
      </c>
      <c r="E608" s="10">
        <v>800.061279296875</v>
      </c>
      <c r="L608">
        <v>177</v>
      </c>
      <c r="M608">
        <v>9.1723199999999991</v>
      </c>
      <c r="N608">
        <v>800</v>
      </c>
      <c r="O608" s="1">
        <v>13.9998</v>
      </c>
      <c r="P608" s="1">
        <v>-9.9245499999999997E-6</v>
      </c>
      <c r="Q608" s="1">
        <v>-8.5733899999999992E-6</v>
      </c>
      <c r="R608" s="1">
        <v>-1.01826E-3</v>
      </c>
      <c r="S608" s="1">
        <v>-8.7962999999999995E-4</v>
      </c>
      <c r="T608" s="1">
        <v>2.7725900000000001E-3</v>
      </c>
      <c r="U608" s="1">
        <v>2.7725900000000001E-3</v>
      </c>
    </row>
    <row r="609" spans="4:21" x14ac:dyDescent="0.25">
      <c r="D609" s="9">
        <v>4.6722999999999901</v>
      </c>
      <c r="E609" s="10">
        <v>800.06799316406205</v>
      </c>
      <c r="L609">
        <v>178</v>
      </c>
      <c r="M609">
        <v>9.2223199999999999</v>
      </c>
      <c r="N609">
        <v>800</v>
      </c>
      <c r="O609" s="1">
        <v>13.9998</v>
      </c>
      <c r="P609" s="1">
        <v>-8.5735500000000003E-6</v>
      </c>
      <c r="Q609" s="1">
        <v>-7.3900700000000002E-6</v>
      </c>
      <c r="R609" s="1">
        <v>-8.7964599999999999E-4</v>
      </c>
      <c r="S609" s="1">
        <v>-7.5822200000000002E-4</v>
      </c>
      <c r="T609" s="1">
        <v>2.4284900000000002E-3</v>
      </c>
      <c r="U609" s="1">
        <v>2.4284900000000002E-3</v>
      </c>
    </row>
    <row r="610" spans="4:21" x14ac:dyDescent="0.25">
      <c r="D610" s="9">
        <v>4.72229999999999</v>
      </c>
      <c r="E610" s="10">
        <v>800.07452392578102</v>
      </c>
      <c r="L610">
        <v>179</v>
      </c>
      <c r="M610">
        <v>9.2723200000000006</v>
      </c>
      <c r="N610">
        <v>800</v>
      </c>
      <c r="O610" s="1">
        <v>13.9998</v>
      </c>
      <c r="P610" s="1">
        <v>-7.3902199999999997E-6</v>
      </c>
      <c r="Q610" s="1">
        <v>-6.3512799999999999E-6</v>
      </c>
      <c r="R610" s="1">
        <v>-7.5823600000000002E-4</v>
      </c>
      <c r="S610" s="1">
        <v>-6.51641E-4</v>
      </c>
      <c r="T610" s="1">
        <v>2.1318999999999999E-3</v>
      </c>
      <c r="U610" s="1">
        <v>2.1318999999999999E-3</v>
      </c>
    </row>
    <row r="611" spans="4:21" x14ac:dyDescent="0.25">
      <c r="D611" s="9">
        <v>4.7722999999999898</v>
      </c>
      <c r="E611" s="10">
        <v>800.08087158203102</v>
      </c>
      <c r="L611">
        <v>180</v>
      </c>
      <c r="M611">
        <v>9.3223199999999995</v>
      </c>
      <c r="N611">
        <v>800</v>
      </c>
      <c r="O611" s="1">
        <v>13.9999</v>
      </c>
      <c r="P611" s="1">
        <v>-6.3514099999999997E-6</v>
      </c>
      <c r="Q611" s="1">
        <v>-5.4367E-6</v>
      </c>
      <c r="R611" s="1">
        <v>-6.5165500000000001E-4</v>
      </c>
      <c r="S611" s="1">
        <v>-5.5780599999999999E-4</v>
      </c>
      <c r="T611" s="1">
        <v>1.87699E-3</v>
      </c>
      <c r="U611" s="1">
        <v>1.87699E-3</v>
      </c>
    </row>
    <row r="612" spans="4:21" x14ac:dyDescent="0.25">
      <c r="D612" s="9">
        <v>4.8222999999999896</v>
      </c>
      <c r="E612" s="10">
        <v>800.08703613281295</v>
      </c>
      <c r="L612">
        <v>181</v>
      </c>
      <c r="M612">
        <v>9.3723200000000002</v>
      </c>
      <c r="N612">
        <v>800</v>
      </c>
      <c r="O612" s="1">
        <v>13.9999</v>
      </c>
      <c r="P612" s="1">
        <v>-5.4368199999999999E-6</v>
      </c>
      <c r="Q612" s="1">
        <v>-4.6284399999999999E-6</v>
      </c>
      <c r="R612" s="1">
        <v>-5.5781799999999996E-4</v>
      </c>
      <c r="S612" s="1">
        <v>-4.7487799999999998E-4</v>
      </c>
      <c r="T612" s="1">
        <v>1.65879E-3</v>
      </c>
      <c r="U612" s="1">
        <v>1.65879E-3</v>
      </c>
    </row>
    <row r="613" spans="4:21" x14ac:dyDescent="0.25">
      <c r="D613" s="9">
        <v>4.8722999999999903</v>
      </c>
      <c r="E613" s="10">
        <v>800.09295654296898</v>
      </c>
      <c r="L613">
        <v>182</v>
      </c>
      <c r="M613">
        <v>9.4223199999999991</v>
      </c>
      <c r="N613">
        <v>800</v>
      </c>
      <c r="O613" s="1">
        <v>13.9999</v>
      </c>
      <c r="P613" s="1">
        <v>-4.6285499999999999E-6</v>
      </c>
      <c r="Q613" s="1">
        <v>-3.9107100000000004E-6</v>
      </c>
      <c r="R613" s="1">
        <v>-4.7489E-4</v>
      </c>
      <c r="S613" s="1">
        <v>-4.0123900000000001E-4</v>
      </c>
      <c r="T613" s="1">
        <v>1.47302E-3</v>
      </c>
      <c r="U613" s="1">
        <v>1.47302E-3</v>
      </c>
    </row>
    <row r="614" spans="4:21" x14ac:dyDescent="0.25">
      <c r="D614" s="9">
        <v>4.9222999999999901</v>
      </c>
      <c r="E614" s="10">
        <v>800.09869384765602</v>
      </c>
      <c r="L614">
        <v>183</v>
      </c>
      <c r="M614">
        <v>9.4723199999999999</v>
      </c>
      <c r="N614">
        <v>800</v>
      </c>
      <c r="O614">
        <v>13.9999</v>
      </c>
      <c r="P614" s="1">
        <v>-3.9108099999999997E-6</v>
      </c>
      <c r="Q614" s="1">
        <v>-3.2694500000000001E-6</v>
      </c>
      <c r="R614" s="1">
        <v>-4.0124900000000001E-4</v>
      </c>
      <c r="S614" s="1">
        <v>-3.3544500000000002E-4</v>
      </c>
      <c r="T614" s="1">
        <v>1.3160699999999999E-3</v>
      </c>
      <c r="U614" s="1">
        <v>1.3160699999999999E-3</v>
      </c>
    </row>
    <row r="615" spans="4:21" x14ac:dyDescent="0.25">
      <c r="D615" s="9">
        <v>4.97229999999999</v>
      </c>
      <c r="E615" s="10">
        <v>800.104248046875</v>
      </c>
      <c r="L615">
        <v>184</v>
      </c>
      <c r="M615">
        <v>9.5223200000000006</v>
      </c>
      <c r="N615">
        <v>800</v>
      </c>
      <c r="O615">
        <v>13.9999</v>
      </c>
      <c r="P615" s="1">
        <v>-3.26954E-6</v>
      </c>
      <c r="Q615" s="1">
        <v>-2.69213E-6</v>
      </c>
      <c r="R615" s="1">
        <v>-3.3545500000000002E-4</v>
      </c>
      <c r="S615" s="1">
        <v>-2.7621299999999998E-4</v>
      </c>
      <c r="T615" s="1">
        <v>1.1848399999999999E-3</v>
      </c>
      <c r="U615" s="1">
        <v>1.1848399999999999E-3</v>
      </c>
    </row>
    <row r="616" spans="4:21" x14ac:dyDescent="0.25">
      <c r="D616" s="9">
        <v>5.0222999999999898</v>
      </c>
      <c r="E616" s="10">
        <v>800.10955810546898</v>
      </c>
      <c r="L616">
        <v>185</v>
      </c>
      <c r="M616">
        <v>9.5723199999999995</v>
      </c>
      <c r="N616">
        <v>800</v>
      </c>
      <c r="O616">
        <v>13.9999</v>
      </c>
      <c r="P616" s="1">
        <v>-2.6922199999999999E-6</v>
      </c>
      <c r="Q616" s="1">
        <v>-2.1674600000000002E-6</v>
      </c>
      <c r="R616" s="1">
        <v>-2.7622200000000001E-4</v>
      </c>
      <c r="S616" s="1">
        <v>-2.22382E-4</v>
      </c>
      <c r="T616" s="1">
        <v>1.07679E-3</v>
      </c>
      <c r="U616" s="1">
        <v>1.07679E-3</v>
      </c>
    </row>
    <row r="617" spans="4:21" x14ac:dyDescent="0.25">
      <c r="D617" s="9">
        <v>5.0722999999999896</v>
      </c>
      <c r="E617" s="10">
        <v>800.11462402343705</v>
      </c>
      <c r="L617">
        <v>186</v>
      </c>
      <c r="M617">
        <v>9.6223200000000002</v>
      </c>
      <c r="N617">
        <v>800</v>
      </c>
      <c r="O617">
        <v>13.9999</v>
      </c>
      <c r="P617" s="1">
        <v>-2.1675399999999998E-6</v>
      </c>
      <c r="Q617" s="1">
        <v>-1.6851899999999999E-6</v>
      </c>
      <c r="R617" s="1">
        <v>-2.2238999999999999E-4</v>
      </c>
      <c r="S617" s="1">
        <v>-1.729E-4</v>
      </c>
      <c r="T617" s="1">
        <v>9.8980100000000001E-4</v>
      </c>
      <c r="U617" s="1">
        <v>9.8980100000000001E-4</v>
      </c>
    </row>
    <row r="618" spans="4:21" x14ac:dyDescent="0.25">
      <c r="D618" s="9">
        <v>5.1222999999999903</v>
      </c>
      <c r="E618" s="10">
        <v>800.11944580078102</v>
      </c>
      <c r="L618">
        <v>187</v>
      </c>
      <c r="M618">
        <v>9.6723199999999991</v>
      </c>
      <c r="N618">
        <v>800</v>
      </c>
      <c r="O618">
        <v>13.9999</v>
      </c>
      <c r="P618" s="1">
        <v>-1.6852599999999999E-6</v>
      </c>
      <c r="Q618" s="1">
        <v>-1.2358600000000001E-6</v>
      </c>
      <c r="R618" s="1">
        <v>-1.7290799999999999E-4</v>
      </c>
      <c r="S618" s="1">
        <v>-1.2679999999999999E-4</v>
      </c>
      <c r="T618" s="1">
        <v>9.2216200000000003E-4</v>
      </c>
      <c r="U618" s="1">
        <v>9.2216200000000003E-4</v>
      </c>
    </row>
    <row r="619" spans="4:21" x14ac:dyDescent="0.25">
      <c r="D619" s="9">
        <v>5.1722999999999901</v>
      </c>
      <c r="E619" s="10">
        <v>800.12408447265602</v>
      </c>
      <c r="L619">
        <v>188</v>
      </c>
      <c r="M619">
        <v>9.7223199999999999</v>
      </c>
      <c r="N619">
        <v>800</v>
      </c>
      <c r="O619">
        <v>13.9999</v>
      </c>
      <c r="P619" s="1">
        <v>-1.2359399999999999E-6</v>
      </c>
      <c r="Q619" s="1">
        <v>-8.1070999999999998E-7</v>
      </c>
      <c r="R619" s="1">
        <v>-1.2680699999999999E-4</v>
      </c>
      <c r="S619" s="1">
        <v>-8.3178799999999997E-5</v>
      </c>
      <c r="T619" s="1">
        <v>8.7256599999999997E-4</v>
      </c>
      <c r="U619" s="1">
        <v>8.7256599999999997E-4</v>
      </c>
    </row>
    <row r="620" spans="4:21" x14ac:dyDescent="0.25">
      <c r="D620" s="9">
        <v>5.22229999999999</v>
      </c>
      <c r="E620" s="10">
        <v>800.12847900390602</v>
      </c>
      <c r="L620">
        <v>189</v>
      </c>
      <c r="M620">
        <v>9.7723200000000006</v>
      </c>
      <c r="N620">
        <v>800</v>
      </c>
      <c r="O620">
        <v>13.9999</v>
      </c>
      <c r="P620" s="1">
        <v>-8.1078000000000001E-7</v>
      </c>
      <c r="Q620" s="1">
        <v>-4.01414E-7</v>
      </c>
      <c r="R620" s="1">
        <v>-8.3185999999999999E-5</v>
      </c>
      <c r="S620" s="1">
        <v>-4.11851E-5</v>
      </c>
      <c r="T620" s="1">
        <v>8.4001799999999999E-4</v>
      </c>
      <c r="U620" s="1">
        <v>8.4001799999999999E-4</v>
      </c>
    </row>
    <row r="621" spans="4:21" x14ac:dyDescent="0.25">
      <c r="D621" s="9">
        <v>5.2722999999999898</v>
      </c>
      <c r="E621" s="10">
        <v>800.13262939453102</v>
      </c>
      <c r="L621">
        <v>190</v>
      </c>
      <c r="M621">
        <v>9.8223199999999995</v>
      </c>
      <c r="N621">
        <v>800</v>
      </c>
      <c r="O621">
        <v>13.9999</v>
      </c>
      <c r="P621" s="1">
        <v>-4.0148200000000002E-7</v>
      </c>
      <c r="Q621" s="1">
        <v>3.4155999999999999E-11</v>
      </c>
      <c r="R621" s="1">
        <v>-4.1192000000000001E-5</v>
      </c>
      <c r="S621" s="1">
        <v>3.5044099999999999E-9</v>
      </c>
      <c r="T621" s="1">
        <v>8.2390999999999996E-4</v>
      </c>
      <c r="U621" s="1">
        <v>8.2390999999999996E-4</v>
      </c>
    </row>
    <row r="622" spans="4:21" x14ac:dyDescent="0.25">
      <c r="D622" s="9">
        <v>5.3222999999999896</v>
      </c>
      <c r="E622" s="10">
        <v>800.13653564453102</v>
      </c>
    </row>
    <row r="623" spans="4:21" x14ac:dyDescent="0.25">
      <c r="D623" s="9">
        <v>5.3722999999999903</v>
      </c>
      <c r="E623" s="10">
        <v>800.14013671875</v>
      </c>
    </row>
    <row r="624" spans="4:21" x14ac:dyDescent="0.25">
      <c r="D624" s="9">
        <v>5.4222999999999901</v>
      </c>
      <c r="E624" s="10">
        <v>800.1435546875</v>
      </c>
      <c r="L624" t="s">
        <v>42</v>
      </c>
      <c r="M624" t="s">
        <v>65</v>
      </c>
      <c r="N624" t="s">
        <v>66</v>
      </c>
    </row>
    <row r="625" spans="4:18" x14ac:dyDescent="0.25">
      <c r="D625" s="9">
        <v>5.47229999999999</v>
      </c>
      <c r="E625" s="10">
        <v>800.146728515625</v>
      </c>
      <c r="L625" t="s">
        <v>17</v>
      </c>
      <c r="M625" t="s">
        <v>18</v>
      </c>
      <c r="N625" t="s">
        <v>25</v>
      </c>
    </row>
    <row r="626" spans="4:18" x14ac:dyDescent="0.25">
      <c r="D626" s="9">
        <v>5.5222999999999898</v>
      </c>
      <c r="E626" s="10">
        <v>800.14959716796898</v>
      </c>
    </row>
    <row r="627" spans="4:18" x14ac:dyDescent="0.25">
      <c r="D627" s="9">
        <v>5.5722999999999896</v>
      </c>
      <c r="E627" s="10">
        <v>800.15228271484398</v>
      </c>
    </row>
    <row r="628" spans="4:18" x14ac:dyDescent="0.25">
      <c r="D628" s="9">
        <v>5.6222999999999903</v>
      </c>
      <c r="E628" s="10">
        <v>800.15466308593795</v>
      </c>
      <c r="L628" t="s">
        <v>60</v>
      </c>
      <c r="M628" t="s">
        <v>67</v>
      </c>
      <c r="N628" t="s">
        <v>68</v>
      </c>
      <c r="O628" t="s">
        <v>69</v>
      </c>
      <c r="P628" t="s">
        <v>70</v>
      </c>
    </row>
    <row r="629" spans="4:18" x14ac:dyDescent="0.25">
      <c r="D629" s="9">
        <v>5.6722999999999901</v>
      </c>
      <c r="E629" s="10">
        <v>800.15679931640602</v>
      </c>
      <c r="L629" t="s">
        <v>53</v>
      </c>
      <c r="M629" t="s">
        <v>71</v>
      </c>
      <c r="N629" t="s">
        <v>72</v>
      </c>
      <c r="O629" t="s">
        <v>73</v>
      </c>
      <c r="P629" t="s">
        <v>74</v>
      </c>
    </row>
    <row r="630" spans="4:18" x14ac:dyDescent="0.25">
      <c r="D630" s="9">
        <v>5.72229999999999</v>
      </c>
      <c r="E630" s="10">
        <v>800.15869140625</v>
      </c>
    </row>
    <row r="631" spans="4:18" x14ac:dyDescent="0.25">
      <c r="D631" s="9">
        <v>5.7722999999999898</v>
      </c>
      <c r="E631" s="10">
        <v>800.160400390625</v>
      </c>
    </row>
    <row r="632" spans="4:18" x14ac:dyDescent="0.25">
      <c r="D632" s="9">
        <v>5.8222999999999896</v>
      </c>
      <c r="E632" s="10">
        <v>800.16180419921898</v>
      </c>
    </row>
    <row r="633" spans="4:18" x14ac:dyDescent="0.25">
      <c r="D633" s="9">
        <v>5.8722999999999903</v>
      </c>
      <c r="E633" s="10">
        <v>800.16296386718705</v>
      </c>
      <c r="L633">
        <v>1</v>
      </c>
      <c r="M633">
        <v>0</v>
      </c>
      <c r="N633">
        <v>1</v>
      </c>
      <c r="O633" s="1">
        <v>-6.0346799999999997E-3</v>
      </c>
      <c r="P633">
        <v>-603.46799999999996</v>
      </c>
      <c r="Q633">
        <v>193.09</v>
      </c>
      <c r="R633" s="1">
        <v>3.0173399999999999E-3</v>
      </c>
    </row>
    <row r="634" spans="4:18" x14ac:dyDescent="0.25">
      <c r="D634" s="9">
        <v>5.9222999999999901</v>
      </c>
      <c r="E634" s="10">
        <v>800.16394042968795</v>
      </c>
      <c r="L634">
        <v>2</v>
      </c>
      <c r="M634">
        <v>0.10788300000000001</v>
      </c>
      <c r="N634">
        <v>1</v>
      </c>
      <c r="O634" s="1">
        <v>-5.82637E-3</v>
      </c>
      <c r="P634">
        <v>-582.63699999999994</v>
      </c>
      <c r="Q634">
        <v>192.846</v>
      </c>
      <c r="R634" s="1">
        <v>2.91318E-3</v>
      </c>
    </row>
    <row r="635" spans="4:18" x14ac:dyDescent="0.25">
      <c r="D635" s="9">
        <v>5.97229999999999</v>
      </c>
      <c r="E635" s="10">
        <v>800.16467285156205</v>
      </c>
      <c r="L635">
        <v>3</v>
      </c>
      <c r="M635">
        <v>0.21576699999999999</v>
      </c>
      <c r="N635">
        <v>1</v>
      </c>
      <c r="O635" s="1">
        <v>-5.6185799999999998E-3</v>
      </c>
      <c r="P635">
        <v>-561.85799999999995</v>
      </c>
      <c r="Q635">
        <v>192.36699999999999</v>
      </c>
      <c r="R635" s="1">
        <v>2.8092899999999999E-3</v>
      </c>
    </row>
    <row r="636" spans="4:18" x14ac:dyDescent="0.25">
      <c r="D636" s="9">
        <v>6.0222999999999898</v>
      </c>
      <c r="E636" s="10">
        <v>800.16516113281295</v>
      </c>
      <c r="L636">
        <v>4</v>
      </c>
      <c r="M636">
        <v>0.32364999999999999</v>
      </c>
      <c r="N636">
        <v>1</v>
      </c>
      <c r="O636" s="1">
        <v>-5.4113E-3</v>
      </c>
      <c r="P636">
        <v>-541.13</v>
      </c>
      <c r="Q636">
        <v>191.905</v>
      </c>
      <c r="R636" s="1">
        <v>2.70565E-3</v>
      </c>
    </row>
    <row r="637" spans="4:18" x14ac:dyDescent="0.25">
      <c r="D637" s="9">
        <v>6.0722999999999896</v>
      </c>
      <c r="E637" s="10">
        <v>800.16546630859398</v>
      </c>
      <c r="L637">
        <v>5</v>
      </c>
      <c r="M637">
        <v>0.431533</v>
      </c>
      <c r="N637">
        <v>1</v>
      </c>
      <c r="O637" s="1">
        <v>-5.2045099999999999E-3</v>
      </c>
      <c r="P637">
        <v>-520.45100000000002</v>
      </c>
      <c r="Q637">
        <v>191.46100000000001</v>
      </c>
      <c r="R637" s="1">
        <v>2.6022599999999999E-3</v>
      </c>
    </row>
    <row r="638" spans="4:18" x14ac:dyDescent="0.25">
      <c r="D638" s="9">
        <v>6.1222999999999903</v>
      </c>
      <c r="E638" s="10">
        <v>800.16552734375</v>
      </c>
      <c r="L638">
        <v>6</v>
      </c>
      <c r="M638">
        <v>0.53941700000000004</v>
      </c>
      <c r="N638">
        <v>1</v>
      </c>
      <c r="O638" s="1">
        <v>-4.9981899999999996E-3</v>
      </c>
      <c r="P638">
        <v>-499.81900000000002</v>
      </c>
      <c r="Q638">
        <v>191.03399999999999</v>
      </c>
      <c r="R638" s="1">
        <v>2.4991000000000002E-3</v>
      </c>
    </row>
    <row r="639" spans="4:18" x14ac:dyDescent="0.25">
      <c r="D639" s="9">
        <v>6.1722999999999901</v>
      </c>
      <c r="E639" s="10">
        <v>800.16540527343705</v>
      </c>
      <c r="L639">
        <v>7</v>
      </c>
      <c r="M639">
        <v>0.64729999999999999</v>
      </c>
      <c r="N639">
        <v>1</v>
      </c>
      <c r="O639" s="1">
        <v>-2.7633499999999998E-2</v>
      </c>
      <c r="P639">
        <v>-476.88900000000001</v>
      </c>
      <c r="Q639">
        <v>189.309</v>
      </c>
      <c r="R639" s="1">
        <v>1.3816699999999999E-2</v>
      </c>
    </row>
    <row r="640" spans="4:18" x14ac:dyDescent="0.25">
      <c r="D640" s="9">
        <v>6.22229999999999</v>
      </c>
      <c r="E640" s="10">
        <v>800.16510009765602</v>
      </c>
      <c r="L640">
        <v>8</v>
      </c>
      <c r="M640">
        <v>0.69730000000000003</v>
      </c>
      <c r="N640">
        <v>0.99437500000000001</v>
      </c>
      <c r="O640" s="1">
        <v>-5.0039699999999999E-2</v>
      </c>
      <c r="P640">
        <v>-465.09800000000001</v>
      </c>
      <c r="Q640">
        <v>186.80799999999999</v>
      </c>
      <c r="R640" s="1">
        <v>2.4879100000000001E-2</v>
      </c>
    </row>
    <row r="641" spans="4:18" x14ac:dyDescent="0.25">
      <c r="D641" s="9">
        <v>6.2722999999999898</v>
      </c>
      <c r="E641" s="10">
        <v>800.16461181640602</v>
      </c>
      <c r="L641">
        <v>9</v>
      </c>
      <c r="M641">
        <v>0.74729999999999996</v>
      </c>
      <c r="N641">
        <v>0.98875000000000002</v>
      </c>
      <c r="O641" s="1">
        <v>-5.01606E-2</v>
      </c>
      <c r="P641">
        <v>-455.69099999999997</v>
      </c>
      <c r="Q641">
        <v>184.83500000000001</v>
      </c>
      <c r="R641" s="1">
        <v>2.4798199999999999E-2</v>
      </c>
    </row>
    <row r="642" spans="4:18" x14ac:dyDescent="0.25">
      <c r="D642" s="9">
        <v>6.3222999999999896</v>
      </c>
      <c r="E642" s="10">
        <v>800.16394042968795</v>
      </c>
      <c r="L642">
        <v>10</v>
      </c>
      <c r="M642">
        <v>0.79730000000000001</v>
      </c>
      <c r="N642">
        <v>0.98312500000000003</v>
      </c>
      <c r="O642" s="1">
        <v>-5.0278200000000002E-2</v>
      </c>
      <c r="P642">
        <v>-446.38099999999997</v>
      </c>
      <c r="Q642">
        <v>182.85599999999999</v>
      </c>
      <c r="R642" s="1">
        <v>2.4714900000000001E-2</v>
      </c>
    </row>
    <row r="643" spans="4:18" x14ac:dyDescent="0.25">
      <c r="D643" s="9">
        <v>6.3722999999999903</v>
      </c>
      <c r="E643" s="10">
        <v>800.16314697265602</v>
      </c>
      <c r="L643">
        <v>11</v>
      </c>
      <c r="M643">
        <v>0.84730000000000005</v>
      </c>
      <c r="N643">
        <v>0.97750000000000004</v>
      </c>
      <c r="O643" s="1">
        <v>-5.0392300000000001E-2</v>
      </c>
      <c r="P643">
        <v>-437.17</v>
      </c>
      <c r="Q643">
        <v>180.87100000000001</v>
      </c>
      <c r="R643" s="1">
        <v>2.46292E-2</v>
      </c>
    </row>
    <row r="644" spans="4:18" x14ac:dyDescent="0.25">
      <c r="D644" s="9">
        <v>6.4222999999999901</v>
      </c>
      <c r="E644" s="10">
        <v>800.162109375</v>
      </c>
      <c r="L644">
        <v>12</v>
      </c>
      <c r="M644">
        <v>0.89729999999999999</v>
      </c>
      <c r="N644">
        <v>0.97187500000000004</v>
      </c>
      <c r="O644" s="1">
        <v>-5.05028E-2</v>
      </c>
      <c r="P644">
        <v>-428.05700000000002</v>
      </c>
      <c r="Q644">
        <v>178.87899999999999</v>
      </c>
      <c r="R644" s="1">
        <v>2.4541199999999999E-2</v>
      </c>
    </row>
    <row r="645" spans="4:18" x14ac:dyDescent="0.25">
      <c r="D645" s="9">
        <v>6.47229999999999</v>
      </c>
      <c r="E645" s="10">
        <v>800.16101074218795</v>
      </c>
      <c r="L645">
        <v>13</v>
      </c>
      <c r="M645">
        <v>0.94730000000000003</v>
      </c>
      <c r="N645">
        <v>0.96625000000000005</v>
      </c>
      <c r="O645" s="1">
        <v>-5.0609599999999998E-2</v>
      </c>
      <c r="P645">
        <v>-419.04300000000001</v>
      </c>
      <c r="Q645">
        <v>176.88300000000001</v>
      </c>
      <c r="R645" s="1">
        <v>2.4450699999999999E-2</v>
      </c>
    </row>
    <row r="646" spans="4:18" x14ac:dyDescent="0.25">
      <c r="D646" s="9">
        <v>6.5222999999999898</v>
      </c>
      <c r="E646" s="10">
        <v>800.15972900390602</v>
      </c>
      <c r="L646">
        <v>14</v>
      </c>
      <c r="M646">
        <v>0.99729999999999996</v>
      </c>
      <c r="N646">
        <v>0.96062499999999995</v>
      </c>
      <c r="O646" s="1">
        <v>-5.0712500000000001E-2</v>
      </c>
      <c r="P646">
        <v>-410.12799999999999</v>
      </c>
      <c r="Q646">
        <v>174.88</v>
      </c>
      <c r="R646" s="1">
        <v>2.4357799999999999E-2</v>
      </c>
    </row>
    <row r="647" spans="4:18" x14ac:dyDescent="0.25">
      <c r="D647" s="9">
        <v>6.5722999999999896</v>
      </c>
      <c r="E647" s="10">
        <v>800.15838623046898</v>
      </c>
      <c r="L647">
        <v>15</v>
      </c>
      <c r="M647">
        <v>1.0472999999999999</v>
      </c>
      <c r="N647">
        <v>0.95499999999999996</v>
      </c>
      <c r="O647" s="1">
        <v>-5.08114E-2</v>
      </c>
      <c r="P647">
        <v>-401.31200000000001</v>
      </c>
      <c r="Q647">
        <v>172.87299999999999</v>
      </c>
      <c r="R647" s="1">
        <v>2.42624E-2</v>
      </c>
    </row>
    <row r="648" spans="4:18" x14ac:dyDescent="0.25">
      <c r="D648" s="9">
        <v>6.6222999999999796</v>
      </c>
      <c r="E648" s="10">
        <v>800.15686035156205</v>
      </c>
      <c r="L648">
        <v>16</v>
      </c>
      <c r="M648">
        <v>1.0972999999999999</v>
      </c>
      <c r="N648">
        <v>0.94937499999999997</v>
      </c>
      <c r="O648" s="1">
        <v>-5.0906199999999999E-2</v>
      </c>
      <c r="P648">
        <v>-392.596</v>
      </c>
      <c r="Q648">
        <v>170.86</v>
      </c>
      <c r="R648" s="1">
        <v>2.4164499999999998E-2</v>
      </c>
    </row>
    <row r="649" spans="4:18" x14ac:dyDescent="0.25">
      <c r="D649" s="9">
        <v>6.6722999999999901</v>
      </c>
      <c r="E649" s="10">
        <v>800.15521240234398</v>
      </c>
      <c r="L649">
        <v>17</v>
      </c>
      <c r="M649">
        <v>1.1473</v>
      </c>
      <c r="N649">
        <v>0.94374999999999998</v>
      </c>
      <c r="O649" s="1">
        <v>-5.0996699999999999E-2</v>
      </c>
      <c r="P649">
        <v>-383.98</v>
      </c>
      <c r="Q649">
        <v>168.84200000000001</v>
      </c>
      <c r="R649" s="1">
        <v>2.4064100000000001E-2</v>
      </c>
    </row>
    <row r="650" spans="4:18" x14ac:dyDescent="0.25">
      <c r="D650" s="9">
        <v>6.7222999999999802</v>
      </c>
      <c r="E650" s="10">
        <v>800.15344238281295</v>
      </c>
      <c r="L650">
        <v>18</v>
      </c>
      <c r="M650">
        <v>1.1973</v>
      </c>
      <c r="N650">
        <v>0.93812499999999999</v>
      </c>
      <c r="O650" s="1">
        <v>-5.1082900000000001E-2</v>
      </c>
      <c r="P650">
        <v>-375.464</v>
      </c>
      <c r="Q650">
        <v>166.81899999999999</v>
      </c>
      <c r="R650" s="1">
        <v>2.3961099999999999E-2</v>
      </c>
    </row>
    <row r="651" spans="4:18" x14ac:dyDescent="0.25">
      <c r="D651" s="9">
        <v>6.7722999999999898</v>
      </c>
      <c r="E651" s="10">
        <v>800.15155029296898</v>
      </c>
      <c r="L651">
        <v>19</v>
      </c>
      <c r="M651">
        <v>1.2473000000000001</v>
      </c>
      <c r="N651">
        <v>0.9325</v>
      </c>
      <c r="O651" s="1">
        <v>-5.1164500000000002E-2</v>
      </c>
      <c r="P651">
        <v>-367.048</v>
      </c>
      <c r="Q651">
        <v>164.792</v>
      </c>
      <c r="R651" s="1">
        <v>2.3855399999999999E-2</v>
      </c>
    </row>
    <row r="652" spans="4:18" x14ac:dyDescent="0.25">
      <c r="D652" s="9">
        <v>6.8222999999999798</v>
      </c>
      <c r="E652" s="10">
        <v>800.14953613281295</v>
      </c>
      <c r="L652">
        <v>20</v>
      </c>
      <c r="M652">
        <v>1.2972999999999999</v>
      </c>
      <c r="N652">
        <v>0.926875</v>
      </c>
      <c r="O652" s="1">
        <v>-5.1241500000000002E-2</v>
      </c>
      <c r="P652">
        <v>-358.733</v>
      </c>
      <c r="Q652">
        <v>162.76</v>
      </c>
      <c r="R652" s="1">
        <v>2.37472E-2</v>
      </c>
    </row>
    <row r="653" spans="4:18" x14ac:dyDescent="0.25">
      <c r="D653" s="9">
        <v>6.89729999999998</v>
      </c>
      <c r="E653" s="10">
        <v>800.146728515625</v>
      </c>
      <c r="L653">
        <v>21</v>
      </c>
      <c r="M653">
        <v>1.3472999999999999</v>
      </c>
      <c r="N653">
        <v>0.92125000000000001</v>
      </c>
      <c r="O653" s="1">
        <v>-5.1313699999999997E-2</v>
      </c>
      <c r="P653">
        <v>-350.51799999999997</v>
      </c>
      <c r="Q653">
        <v>160.72399999999999</v>
      </c>
      <c r="R653" s="1">
        <v>2.3636399999999998E-2</v>
      </c>
    </row>
    <row r="654" spans="4:18" x14ac:dyDescent="0.25">
      <c r="D654" s="9">
        <v>6.9972999999999796</v>
      </c>
      <c r="E654" s="10">
        <v>800.14270019531295</v>
      </c>
      <c r="L654">
        <v>22</v>
      </c>
      <c r="M654">
        <v>1.3973</v>
      </c>
      <c r="N654">
        <v>0.91562500000000002</v>
      </c>
      <c r="O654" s="1">
        <v>-5.13809E-2</v>
      </c>
      <c r="P654">
        <v>-342.40499999999997</v>
      </c>
      <c r="Q654">
        <v>158.684</v>
      </c>
      <c r="R654" s="1">
        <v>2.35228E-2</v>
      </c>
    </row>
    <row r="655" spans="4:18" x14ac:dyDescent="0.25">
      <c r="D655" s="9">
        <v>7.0972999999999802</v>
      </c>
      <c r="E655" s="10">
        <v>800.13836669921898</v>
      </c>
      <c r="L655">
        <v>23</v>
      </c>
      <c r="M655">
        <v>1.4473</v>
      </c>
      <c r="N655">
        <v>0.91</v>
      </c>
      <c r="O655" s="1">
        <v>-5.1443000000000003E-2</v>
      </c>
      <c r="P655">
        <v>-334.392</v>
      </c>
      <c r="Q655">
        <v>156.63999999999999</v>
      </c>
      <c r="R655" s="1">
        <v>2.34066E-2</v>
      </c>
    </row>
    <row r="656" spans="4:18" x14ac:dyDescent="0.25">
      <c r="D656" s="9">
        <v>7.1972999999999798</v>
      </c>
      <c r="E656" s="10">
        <v>800.13385009765602</v>
      </c>
      <c r="L656">
        <v>24</v>
      </c>
      <c r="M656">
        <v>1.4973000000000001</v>
      </c>
      <c r="N656">
        <v>0.90437500000000004</v>
      </c>
      <c r="O656" s="1">
        <v>-5.1499900000000001E-2</v>
      </c>
      <c r="P656">
        <v>-326.48099999999999</v>
      </c>
      <c r="Q656">
        <v>154.59200000000001</v>
      </c>
      <c r="R656" s="1">
        <v>2.3287599999999999E-2</v>
      </c>
    </row>
    <row r="657" spans="4:18" x14ac:dyDescent="0.25">
      <c r="D657" s="9">
        <v>7.2972999999999804</v>
      </c>
      <c r="E657" s="10">
        <v>800.12927246093705</v>
      </c>
      <c r="L657">
        <v>25</v>
      </c>
      <c r="M657">
        <v>1.5472999999999999</v>
      </c>
      <c r="N657">
        <v>0.89875000000000005</v>
      </c>
      <c r="O657" s="1">
        <v>-5.1551300000000001E-2</v>
      </c>
      <c r="P657">
        <v>-318.67200000000003</v>
      </c>
      <c r="Q657">
        <v>152.541</v>
      </c>
      <c r="R657" s="1">
        <v>2.31659E-2</v>
      </c>
    </row>
    <row r="658" spans="4:18" x14ac:dyDescent="0.25">
      <c r="D658" s="9">
        <v>7.39729999999998</v>
      </c>
      <c r="E658" s="10">
        <v>800.12463378906295</v>
      </c>
      <c r="L658">
        <v>26</v>
      </c>
      <c r="M658">
        <v>1.5972999999999999</v>
      </c>
      <c r="N658">
        <v>0.89312499999999995</v>
      </c>
      <c r="O658" s="1">
        <v>-5.1597200000000003E-2</v>
      </c>
      <c r="P658">
        <v>-310.964</v>
      </c>
      <c r="Q658">
        <v>150.48699999999999</v>
      </c>
      <c r="R658" s="1">
        <v>2.30414E-2</v>
      </c>
    </row>
    <row r="659" spans="4:18" x14ac:dyDescent="0.25">
      <c r="D659" s="9">
        <v>7.4972999999999796</v>
      </c>
      <c r="E659" s="10">
        <v>800.11999511718705</v>
      </c>
      <c r="L659">
        <v>27</v>
      </c>
      <c r="M659">
        <v>1.6473</v>
      </c>
      <c r="N659">
        <v>0.88749999999999996</v>
      </c>
      <c r="O659" s="1">
        <v>-5.16374E-2</v>
      </c>
      <c r="P659">
        <v>-303.358</v>
      </c>
      <c r="Q659">
        <v>148.429</v>
      </c>
      <c r="R659" s="1">
        <v>2.29141E-2</v>
      </c>
    </row>
    <row r="660" spans="4:18" x14ac:dyDescent="0.25">
      <c r="D660" s="9">
        <v>7.5972999999999802</v>
      </c>
      <c r="E660" s="10">
        <v>800.11529541015602</v>
      </c>
      <c r="L660">
        <v>28</v>
      </c>
      <c r="M660">
        <v>1.6973</v>
      </c>
      <c r="N660">
        <v>0.88187499999999996</v>
      </c>
      <c r="O660" s="1">
        <v>-5.1671700000000001E-2</v>
      </c>
      <c r="P660">
        <v>-295.85399999999998</v>
      </c>
      <c r="Q660">
        <v>146.369</v>
      </c>
      <c r="R660" s="1">
        <v>2.2783999999999999E-2</v>
      </c>
    </row>
    <row r="661" spans="4:18" x14ac:dyDescent="0.25">
      <c r="D661" s="9">
        <v>7.6972999999999798</v>
      </c>
      <c r="E661" s="10">
        <v>800.110595703125</v>
      </c>
      <c r="L661">
        <v>29</v>
      </c>
      <c r="M661">
        <v>1.7473000000000001</v>
      </c>
      <c r="N661">
        <v>0.87624999999999997</v>
      </c>
      <c r="O661" s="1">
        <v>-5.1700000000000003E-2</v>
      </c>
      <c r="P661">
        <v>-288.45299999999997</v>
      </c>
      <c r="Q661">
        <v>144.30699999999999</v>
      </c>
      <c r="R661" s="1">
        <v>2.2651000000000001E-2</v>
      </c>
    </row>
    <row r="662" spans="4:18" x14ac:dyDescent="0.25">
      <c r="D662" s="9">
        <v>7.7972999999999804</v>
      </c>
      <c r="E662" s="10">
        <v>800.10589599609398</v>
      </c>
      <c r="L662">
        <v>30</v>
      </c>
      <c r="M662">
        <v>1.7972999999999999</v>
      </c>
      <c r="N662">
        <v>0.87062499999999998</v>
      </c>
      <c r="O662" s="1">
        <v>-5.1721999999999997E-2</v>
      </c>
      <c r="P662">
        <v>-281.15300000000002</v>
      </c>
      <c r="Q662">
        <v>142.24199999999999</v>
      </c>
      <c r="R662" s="1">
        <v>2.2515199999999999E-2</v>
      </c>
    </row>
    <row r="663" spans="4:18" x14ac:dyDescent="0.25">
      <c r="D663" s="9">
        <v>7.89729999999998</v>
      </c>
      <c r="E663" s="10">
        <v>800.10119628906295</v>
      </c>
      <c r="L663">
        <v>31</v>
      </c>
      <c r="M663">
        <v>1.8472999999999999</v>
      </c>
      <c r="N663">
        <v>0.86499999999999999</v>
      </c>
      <c r="O663" s="1">
        <v>-5.1737600000000002E-2</v>
      </c>
      <c r="P663">
        <v>-273.95600000000002</v>
      </c>
      <c r="Q663">
        <v>140.17599999999999</v>
      </c>
      <c r="R663" s="1">
        <v>2.2376500000000001E-2</v>
      </c>
    </row>
    <row r="664" spans="4:18" x14ac:dyDescent="0.25">
      <c r="D664" s="9">
        <v>7.9972999999999796</v>
      </c>
      <c r="E664" s="10">
        <v>800.09649658203102</v>
      </c>
      <c r="L664">
        <v>32</v>
      </c>
      <c r="M664">
        <v>1.8973</v>
      </c>
      <c r="N664">
        <v>0.859375</v>
      </c>
      <c r="O664" s="1">
        <v>-5.17467E-2</v>
      </c>
      <c r="P664">
        <v>-266.86200000000002</v>
      </c>
      <c r="Q664">
        <v>138.107</v>
      </c>
      <c r="R664" s="1">
        <v>2.2234899999999998E-2</v>
      </c>
    </row>
    <row r="665" spans="4:18" x14ac:dyDescent="0.25">
      <c r="D665" s="9">
        <v>8.0972999999999793</v>
      </c>
      <c r="E665" s="10">
        <v>800.091796875</v>
      </c>
      <c r="L665">
        <v>33</v>
      </c>
      <c r="M665">
        <v>1.9473</v>
      </c>
      <c r="N665">
        <v>0.85375000000000001</v>
      </c>
      <c r="O665" s="1">
        <v>-5.1749000000000003E-2</v>
      </c>
      <c r="P665">
        <v>-259.87</v>
      </c>
      <c r="Q665">
        <v>136.03800000000001</v>
      </c>
      <c r="R665" s="1">
        <v>2.20904E-2</v>
      </c>
    </row>
    <row r="666" spans="4:18" x14ac:dyDescent="0.25">
      <c r="D666" s="9">
        <v>8.1972999999999807</v>
      </c>
      <c r="E666" s="10">
        <v>800.08709716796898</v>
      </c>
      <c r="L666">
        <v>34</v>
      </c>
      <c r="M666">
        <v>1.9973000000000001</v>
      </c>
      <c r="N666">
        <v>0.84812500000000002</v>
      </c>
      <c r="O666" s="1">
        <v>-5.1744400000000003E-2</v>
      </c>
      <c r="P666">
        <v>-252.98</v>
      </c>
      <c r="Q666">
        <v>133.96700000000001</v>
      </c>
      <c r="R666" s="1">
        <v>2.1942900000000001E-2</v>
      </c>
    </row>
    <row r="667" spans="4:18" x14ac:dyDescent="0.25">
      <c r="D667" s="9">
        <v>8.2972999999999804</v>
      </c>
      <c r="E667" s="10">
        <v>800.08239746093705</v>
      </c>
      <c r="L667">
        <v>35</v>
      </c>
      <c r="M667">
        <v>2.0472999999999999</v>
      </c>
      <c r="N667">
        <v>0.84250000000000003</v>
      </c>
      <c r="O667" s="1">
        <v>-5.17327E-2</v>
      </c>
      <c r="P667">
        <v>-246.19300000000001</v>
      </c>
      <c r="Q667">
        <v>131.89500000000001</v>
      </c>
      <c r="R667" s="1">
        <v>2.17924E-2</v>
      </c>
    </row>
    <row r="668" spans="4:18" x14ac:dyDescent="0.25">
      <c r="D668" s="9">
        <v>8.39729999999998</v>
      </c>
      <c r="E668" s="10">
        <v>800.07769775390602</v>
      </c>
      <c r="L668">
        <v>36</v>
      </c>
      <c r="M668">
        <v>2.0973000000000002</v>
      </c>
      <c r="N668">
        <v>0.83687500000000004</v>
      </c>
      <c r="O668" s="1">
        <v>-5.1713700000000001E-2</v>
      </c>
      <c r="P668">
        <v>-239.50899999999999</v>
      </c>
      <c r="Q668">
        <v>129.82300000000001</v>
      </c>
      <c r="R668" s="1">
        <v>2.1638999999999999E-2</v>
      </c>
    </row>
    <row r="669" spans="4:18" x14ac:dyDescent="0.25">
      <c r="D669" s="9">
        <v>8.4972999999999796</v>
      </c>
      <c r="E669" s="10">
        <v>800.072998046875</v>
      </c>
      <c r="L669">
        <v>37</v>
      </c>
      <c r="M669">
        <v>2.1473</v>
      </c>
      <c r="N669">
        <v>0.83125000000000004</v>
      </c>
      <c r="O669" s="1">
        <v>-5.1687299999999999E-2</v>
      </c>
      <c r="P669">
        <v>-232.928</v>
      </c>
      <c r="Q669">
        <v>127.751</v>
      </c>
      <c r="R669" s="1">
        <v>2.1482500000000002E-2</v>
      </c>
    </row>
    <row r="670" spans="4:18" x14ac:dyDescent="0.25">
      <c r="D670" s="9">
        <v>8.5972999999999793</v>
      </c>
      <c r="E670" s="10">
        <v>800.06829833984398</v>
      </c>
      <c r="L670">
        <v>38</v>
      </c>
      <c r="M670">
        <v>2.1972999999999998</v>
      </c>
      <c r="N670">
        <v>0.82562500000000005</v>
      </c>
      <c r="O670" s="1">
        <v>-5.1653200000000003E-2</v>
      </c>
      <c r="P670">
        <v>-226.45</v>
      </c>
      <c r="Q670">
        <v>125.679</v>
      </c>
      <c r="R670" s="1">
        <v>2.1323100000000001E-2</v>
      </c>
    </row>
    <row r="671" spans="4:18" x14ac:dyDescent="0.25">
      <c r="D671" s="9">
        <v>8.6972999999999807</v>
      </c>
      <c r="E671" s="10">
        <v>800.06359863281295</v>
      </c>
      <c r="L671">
        <v>39</v>
      </c>
      <c r="M671">
        <v>2.2473000000000001</v>
      </c>
      <c r="N671">
        <v>0.82</v>
      </c>
      <c r="O671" s="1">
        <v>-5.1611200000000003E-2</v>
      </c>
      <c r="P671">
        <v>-220.07400000000001</v>
      </c>
      <c r="Q671">
        <v>123.607</v>
      </c>
      <c r="R671" s="1">
        <v>2.1160600000000002E-2</v>
      </c>
    </row>
    <row r="672" spans="4:18" x14ac:dyDescent="0.25">
      <c r="D672" s="9">
        <v>8.7972999999999804</v>
      </c>
      <c r="E672" s="10">
        <v>800.05889892578102</v>
      </c>
      <c r="L672">
        <v>40</v>
      </c>
      <c r="M672">
        <v>2.2972999999999999</v>
      </c>
      <c r="N672">
        <v>0.81437499999999996</v>
      </c>
      <c r="O672" s="1">
        <v>-5.1561200000000001E-2</v>
      </c>
      <c r="P672">
        <v>-213.80099999999999</v>
      </c>
      <c r="Q672">
        <v>121.53700000000001</v>
      </c>
      <c r="R672" s="1">
        <v>2.0995099999999999E-2</v>
      </c>
    </row>
    <row r="673" spans="4:18" x14ac:dyDescent="0.25">
      <c r="D673" s="9">
        <v>8.89729999999998</v>
      </c>
      <c r="E673" s="10">
        <v>800.05419921875</v>
      </c>
      <c r="L673">
        <v>41</v>
      </c>
      <c r="M673">
        <v>2.3473000000000002</v>
      </c>
      <c r="N673">
        <v>0.80874999999999997</v>
      </c>
      <c r="O673" s="1">
        <v>-5.1503E-2</v>
      </c>
      <c r="P673">
        <v>-207.631</v>
      </c>
      <c r="Q673">
        <v>119.467</v>
      </c>
      <c r="R673" s="1">
        <v>2.0826500000000001E-2</v>
      </c>
    </row>
    <row r="674" spans="4:18" x14ac:dyDescent="0.25">
      <c r="D674" s="9">
        <v>8.9972999999999796</v>
      </c>
      <c r="E674" s="10">
        <v>800.04949951171898</v>
      </c>
      <c r="L674">
        <v>42</v>
      </c>
      <c r="M674">
        <v>2.3973</v>
      </c>
      <c r="N674">
        <v>0.80312499999999998</v>
      </c>
      <c r="O674" s="1">
        <v>-5.1436299999999997E-2</v>
      </c>
      <c r="P674">
        <v>-201.56299999999999</v>
      </c>
      <c r="Q674">
        <v>117.399</v>
      </c>
      <c r="R674" s="1">
        <v>2.06549E-2</v>
      </c>
    </row>
    <row r="675" spans="4:18" x14ac:dyDescent="0.25">
      <c r="D675" s="9">
        <v>9.0972999999999793</v>
      </c>
      <c r="E675" s="10">
        <v>800.04479980468705</v>
      </c>
      <c r="L675">
        <v>43</v>
      </c>
      <c r="M675">
        <v>2.4472999999999998</v>
      </c>
      <c r="N675">
        <v>0.79749999999999999</v>
      </c>
      <c r="O675" s="1">
        <v>-5.1360999999999997E-2</v>
      </c>
      <c r="P675">
        <v>-195.59800000000001</v>
      </c>
      <c r="Q675">
        <v>115.333</v>
      </c>
      <c r="R675" s="1">
        <v>2.04802E-2</v>
      </c>
    </row>
    <row r="676" spans="4:18" x14ac:dyDescent="0.25">
      <c r="D676" s="9">
        <v>9.1972999999999807</v>
      </c>
      <c r="E676" s="10">
        <v>800.04010009765602</v>
      </c>
      <c r="L676">
        <v>44</v>
      </c>
      <c r="M676">
        <v>2.4973000000000001</v>
      </c>
      <c r="N676">
        <v>0.791875</v>
      </c>
      <c r="O676" s="1">
        <v>-5.12769E-2</v>
      </c>
      <c r="P676">
        <v>-189.73599999999999</v>
      </c>
      <c r="Q676">
        <v>113.26900000000001</v>
      </c>
      <c r="R676" s="1">
        <v>2.0302400000000002E-2</v>
      </c>
    </row>
    <row r="677" spans="4:18" x14ac:dyDescent="0.25">
      <c r="D677" s="9">
        <v>9.2972999999999697</v>
      </c>
      <c r="E677" s="10">
        <v>800.035400390625</v>
      </c>
      <c r="L677">
        <v>45</v>
      </c>
      <c r="M677">
        <v>2.5472999999999999</v>
      </c>
      <c r="N677">
        <v>0.78625</v>
      </c>
      <c r="O677" s="1">
        <v>-5.1183699999999999E-2</v>
      </c>
      <c r="P677">
        <v>-183.976</v>
      </c>
      <c r="Q677">
        <v>111.208</v>
      </c>
      <c r="R677" s="1">
        <v>2.01216E-2</v>
      </c>
    </row>
    <row r="678" spans="4:18" x14ac:dyDescent="0.25">
      <c r="D678" s="9">
        <v>9.39729999999998</v>
      </c>
      <c r="E678" s="10">
        <v>800.03070068359398</v>
      </c>
      <c r="L678">
        <v>46</v>
      </c>
      <c r="M678">
        <v>2.5973000000000002</v>
      </c>
      <c r="N678">
        <v>0.78062500000000001</v>
      </c>
      <c r="O678" s="1">
        <v>-5.1081300000000003E-2</v>
      </c>
      <c r="P678">
        <v>-178.31800000000001</v>
      </c>
      <c r="Q678">
        <v>109.149</v>
      </c>
      <c r="R678" s="1">
        <v>1.9937699999999999E-2</v>
      </c>
    </row>
    <row r="679" spans="4:18" x14ac:dyDescent="0.25">
      <c r="D679" s="9">
        <v>9.4972999999999708</v>
      </c>
      <c r="E679" s="10">
        <v>800.02600097656295</v>
      </c>
      <c r="L679">
        <v>47</v>
      </c>
      <c r="M679">
        <v>2.6473</v>
      </c>
      <c r="N679">
        <v>0.77500000000000002</v>
      </c>
      <c r="O679" s="1">
        <v>-5.0969500000000001E-2</v>
      </c>
      <c r="P679">
        <v>-172.762</v>
      </c>
      <c r="Q679">
        <v>107.095</v>
      </c>
      <c r="R679" s="1">
        <v>1.97507E-2</v>
      </c>
    </row>
    <row r="680" spans="4:18" x14ac:dyDescent="0.25">
      <c r="D680" s="9">
        <v>9.5972999999999793</v>
      </c>
      <c r="E680" s="10">
        <v>800.02130126953102</v>
      </c>
      <c r="L680">
        <v>48</v>
      </c>
      <c r="M680">
        <v>2.6972999999999998</v>
      </c>
      <c r="N680">
        <v>0.76937500000000003</v>
      </c>
      <c r="O680" s="1">
        <v>-5.0847999999999997E-2</v>
      </c>
      <c r="P680">
        <v>-167.30799999999999</v>
      </c>
      <c r="Q680">
        <v>105.044</v>
      </c>
      <c r="R680" s="1">
        <v>1.9560600000000001E-2</v>
      </c>
    </row>
    <row r="681" spans="4:18" x14ac:dyDescent="0.25">
      <c r="D681" s="9">
        <v>9.6972999999999701</v>
      </c>
      <c r="E681" s="10">
        <v>800.01654052734398</v>
      </c>
      <c r="L681">
        <v>49</v>
      </c>
      <c r="M681">
        <v>2.7473000000000001</v>
      </c>
      <c r="N681">
        <v>0.76375000000000004</v>
      </c>
      <c r="O681" s="1">
        <v>-5.0716600000000001E-2</v>
      </c>
      <c r="P681">
        <v>-161.95599999999999</v>
      </c>
      <c r="Q681">
        <v>102.997</v>
      </c>
      <c r="R681" s="1">
        <v>1.93674E-2</v>
      </c>
    </row>
    <row r="682" spans="4:18" x14ac:dyDescent="0.25">
      <c r="D682" s="9">
        <v>9.7972999999999697</v>
      </c>
      <c r="E682" s="10">
        <v>800.01184082031205</v>
      </c>
      <c r="L682">
        <v>50</v>
      </c>
      <c r="M682">
        <v>2.7972999999999999</v>
      </c>
      <c r="N682">
        <v>0.75812500000000005</v>
      </c>
      <c r="O682" s="1">
        <v>-5.0575200000000001E-2</v>
      </c>
      <c r="P682">
        <v>-156.70599999999999</v>
      </c>
      <c r="Q682">
        <v>100.956</v>
      </c>
      <c r="R682" s="1">
        <v>1.9171199999999999E-2</v>
      </c>
    </row>
    <row r="683" spans="4:18" ht="15.75" thickBot="1" x14ac:dyDescent="0.3">
      <c r="D683" s="11">
        <v>9.8472999999999704</v>
      </c>
      <c r="E683" s="12">
        <v>0</v>
      </c>
      <c r="L683">
        <v>51</v>
      </c>
      <c r="M683">
        <v>2.8473000000000002</v>
      </c>
      <c r="N683">
        <v>0.75249999999999995</v>
      </c>
      <c r="O683" s="1">
        <v>-5.0423599999999999E-2</v>
      </c>
      <c r="P683">
        <v>-151.55699999999999</v>
      </c>
      <c r="Q683">
        <v>98.918899999999994</v>
      </c>
      <c r="R683" s="1">
        <v>1.89719E-2</v>
      </c>
    </row>
    <row r="684" spans="4:18" x14ac:dyDescent="0.25">
      <c r="L684">
        <v>52</v>
      </c>
      <c r="M684">
        <v>2.8973</v>
      </c>
      <c r="N684">
        <v>0.74687499999999996</v>
      </c>
      <c r="O684" s="1">
        <v>-5.0261500000000001E-2</v>
      </c>
      <c r="P684">
        <v>-146.50800000000001</v>
      </c>
      <c r="Q684">
        <v>96.888000000000005</v>
      </c>
      <c r="R684" s="1">
        <v>1.8769500000000001E-2</v>
      </c>
    </row>
    <row r="685" spans="4:18" x14ac:dyDescent="0.25">
      <c r="L685">
        <v>53</v>
      </c>
      <c r="M685">
        <v>2.9472999999999998</v>
      </c>
      <c r="N685">
        <v>0.74124999999999996</v>
      </c>
      <c r="O685" s="1">
        <v>-5.00887E-2</v>
      </c>
      <c r="P685">
        <v>-141.56100000000001</v>
      </c>
      <c r="Q685">
        <v>94.863100000000003</v>
      </c>
      <c r="R685" s="1">
        <v>1.85641E-2</v>
      </c>
    </row>
    <row r="686" spans="4:18" x14ac:dyDescent="0.25">
      <c r="L686">
        <v>54</v>
      </c>
      <c r="M686">
        <v>2.9973000000000001</v>
      </c>
      <c r="N686">
        <v>0.73562499999999997</v>
      </c>
      <c r="O686" s="1">
        <v>-4.9904999999999998E-2</v>
      </c>
      <c r="P686">
        <v>-136.714</v>
      </c>
      <c r="Q686">
        <v>92.844800000000006</v>
      </c>
      <c r="R686" s="1">
        <v>1.8355699999999999E-2</v>
      </c>
    </row>
    <row r="687" spans="4:18" x14ac:dyDescent="0.25">
      <c r="L687">
        <v>55</v>
      </c>
      <c r="M687">
        <v>3.0472999999999999</v>
      </c>
      <c r="N687">
        <v>0.73</v>
      </c>
      <c r="O687" s="1">
        <v>-4.9710200000000003E-2</v>
      </c>
      <c r="P687">
        <v>-131.96799999999999</v>
      </c>
      <c r="Q687">
        <v>90.833600000000004</v>
      </c>
      <c r="R687" s="1">
        <v>1.8144199999999999E-2</v>
      </c>
    </row>
    <row r="688" spans="4:18" x14ac:dyDescent="0.25">
      <c r="L688">
        <v>56</v>
      </c>
      <c r="M688">
        <v>3.0973000000000002</v>
      </c>
      <c r="N688">
        <v>0.72437499999999999</v>
      </c>
      <c r="O688" s="1">
        <v>-4.9504100000000002E-2</v>
      </c>
      <c r="P688">
        <v>-127.321</v>
      </c>
      <c r="Q688">
        <v>88.829899999999995</v>
      </c>
      <c r="R688" s="1">
        <v>1.7929799999999999E-2</v>
      </c>
    </row>
    <row r="689" spans="12:18" x14ac:dyDescent="0.25">
      <c r="L689">
        <v>57</v>
      </c>
      <c r="M689">
        <v>3.1473</v>
      </c>
      <c r="N689">
        <v>0.71875</v>
      </c>
      <c r="O689" s="1">
        <v>-4.92866E-2</v>
      </c>
      <c r="P689">
        <v>-122.774</v>
      </c>
      <c r="Q689">
        <v>86.834199999999996</v>
      </c>
      <c r="R689" s="1">
        <v>1.77124E-2</v>
      </c>
    </row>
    <row r="690" spans="12:18" x14ac:dyDescent="0.25">
      <c r="L690">
        <v>58</v>
      </c>
      <c r="M690">
        <v>3.1972999999999998</v>
      </c>
      <c r="N690">
        <v>0.71312500000000001</v>
      </c>
      <c r="O690" s="1">
        <v>-4.9057400000000001E-2</v>
      </c>
      <c r="P690">
        <v>-118.32599999999999</v>
      </c>
      <c r="Q690">
        <v>84.847200000000001</v>
      </c>
      <c r="R690" s="1">
        <v>1.7492000000000001E-2</v>
      </c>
    </row>
    <row r="691" spans="12:18" x14ac:dyDescent="0.25">
      <c r="L691">
        <v>59</v>
      </c>
      <c r="M691">
        <v>3.2473000000000001</v>
      </c>
      <c r="N691">
        <v>0.70750000000000002</v>
      </c>
      <c r="O691" s="1">
        <v>-4.88163E-2</v>
      </c>
      <c r="P691">
        <v>-113.977</v>
      </c>
      <c r="Q691">
        <v>82.869200000000006</v>
      </c>
      <c r="R691" s="1">
        <v>1.7268800000000001E-2</v>
      </c>
    </row>
    <row r="692" spans="12:18" x14ac:dyDescent="0.25">
      <c r="L692">
        <v>60</v>
      </c>
      <c r="M692">
        <v>3.2972999999999999</v>
      </c>
      <c r="N692">
        <v>0.70187500000000003</v>
      </c>
      <c r="O692" s="1">
        <v>-4.8563099999999998E-2</v>
      </c>
      <c r="P692">
        <v>-109.726</v>
      </c>
      <c r="Q692">
        <v>80.900800000000004</v>
      </c>
      <c r="R692" s="1">
        <v>1.7042600000000001E-2</v>
      </c>
    </row>
    <row r="693" spans="12:18" x14ac:dyDescent="0.25">
      <c r="L693">
        <v>61</v>
      </c>
      <c r="M693">
        <v>3.3473000000000002</v>
      </c>
      <c r="N693">
        <v>0.69625000000000004</v>
      </c>
      <c r="O693" s="1">
        <v>-4.8297600000000003E-2</v>
      </c>
      <c r="P693">
        <v>-105.57299999999999</v>
      </c>
      <c r="Q693">
        <v>78.942599999999999</v>
      </c>
      <c r="R693" s="1">
        <v>1.6813600000000001E-2</v>
      </c>
    </row>
    <row r="694" spans="12:18" x14ac:dyDescent="0.25">
      <c r="L694">
        <v>62</v>
      </c>
      <c r="M694">
        <v>3.3973</v>
      </c>
      <c r="N694">
        <v>0.69062500000000004</v>
      </c>
      <c r="O694" s="1">
        <v>-4.8019699999999998E-2</v>
      </c>
      <c r="P694">
        <v>-101.517</v>
      </c>
      <c r="Q694">
        <v>76.995099999999994</v>
      </c>
      <c r="R694" s="1">
        <v>1.6581800000000001E-2</v>
      </c>
    </row>
    <row r="695" spans="12:18" x14ac:dyDescent="0.25">
      <c r="L695">
        <v>63</v>
      </c>
      <c r="M695">
        <v>3.4472999999999998</v>
      </c>
      <c r="N695">
        <v>0.68500000000000005</v>
      </c>
      <c r="O695" s="1">
        <v>-4.7729099999999997E-2</v>
      </c>
      <c r="P695">
        <v>-97.558300000000003</v>
      </c>
      <c r="Q695">
        <v>75.058899999999994</v>
      </c>
      <c r="R695" s="1">
        <v>1.6347199999999999E-2</v>
      </c>
    </row>
    <row r="696" spans="12:18" x14ac:dyDescent="0.25">
      <c r="L696">
        <v>64</v>
      </c>
      <c r="M696">
        <v>3.4973000000000001</v>
      </c>
      <c r="N696">
        <v>0.67937499999999995</v>
      </c>
      <c r="O696" s="1">
        <v>-4.7425700000000001E-2</v>
      </c>
      <c r="P696">
        <v>-93.695700000000002</v>
      </c>
      <c r="Q696">
        <v>73.134500000000003</v>
      </c>
      <c r="R696" s="1">
        <v>1.61099E-2</v>
      </c>
    </row>
    <row r="697" spans="12:18" x14ac:dyDescent="0.25">
      <c r="L697">
        <v>65</v>
      </c>
      <c r="M697">
        <v>3.5472999999999999</v>
      </c>
      <c r="N697">
        <v>0.67374999999999996</v>
      </c>
      <c r="O697" s="1">
        <v>-4.7109400000000003E-2</v>
      </c>
      <c r="P697">
        <v>-89.928799999999995</v>
      </c>
      <c r="Q697">
        <v>71.2226</v>
      </c>
      <c r="R697" s="1">
        <v>1.5869999999999999E-2</v>
      </c>
    </row>
    <row r="698" spans="12:18" x14ac:dyDescent="0.25">
      <c r="L698">
        <v>66</v>
      </c>
      <c r="M698">
        <v>3.5973000000000002</v>
      </c>
      <c r="N698">
        <v>0.66812499999999997</v>
      </c>
      <c r="O698" s="1">
        <v>-4.6779899999999999E-2</v>
      </c>
      <c r="P698">
        <v>-86.257099999999994</v>
      </c>
      <c r="Q698">
        <v>69.323599999999999</v>
      </c>
      <c r="R698" s="1">
        <v>1.56274E-2</v>
      </c>
    </row>
    <row r="699" spans="12:18" x14ac:dyDescent="0.25">
      <c r="L699">
        <v>67</v>
      </c>
      <c r="M699">
        <v>3.6473</v>
      </c>
      <c r="N699">
        <v>0.66249999999999998</v>
      </c>
      <c r="O699" s="1">
        <v>-4.6436999999999999E-2</v>
      </c>
      <c r="P699">
        <v>-82.679900000000004</v>
      </c>
      <c r="Q699">
        <v>67.438299999999998</v>
      </c>
      <c r="R699" s="1">
        <v>1.53823E-2</v>
      </c>
    </row>
    <row r="700" spans="12:18" x14ac:dyDescent="0.25">
      <c r="L700">
        <v>68</v>
      </c>
      <c r="M700">
        <v>3.6972999999999998</v>
      </c>
      <c r="N700">
        <v>0.65687499999999999</v>
      </c>
      <c r="O700" s="1">
        <v>-4.6080799999999998E-2</v>
      </c>
      <c r="P700">
        <v>-79.1965</v>
      </c>
      <c r="Q700">
        <v>65.567099999999996</v>
      </c>
      <c r="R700" s="1">
        <v>1.5134699999999999E-2</v>
      </c>
    </row>
    <row r="701" spans="12:18" x14ac:dyDescent="0.25">
      <c r="L701">
        <v>69</v>
      </c>
      <c r="M701">
        <v>3.7473000000000001</v>
      </c>
      <c r="N701">
        <v>0.65125</v>
      </c>
      <c r="O701" s="1">
        <v>-4.5710899999999999E-2</v>
      </c>
      <c r="P701">
        <v>-75.806399999999996</v>
      </c>
      <c r="Q701">
        <v>63.710799999999999</v>
      </c>
      <c r="R701" s="1">
        <v>1.48846E-2</v>
      </c>
    </row>
    <row r="702" spans="12:18" x14ac:dyDescent="0.25">
      <c r="L702">
        <v>70</v>
      </c>
      <c r="M702">
        <v>3.7972999999999999</v>
      </c>
      <c r="N702">
        <v>0.645625</v>
      </c>
      <c r="O702" s="1">
        <v>-4.5327300000000001E-2</v>
      </c>
      <c r="P702">
        <v>-72.508799999999994</v>
      </c>
      <c r="Q702">
        <v>61.869900000000001</v>
      </c>
      <c r="R702" s="1">
        <v>1.46322E-2</v>
      </c>
    </row>
    <row r="703" spans="12:18" x14ac:dyDescent="0.25">
      <c r="L703">
        <v>71</v>
      </c>
      <c r="M703">
        <v>3.8473000000000002</v>
      </c>
      <c r="N703">
        <v>0.64</v>
      </c>
      <c r="O703" s="1">
        <v>-4.4929799999999999E-2</v>
      </c>
      <c r="P703">
        <v>-69.302999999999997</v>
      </c>
      <c r="Q703">
        <v>60.045000000000002</v>
      </c>
      <c r="R703" s="1">
        <v>1.43775E-2</v>
      </c>
    </row>
    <row r="704" spans="12:18" x14ac:dyDescent="0.25">
      <c r="L704">
        <v>72</v>
      </c>
      <c r="M704">
        <v>3.8973</v>
      </c>
      <c r="N704">
        <v>0.63437500000000002</v>
      </c>
      <c r="O704" s="1">
        <v>-4.45184E-2</v>
      </c>
      <c r="P704">
        <v>-66.188100000000006</v>
      </c>
      <c r="Q704">
        <v>58.236899999999999</v>
      </c>
      <c r="R704" s="1">
        <v>1.41207E-2</v>
      </c>
    </row>
    <row r="705" spans="12:18" x14ac:dyDescent="0.25">
      <c r="L705">
        <v>73</v>
      </c>
      <c r="M705">
        <v>3.9472999999999998</v>
      </c>
      <c r="N705">
        <v>0.62875000000000003</v>
      </c>
      <c r="O705" s="1">
        <v>-4.4092899999999997E-2</v>
      </c>
      <c r="P705">
        <v>-63.163499999999999</v>
      </c>
      <c r="Q705">
        <v>56.446100000000001</v>
      </c>
      <c r="R705" s="1">
        <v>1.3861699999999999E-2</v>
      </c>
    </row>
    <row r="706" spans="12:18" x14ac:dyDescent="0.25">
      <c r="L706">
        <v>74</v>
      </c>
      <c r="M706">
        <v>3.9973000000000001</v>
      </c>
      <c r="N706">
        <v>0.62312500000000004</v>
      </c>
      <c r="O706" s="1">
        <v>-4.3653200000000003E-2</v>
      </c>
      <c r="P706">
        <v>-60.228200000000001</v>
      </c>
      <c r="Q706">
        <v>54.673200000000001</v>
      </c>
      <c r="R706" s="1">
        <v>1.36007E-2</v>
      </c>
    </row>
    <row r="707" spans="12:18" x14ac:dyDescent="0.25">
      <c r="L707">
        <v>75</v>
      </c>
      <c r="M707">
        <v>4.0472999999999999</v>
      </c>
      <c r="N707">
        <v>0.61750000000000005</v>
      </c>
      <c r="O707" s="1">
        <v>-4.3199399999999999E-2</v>
      </c>
      <c r="P707">
        <v>-57.381399999999999</v>
      </c>
      <c r="Q707">
        <v>52.918999999999997</v>
      </c>
      <c r="R707" s="1">
        <v>1.33378E-2</v>
      </c>
    </row>
    <row r="708" spans="12:18" x14ac:dyDescent="0.25">
      <c r="L708">
        <v>76</v>
      </c>
      <c r="M708">
        <v>4.0972999999999997</v>
      </c>
      <c r="N708">
        <v>0.61187499999999995</v>
      </c>
      <c r="O708" s="1">
        <v>-4.2731199999999997E-2</v>
      </c>
      <c r="P708">
        <v>-54.622300000000003</v>
      </c>
      <c r="Q708">
        <v>51.183999999999997</v>
      </c>
      <c r="R708" s="1">
        <v>1.3073100000000001E-2</v>
      </c>
    </row>
    <row r="709" spans="12:18" x14ac:dyDescent="0.25">
      <c r="L709">
        <v>77</v>
      </c>
      <c r="M709">
        <v>4.1473000000000004</v>
      </c>
      <c r="N709">
        <v>0.60624999999999996</v>
      </c>
      <c r="O709" s="1">
        <v>-4.22487E-2</v>
      </c>
      <c r="P709">
        <v>-51.95</v>
      </c>
      <c r="Q709">
        <v>49.469000000000001</v>
      </c>
      <c r="R709" s="1">
        <v>1.28066E-2</v>
      </c>
    </row>
    <row r="710" spans="12:18" x14ac:dyDescent="0.25">
      <c r="L710">
        <v>78</v>
      </c>
      <c r="M710">
        <v>4.1973000000000003</v>
      </c>
      <c r="N710">
        <v>0.60062499999999996</v>
      </c>
      <c r="O710" s="1">
        <v>-4.1751900000000002E-2</v>
      </c>
      <c r="P710">
        <v>-49.363399999999999</v>
      </c>
      <c r="Q710">
        <v>47.7746</v>
      </c>
      <c r="R710" s="1">
        <v>1.25386E-2</v>
      </c>
    </row>
    <row r="711" spans="12:18" x14ac:dyDescent="0.25">
      <c r="L711">
        <v>79</v>
      </c>
      <c r="M711">
        <v>4.2473000000000001</v>
      </c>
      <c r="N711">
        <v>0.59499999999999997</v>
      </c>
      <c r="O711" s="1">
        <v>-4.1240699999999998E-2</v>
      </c>
      <c r="P711">
        <v>-46.861600000000003</v>
      </c>
      <c r="Q711">
        <v>46.101399999999998</v>
      </c>
      <c r="R711" s="1">
        <v>1.22691E-2</v>
      </c>
    </row>
    <row r="712" spans="12:18" x14ac:dyDescent="0.25">
      <c r="L712">
        <v>80</v>
      </c>
      <c r="M712">
        <v>4.2972999999999999</v>
      </c>
      <c r="N712">
        <v>0.58937499999999998</v>
      </c>
      <c r="O712" s="1">
        <v>-4.07152E-2</v>
      </c>
      <c r="P712">
        <v>-44.443600000000004</v>
      </c>
      <c r="Q712">
        <v>44.450099999999999</v>
      </c>
      <c r="R712" s="1">
        <v>1.19983E-2</v>
      </c>
    </row>
    <row r="713" spans="12:18" x14ac:dyDescent="0.25">
      <c r="L713">
        <v>81</v>
      </c>
      <c r="M713">
        <v>4.3472999999999997</v>
      </c>
      <c r="N713">
        <v>0.58374999999999999</v>
      </c>
      <c r="O713" s="1">
        <v>-4.01754E-2</v>
      </c>
      <c r="P713">
        <v>-42.1083</v>
      </c>
      <c r="Q713">
        <v>42.8215</v>
      </c>
      <c r="R713" s="1">
        <v>1.1726200000000001E-2</v>
      </c>
    </row>
    <row r="714" spans="12:18" x14ac:dyDescent="0.25">
      <c r="L714">
        <v>82</v>
      </c>
      <c r="M714">
        <v>4.3973000000000004</v>
      </c>
      <c r="N714">
        <v>0.578125</v>
      </c>
      <c r="O714" s="1">
        <v>-3.9621299999999998E-2</v>
      </c>
      <c r="P714">
        <v>-39.854700000000001</v>
      </c>
      <c r="Q714">
        <v>41.216099999999997</v>
      </c>
      <c r="R714" s="1">
        <v>1.1453E-2</v>
      </c>
    </row>
    <row r="715" spans="12:18" x14ac:dyDescent="0.25">
      <c r="L715">
        <v>83</v>
      </c>
      <c r="M715">
        <v>4.4473000000000003</v>
      </c>
      <c r="N715">
        <v>0.57250000000000001</v>
      </c>
      <c r="O715" s="1">
        <v>-3.90531E-2</v>
      </c>
      <c r="P715">
        <v>-37.681699999999999</v>
      </c>
      <c r="Q715">
        <v>39.634599999999999</v>
      </c>
      <c r="R715" s="1">
        <v>1.11789E-2</v>
      </c>
    </row>
    <row r="716" spans="12:18" x14ac:dyDescent="0.25">
      <c r="L716">
        <v>84</v>
      </c>
      <c r="M716">
        <v>4.4973000000000001</v>
      </c>
      <c r="N716">
        <v>0.56687500000000002</v>
      </c>
      <c r="O716" s="1">
        <v>-3.8470799999999999E-2</v>
      </c>
      <c r="P716">
        <v>-35.588099999999997</v>
      </c>
      <c r="Q716">
        <v>38.0777</v>
      </c>
      <c r="R716" s="1">
        <v>1.09041E-2</v>
      </c>
    </row>
    <row r="717" spans="12:18" x14ac:dyDescent="0.25">
      <c r="L717">
        <v>85</v>
      </c>
      <c r="M717">
        <v>4.5472999999999999</v>
      </c>
      <c r="N717">
        <v>0.56125000000000003</v>
      </c>
      <c r="O717" s="1">
        <v>-3.7874499999999998E-2</v>
      </c>
      <c r="P717">
        <v>-33.572699999999998</v>
      </c>
      <c r="Q717">
        <v>36.546100000000003</v>
      </c>
      <c r="R717" s="1">
        <v>1.0628500000000001E-2</v>
      </c>
    </row>
    <row r="718" spans="12:18" x14ac:dyDescent="0.25">
      <c r="L718">
        <v>86</v>
      </c>
      <c r="M718">
        <v>4.5972999999999997</v>
      </c>
      <c r="N718">
        <v>0.55562500000000004</v>
      </c>
      <c r="O718" s="1">
        <v>-3.7264499999999999E-2</v>
      </c>
      <c r="P718">
        <v>-31.634499999999999</v>
      </c>
      <c r="Q718">
        <v>35.040399999999998</v>
      </c>
      <c r="R718" s="1">
        <v>1.0352500000000001E-2</v>
      </c>
    </row>
    <row r="719" spans="12:18" x14ac:dyDescent="0.25">
      <c r="L719">
        <v>87</v>
      </c>
      <c r="M719">
        <v>4.6473000000000004</v>
      </c>
      <c r="N719">
        <v>0.55000000000000004</v>
      </c>
      <c r="O719" s="1">
        <v>-3.6640899999999997E-2</v>
      </c>
      <c r="P719">
        <v>-29.771999999999998</v>
      </c>
      <c r="Q719">
        <v>33.561199999999999</v>
      </c>
      <c r="R719" s="1">
        <v>1.00762E-2</v>
      </c>
    </row>
    <row r="720" spans="12:18" x14ac:dyDescent="0.25">
      <c r="L720">
        <v>88</v>
      </c>
      <c r="M720">
        <v>4.6973000000000003</v>
      </c>
      <c r="N720">
        <v>0.54437500000000005</v>
      </c>
      <c r="O720" s="1">
        <v>-3.6003800000000002E-2</v>
      </c>
      <c r="P720">
        <v>-27.984200000000001</v>
      </c>
      <c r="Q720">
        <v>32.109200000000001</v>
      </c>
      <c r="R720" s="1">
        <v>9.7997999999999991E-3</v>
      </c>
    </row>
    <row r="721" spans="12:18" x14ac:dyDescent="0.25">
      <c r="L721">
        <v>89</v>
      </c>
      <c r="M721">
        <v>4.7473000000000001</v>
      </c>
      <c r="N721">
        <v>0.53874999999999995</v>
      </c>
      <c r="O721" s="1">
        <v>-3.5353700000000002E-2</v>
      </c>
      <c r="P721">
        <v>-26.269600000000001</v>
      </c>
      <c r="Q721">
        <v>30.685099999999998</v>
      </c>
      <c r="R721" s="1">
        <v>9.5233999999999996E-3</v>
      </c>
    </row>
    <row r="722" spans="12:18" x14ac:dyDescent="0.25">
      <c r="L722">
        <v>90</v>
      </c>
      <c r="M722">
        <v>4.7972999999999999</v>
      </c>
      <c r="N722">
        <v>0.53312499999999996</v>
      </c>
      <c r="O722" s="1">
        <v>-3.4690699999999998E-2</v>
      </c>
      <c r="P722">
        <v>-24.626999999999999</v>
      </c>
      <c r="Q722">
        <v>29.289400000000001</v>
      </c>
      <c r="R722" s="1">
        <v>9.2472300000000004E-3</v>
      </c>
    </row>
    <row r="723" spans="12:18" x14ac:dyDescent="0.25">
      <c r="L723">
        <v>91</v>
      </c>
      <c r="M723">
        <v>4.8472999999999997</v>
      </c>
      <c r="N723">
        <v>0.52749999999999997</v>
      </c>
      <c r="O723" s="1">
        <v>-3.40151E-2</v>
      </c>
      <c r="P723">
        <v>-23.0549</v>
      </c>
      <c r="Q723">
        <v>27.922699999999999</v>
      </c>
      <c r="R723" s="1">
        <v>8.9714900000000004E-3</v>
      </c>
    </row>
    <row r="724" spans="12:18" x14ac:dyDescent="0.25">
      <c r="L724">
        <v>92</v>
      </c>
      <c r="M724">
        <v>4.8973000000000004</v>
      </c>
      <c r="N724">
        <v>0.52187499999999998</v>
      </c>
      <c r="O724" s="1">
        <v>-3.33274E-2</v>
      </c>
      <c r="P724">
        <v>-21.552199999999999</v>
      </c>
      <c r="Q724">
        <v>26.585699999999999</v>
      </c>
      <c r="R724" s="1">
        <v>8.6963700000000001E-3</v>
      </c>
    </row>
    <row r="725" spans="12:18" x14ac:dyDescent="0.25">
      <c r="L725">
        <v>93</v>
      </c>
      <c r="M725">
        <v>4.9473000000000003</v>
      </c>
      <c r="N725">
        <v>0.51624999999999999</v>
      </c>
      <c r="O725" s="1">
        <v>-3.2627900000000001E-2</v>
      </c>
      <c r="P725">
        <v>-20.1172</v>
      </c>
      <c r="Q725">
        <v>25.279</v>
      </c>
      <c r="R725" s="1">
        <v>8.4220700000000003E-3</v>
      </c>
    </row>
    <row r="726" spans="12:18" x14ac:dyDescent="0.25">
      <c r="L726">
        <v>94</v>
      </c>
      <c r="M726">
        <v>4.9973000000000001</v>
      </c>
      <c r="N726">
        <v>0.510625</v>
      </c>
      <c r="O726" s="1">
        <v>-3.1917000000000001E-2</v>
      </c>
      <c r="P726">
        <v>-18.7486</v>
      </c>
      <c r="Q726">
        <v>24.0031</v>
      </c>
      <c r="R726" s="1">
        <v>8.1488099999999994E-3</v>
      </c>
    </row>
    <row r="727" spans="12:18" x14ac:dyDescent="0.25">
      <c r="L727">
        <v>95</v>
      </c>
      <c r="M727">
        <v>5.0472999999999999</v>
      </c>
      <c r="N727">
        <v>0.505</v>
      </c>
      <c r="O727" s="1">
        <v>-3.1195199999999999E-2</v>
      </c>
      <c r="P727">
        <v>-17.444900000000001</v>
      </c>
      <c r="Q727">
        <v>22.758500000000002</v>
      </c>
      <c r="R727" s="1">
        <v>7.8767899999999998E-3</v>
      </c>
    </row>
    <row r="728" spans="12:18" x14ac:dyDescent="0.25">
      <c r="L728">
        <v>96</v>
      </c>
      <c r="M728">
        <v>5.0972999999999997</v>
      </c>
      <c r="N728">
        <v>0.49937500000000001</v>
      </c>
      <c r="O728" s="1">
        <v>-3.0463E-2</v>
      </c>
      <c r="P728">
        <v>-16.204699999999999</v>
      </c>
      <c r="Q728">
        <v>21.5459</v>
      </c>
      <c r="R728" s="1">
        <v>7.6062400000000002E-3</v>
      </c>
    </row>
    <row r="729" spans="12:18" x14ac:dyDescent="0.25">
      <c r="L729">
        <v>97</v>
      </c>
      <c r="M729">
        <v>5.1473000000000004</v>
      </c>
      <c r="N729">
        <v>0.49375000000000002</v>
      </c>
      <c r="O729" s="1">
        <v>-2.9721000000000001E-2</v>
      </c>
      <c r="P729">
        <v>-15.026300000000001</v>
      </c>
      <c r="Q729">
        <v>20.365600000000001</v>
      </c>
      <c r="R729" s="1">
        <v>7.3373700000000002E-3</v>
      </c>
    </row>
    <row r="730" spans="12:18" x14ac:dyDescent="0.25">
      <c r="L730">
        <v>98</v>
      </c>
      <c r="M730">
        <v>5.1973000000000003</v>
      </c>
      <c r="N730">
        <v>0.48812499999999998</v>
      </c>
      <c r="O730" s="1">
        <v>-2.8969700000000001E-2</v>
      </c>
      <c r="P730">
        <v>-13.908300000000001</v>
      </c>
      <c r="Q730">
        <v>19.2181</v>
      </c>
      <c r="R730" s="1">
        <v>7.07042E-3</v>
      </c>
    </row>
    <row r="731" spans="12:18" x14ac:dyDescent="0.25">
      <c r="L731">
        <v>99</v>
      </c>
      <c r="M731">
        <v>5.2473000000000001</v>
      </c>
      <c r="N731">
        <v>0.48249999999999998</v>
      </c>
      <c r="O731" s="1">
        <v>-2.82099E-2</v>
      </c>
      <c r="P731">
        <v>-12.8492</v>
      </c>
      <c r="Q731">
        <v>18.103999999999999</v>
      </c>
      <c r="R731" s="1">
        <v>6.80563E-3</v>
      </c>
    </row>
    <row r="732" spans="12:18" x14ac:dyDescent="0.25">
      <c r="L732">
        <v>100</v>
      </c>
      <c r="M732">
        <v>5.2972999999999999</v>
      </c>
      <c r="N732">
        <v>0.47687499999999999</v>
      </c>
      <c r="O732" s="1">
        <v>-2.7442100000000001E-2</v>
      </c>
      <c r="P732">
        <v>-11.847200000000001</v>
      </c>
      <c r="Q732">
        <v>17.023599999999998</v>
      </c>
      <c r="R732" s="1">
        <v>6.5432199999999998E-3</v>
      </c>
    </row>
    <row r="733" spans="12:18" x14ac:dyDescent="0.25">
      <c r="L733">
        <v>101</v>
      </c>
      <c r="M733">
        <v>5.3472999999999997</v>
      </c>
      <c r="N733">
        <v>0.47125</v>
      </c>
      <c r="O733" s="1">
        <v>-2.6667099999999999E-2</v>
      </c>
      <c r="P733">
        <v>-10.9008</v>
      </c>
      <c r="Q733">
        <v>15.9773</v>
      </c>
      <c r="R733" s="1">
        <v>6.2834299999999996E-3</v>
      </c>
    </row>
    <row r="734" spans="12:18" x14ac:dyDescent="0.25">
      <c r="L734">
        <v>102</v>
      </c>
      <c r="M734">
        <v>5.3973000000000004</v>
      </c>
      <c r="N734">
        <v>0.46562500000000001</v>
      </c>
      <c r="O734" s="1">
        <v>-2.5885700000000001E-2</v>
      </c>
      <c r="P734">
        <v>-10.0085</v>
      </c>
      <c r="Q734">
        <v>14.965400000000001</v>
      </c>
      <c r="R734" s="1">
        <v>6.0265199999999996E-3</v>
      </c>
    </row>
    <row r="735" spans="12:18" x14ac:dyDescent="0.25">
      <c r="L735">
        <v>103</v>
      </c>
      <c r="M735">
        <v>5.4473000000000003</v>
      </c>
      <c r="N735">
        <v>0.46</v>
      </c>
      <c r="O735" s="1">
        <v>-2.5098800000000001E-2</v>
      </c>
      <c r="P735">
        <v>-9.1684300000000007</v>
      </c>
      <c r="Q735">
        <v>13.988300000000001</v>
      </c>
      <c r="R735" s="1">
        <v>5.7727200000000003E-3</v>
      </c>
    </row>
    <row r="736" spans="12:18" x14ac:dyDescent="0.25">
      <c r="L736">
        <v>104</v>
      </c>
      <c r="M736">
        <v>5.4973000000000001</v>
      </c>
      <c r="N736">
        <v>0.45437499999999997</v>
      </c>
      <c r="O736" s="1">
        <v>-2.4307100000000002E-2</v>
      </c>
      <c r="P736">
        <v>-8.3790600000000008</v>
      </c>
      <c r="Q736">
        <v>13.046200000000001</v>
      </c>
      <c r="R736" s="1">
        <v>5.5222800000000001E-3</v>
      </c>
    </row>
    <row r="737" spans="12:18" x14ac:dyDescent="0.25">
      <c r="L737">
        <v>105</v>
      </c>
      <c r="M737">
        <v>5.5472999999999999</v>
      </c>
      <c r="N737">
        <v>0.44874999999999998</v>
      </c>
      <c r="O737" s="1">
        <v>-2.35117E-2</v>
      </c>
      <c r="P737">
        <v>-7.6387</v>
      </c>
      <c r="Q737">
        <v>12.1394</v>
      </c>
      <c r="R737" s="1">
        <v>5.2754400000000002E-3</v>
      </c>
    </row>
    <row r="738" spans="12:18" x14ac:dyDescent="0.25">
      <c r="L738">
        <v>106</v>
      </c>
      <c r="M738">
        <v>5.5972999999999997</v>
      </c>
      <c r="N738">
        <v>0.44312499999999999</v>
      </c>
      <c r="O738" s="1">
        <v>-2.2713500000000001E-2</v>
      </c>
      <c r="P738">
        <v>-6.94564</v>
      </c>
      <c r="Q738">
        <v>11.268000000000001</v>
      </c>
      <c r="R738" s="1">
        <v>5.0324599999999999E-3</v>
      </c>
    </row>
    <row r="739" spans="12:18" x14ac:dyDescent="0.25">
      <c r="L739">
        <v>107</v>
      </c>
      <c r="M739">
        <v>5.6473000000000004</v>
      </c>
      <c r="N739">
        <v>0.4375</v>
      </c>
      <c r="O739" s="1">
        <v>-2.1913499999999999E-2</v>
      </c>
      <c r="P739">
        <v>-6.29819</v>
      </c>
      <c r="Q739">
        <v>10.4321</v>
      </c>
      <c r="R739" s="1">
        <v>4.7935800000000004E-3</v>
      </c>
    </row>
    <row r="740" spans="12:18" x14ac:dyDescent="0.25">
      <c r="L740">
        <v>108</v>
      </c>
      <c r="M740">
        <v>5.6973000000000003</v>
      </c>
      <c r="N740">
        <v>0.43187500000000001</v>
      </c>
      <c r="O740" s="1">
        <v>-2.1112800000000001E-2</v>
      </c>
      <c r="P740">
        <v>-5.6946500000000002</v>
      </c>
      <c r="Q740">
        <v>9.6318300000000008</v>
      </c>
      <c r="R740" s="1">
        <v>4.5590400000000003E-3</v>
      </c>
    </row>
    <row r="741" spans="12:18" x14ac:dyDescent="0.25">
      <c r="L741">
        <v>109</v>
      </c>
      <c r="M741">
        <v>5.7473000000000001</v>
      </c>
      <c r="N741">
        <v>0.42625000000000002</v>
      </c>
      <c r="O741" s="1">
        <v>-2.0312400000000001E-2</v>
      </c>
      <c r="P741">
        <v>-5.1333000000000002</v>
      </c>
      <c r="Q741">
        <v>8.8671900000000008</v>
      </c>
      <c r="R741" s="1">
        <v>4.3290899999999998E-3</v>
      </c>
    </row>
    <row r="742" spans="12:18" x14ac:dyDescent="0.25">
      <c r="L742">
        <v>110</v>
      </c>
      <c r="M742">
        <v>5.7972999999999999</v>
      </c>
      <c r="N742">
        <v>0.42062500000000003</v>
      </c>
      <c r="O742" s="1">
        <v>-1.9513599999999999E-2</v>
      </c>
      <c r="P742">
        <v>-4.6124200000000002</v>
      </c>
      <c r="Q742">
        <v>8.1381300000000003</v>
      </c>
      <c r="R742" s="1">
        <v>4.1039600000000002E-3</v>
      </c>
    </row>
    <row r="743" spans="12:18" x14ac:dyDescent="0.25">
      <c r="L743">
        <v>111</v>
      </c>
      <c r="M743">
        <v>5.8472999999999997</v>
      </c>
      <c r="N743">
        <v>0.41499999999999998</v>
      </c>
      <c r="O743" s="1">
        <v>-1.8717600000000001E-2</v>
      </c>
      <c r="P743">
        <v>-4.1303000000000001</v>
      </c>
      <c r="Q743">
        <v>7.4445499999999996</v>
      </c>
      <c r="R743" s="1">
        <v>3.8839E-3</v>
      </c>
    </row>
    <row r="744" spans="12:18" x14ac:dyDescent="0.25">
      <c r="L744">
        <v>112</v>
      </c>
      <c r="M744">
        <v>5.8973000000000004</v>
      </c>
      <c r="N744">
        <v>0.40937499999999999</v>
      </c>
      <c r="O744" s="1">
        <v>-1.79255E-2</v>
      </c>
      <c r="P744">
        <v>-3.6852100000000001</v>
      </c>
      <c r="Q744">
        <v>6.78627</v>
      </c>
      <c r="R744" s="1">
        <v>3.6691200000000001E-3</v>
      </c>
    </row>
    <row r="745" spans="12:18" x14ac:dyDescent="0.25">
      <c r="L745">
        <v>113</v>
      </c>
      <c r="M745">
        <v>5.9473000000000003</v>
      </c>
      <c r="N745">
        <v>0.40375</v>
      </c>
      <c r="O745" s="1">
        <v>-1.71386E-2</v>
      </c>
      <c r="P745">
        <v>-3.2754400000000001</v>
      </c>
      <c r="Q745">
        <v>6.1630700000000003</v>
      </c>
      <c r="R745" s="1">
        <v>3.4598599999999999E-3</v>
      </c>
    </row>
    <row r="746" spans="12:18" x14ac:dyDescent="0.25">
      <c r="L746">
        <v>114</v>
      </c>
      <c r="M746">
        <v>5.9973000000000001</v>
      </c>
      <c r="N746">
        <v>0.39812500000000001</v>
      </c>
      <c r="O746" s="1">
        <v>-1.6358299999999999E-2</v>
      </c>
      <c r="P746">
        <v>-2.8993000000000002</v>
      </c>
      <c r="Q746">
        <v>5.57463</v>
      </c>
      <c r="R746" s="1">
        <v>3.25632E-3</v>
      </c>
    </row>
    <row r="747" spans="12:18" x14ac:dyDescent="0.25">
      <c r="L747">
        <v>115</v>
      </c>
      <c r="M747">
        <v>6.0473100000000004</v>
      </c>
      <c r="N747">
        <v>0.39250000000000002</v>
      </c>
      <c r="O747" s="1">
        <v>-1.55858E-2</v>
      </c>
      <c r="P747">
        <v>-2.5550700000000002</v>
      </c>
      <c r="Q747">
        <v>5.0205700000000002</v>
      </c>
      <c r="R747" s="1">
        <v>3.0587100000000001E-3</v>
      </c>
    </row>
    <row r="748" spans="12:18" x14ac:dyDescent="0.25">
      <c r="L748">
        <v>116</v>
      </c>
      <c r="M748">
        <v>6.0973100000000002</v>
      </c>
      <c r="N748">
        <v>0.38687500000000002</v>
      </c>
      <c r="O748" s="1">
        <v>-1.48226E-2</v>
      </c>
      <c r="P748">
        <v>-2.2410800000000002</v>
      </c>
      <c r="Q748">
        <v>4.5004600000000003</v>
      </c>
      <c r="R748" s="1">
        <v>2.8672400000000001E-3</v>
      </c>
    </row>
    <row r="749" spans="12:18" x14ac:dyDescent="0.25">
      <c r="L749">
        <v>117</v>
      </c>
      <c r="M749">
        <v>6.1473100000000001</v>
      </c>
      <c r="N749">
        <v>0.38124999999999998</v>
      </c>
      <c r="O749" s="1">
        <v>-1.40699E-2</v>
      </c>
      <c r="P749">
        <v>-1.95567</v>
      </c>
      <c r="Q749">
        <v>4.0137600000000004</v>
      </c>
      <c r="R749" s="1">
        <v>2.6820799999999999E-3</v>
      </c>
    </row>
    <row r="750" spans="12:18" x14ac:dyDescent="0.25">
      <c r="L750">
        <v>118</v>
      </c>
      <c r="M750">
        <v>6.1973099999999999</v>
      </c>
      <c r="N750">
        <v>0.37562499999999999</v>
      </c>
      <c r="O750" s="1">
        <v>-1.3329300000000001E-2</v>
      </c>
      <c r="P750">
        <v>-1.6971700000000001</v>
      </c>
      <c r="Q750">
        <v>3.5598800000000002</v>
      </c>
      <c r="R750" s="1">
        <v>2.5033999999999998E-3</v>
      </c>
    </row>
    <row r="751" spans="12:18" x14ac:dyDescent="0.25">
      <c r="L751">
        <v>119</v>
      </c>
      <c r="M751">
        <v>6.2473099999999997</v>
      </c>
      <c r="N751">
        <v>0.37</v>
      </c>
      <c r="O751" s="1">
        <v>-1.2602E-2</v>
      </c>
      <c r="P751">
        <v>-1.4639800000000001</v>
      </c>
      <c r="Q751">
        <v>3.1381399999999999</v>
      </c>
      <c r="R751" s="1">
        <v>2.3313700000000001E-3</v>
      </c>
    </row>
    <row r="752" spans="12:18" x14ac:dyDescent="0.25">
      <c r="L752">
        <v>120</v>
      </c>
      <c r="M752">
        <v>6.2973100000000004</v>
      </c>
      <c r="N752">
        <v>0.364375</v>
      </c>
      <c r="O752" s="1">
        <v>-1.18896E-2</v>
      </c>
      <c r="P752">
        <v>-1.25448</v>
      </c>
      <c r="Q752">
        <v>2.7477999999999998</v>
      </c>
      <c r="R752" s="1">
        <v>2.1661300000000001E-3</v>
      </c>
    </row>
    <row r="753" spans="12:18" x14ac:dyDescent="0.25">
      <c r="L753">
        <v>121</v>
      </c>
      <c r="M753">
        <v>6.3473100000000002</v>
      </c>
      <c r="N753">
        <v>0.35875000000000001</v>
      </c>
      <c r="O753" s="1">
        <v>-1.1193399999999999E-2</v>
      </c>
      <c r="P753">
        <v>-1.06711</v>
      </c>
      <c r="Q753">
        <v>2.3880300000000001</v>
      </c>
      <c r="R753" s="1">
        <v>2.00782E-3</v>
      </c>
    </row>
    <row r="754" spans="12:18" x14ac:dyDescent="0.25">
      <c r="L754">
        <v>122</v>
      </c>
      <c r="M754">
        <v>6.3973100000000001</v>
      </c>
      <c r="N754">
        <v>0.35312500000000002</v>
      </c>
      <c r="O754" s="1">
        <v>-1.0514900000000001E-2</v>
      </c>
      <c r="P754">
        <v>-0.90033700000000005</v>
      </c>
      <c r="Q754">
        <v>2.0579399999999999</v>
      </c>
      <c r="R754" s="1">
        <v>1.8565299999999999E-3</v>
      </c>
    </row>
    <row r="755" spans="12:18" x14ac:dyDescent="0.25">
      <c r="L755">
        <v>123</v>
      </c>
      <c r="M755">
        <v>6.4473099999999999</v>
      </c>
      <c r="N755">
        <v>0.34749999999999998</v>
      </c>
      <c r="O755" s="1">
        <v>-9.8554000000000003E-3</v>
      </c>
      <c r="P755">
        <v>-0.75265099999999996</v>
      </c>
      <c r="Q755">
        <v>1.7565599999999999</v>
      </c>
      <c r="R755" s="1">
        <v>1.7123799999999999E-3</v>
      </c>
    </row>
    <row r="756" spans="12:18" x14ac:dyDescent="0.25">
      <c r="L756">
        <v>124</v>
      </c>
      <c r="M756">
        <v>6.4973099999999997</v>
      </c>
      <c r="N756">
        <v>0.34187499999999998</v>
      </c>
      <c r="O756" s="1">
        <v>-9.2164199999999995E-3</v>
      </c>
      <c r="P756">
        <v>-0.62259100000000001</v>
      </c>
      <c r="Q756">
        <v>1.4828600000000001</v>
      </c>
      <c r="R756" s="1">
        <v>1.5754300000000001E-3</v>
      </c>
    </row>
    <row r="757" spans="12:18" x14ac:dyDescent="0.25">
      <c r="L757">
        <v>125</v>
      </c>
      <c r="M757">
        <v>6.5473100000000004</v>
      </c>
      <c r="N757">
        <v>0.33624999999999999</v>
      </c>
      <c r="O757" s="1">
        <v>-8.5993100000000006E-3</v>
      </c>
      <c r="P757">
        <v>-0.50873699999999999</v>
      </c>
      <c r="Q757">
        <v>1.2357400000000001</v>
      </c>
      <c r="R757" s="1">
        <v>1.4457599999999999E-3</v>
      </c>
    </row>
    <row r="758" spans="12:18" x14ac:dyDescent="0.25">
      <c r="L758">
        <v>126</v>
      </c>
      <c r="M758">
        <v>6.5973100000000002</v>
      </c>
      <c r="N758">
        <v>0.330625</v>
      </c>
      <c r="O758" s="1">
        <v>-8.0054800000000006E-3</v>
      </c>
      <c r="P758">
        <v>-0.40971200000000002</v>
      </c>
      <c r="Q758">
        <v>1.0140499999999999</v>
      </c>
      <c r="R758" s="1">
        <v>1.3234099999999999E-3</v>
      </c>
    </row>
    <row r="759" spans="12:18" x14ac:dyDescent="0.25">
      <c r="L759">
        <v>127</v>
      </c>
      <c r="M759">
        <v>6.6473100000000001</v>
      </c>
      <c r="N759">
        <v>0.32500000000000001</v>
      </c>
      <c r="O759" s="1">
        <v>-7.34119E-3</v>
      </c>
      <c r="P759">
        <v>-0.33394400000000002</v>
      </c>
      <c r="Q759">
        <v>0.84031999999999996</v>
      </c>
      <c r="R759" s="1">
        <v>1.19294E-3</v>
      </c>
    </row>
    <row r="760" spans="12:18" x14ac:dyDescent="0.25">
      <c r="L760">
        <v>128</v>
      </c>
      <c r="M760">
        <v>6.6973099999999999</v>
      </c>
      <c r="N760">
        <v>0.32500000000000001</v>
      </c>
      <c r="O760" s="1">
        <v>-6.5504200000000004E-3</v>
      </c>
      <c r="P760">
        <v>-0.285862</v>
      </c>
      <c r="Q760">
        <v>0.73203200000000002</v>
      </c>
      <c r="R760" s="1">
        <v>1.06444E-3</v>
      </c>
    </row>
    <row r="761" spans="12:18" x14ac:dyDescent="0.25">
      <c r="L761">
        <v>129</v>
      </c>
      <c r="M761">
        <v>6.7473099999999997</v>
      </c>
      <c r="N761">
        <v>0.32500000000000001</v>
      </c>
      <c r="O761" s="1">
        <v>-5.7566199999999996E-3</v>
      </c>
      <c r="P761">
        <v>-0.25122</v>
      </c>
      <c r="Q761">
        <v>0.658412</v>
      </c>
      <c r="R761" s="1">
        <v>9.3545E-4</v>
      </c>
    </row>
    <row r="762" spans="12:18" x14ac:dyDescent="0.25">
      <c r="L762">
        <v>130</v>
      </c>
      <c r="M762">
        <v>6.7973100000000004</v>
      </c>
      <c r="N762">
        <v>0.32500000000000001</v>
      </c>
      <c r="O762" s="1">
        <v>-5.0417300000000003E-3</v>
      </c>
      <c r="P762">
        <v>-0.220022</v>
      </c>
      <c r="Q762">
        <v>0.59381600000000001</v>
      </c>
      <c r="R762" s="1">
        <v>8.1928000000000003E-4</v>
      </c>
    </row>
    <row r="763" spans="12:18" x14ac:dyDescent="0.25">
      <c r="L763">
        <v>131</v>
      </c>
      <c r="M763">
        <v>6.8473100000000002</v>
      </c>
      <c r="N763">
        <v>0.32500000000000001</v>
      </c>
      <c r="O763" s="1">
        <v>-5.3308399999999999E-3</v>
      </c>
      <c r="P763" s="1">
        <v>-9.5919900000000002E-2</v>
      </c>
      <c r="Q763">
        <v>0.28182800000000002</v>
      </c>
      <c r="R763" s="1">
        <v>8.6626100000000001E-4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63"/>
  <sheetViews>
    <sheetView showGridLines="0" tabSelected="1" topLeftCell="A208" workbookViewId="0">
      <selection activeCell="C14" sqref="C14"/>
    </sheetView>
  </sheetViews>
  <sheetFormatPr defaultRowHeight="15" x14ac:dyDescent="0.25"/>
  <cols>
    <col min="2" max="2" width="12.5" bestFit="1" customWidth="1"/>
  </cols>
  <sheetData>
    <row r="1" spans="1:29" ht="15.75" thickBot="1" x14ac:dyDescent="0.3"/>
    <row r="2" spans="1:29" x14ac:dyDescent="0.25">
      <c r="E2" s="35"/>
      <c r="F2" s="61"/>
      <c r="G2" s="25"/>
      <c r="H2" s="26"/>
      <c r="I2" s="25"/>
      <c r="J2" s="25"/>
      <c r="K2" s="26"/>
      <c r="L2" s="25"/>
      <c r="M2" s="25"/>
      <c r="N2" s="26"/>
      <c r="O2" s="25"/>
      <c r="P2" s="25"/>
      <c r="Q2" s="26"/>
      <c r="R2" s="25"/>
      <c r="S2" s="25"/>
      <c r="T2" s="26"/>
      <c r="U2" s="25"/>
      <c r="V2" s="25"/>
      <c r="W2" s="26"/>
      <c r="X2" s="25"/>
      <c r="Y2" s="25"/>
      <c r="Z2" s="26"/>
      <c r="AA2" s="25"/>
      <c r="AB2" s="25"/>
      <c r="AC2" s="26"/>
    </row>
    <row r="3" spans="1:29" x14ac:dyDescent="0.25">
      <c r="B3" t="s">
        <v>0</v>
      </c>
      <c r="C3">
        <v>1000</v>
      </c>
      <c r="D3" t="s">
        <v>2</v>
      </c>
      <c r="E3" t="s">
        <v>115</v>
      </c>
      <c r="F3" s="27"/>
      <c r="G3" s="17"/>
      <c r="H3" s="28"/>
      <c r="I3" s="17"/>
      <c r="J3" s="17"/>
      <c r="K3" s="28"/>
      <c r="L3" s="17"/>
      <c r="M3" s="17"/>
      <c r="N3" s="28"/>
      <c r="O3" s="17"/>
      <c r="P3" s="17"/>
      <c r="Q3" s="28"/>
      <c r="R3" s="17"/>
      <c r="S3" s="17"/>
      <c r="T3" s="28"/>
      <c r="U3" s="17"/>
      <c r="V3" s="17"/>
      <c r="W3" s="28"/>
      <c r="X3" s="17"/>
      <c r="Y3" s="17"/>
      <c r="Z3" s="28"/>
      <c r="AA3" s="17"/>
      <c r="AB3" s="17"/>
      <c r="AC3" s="28"/>
    </row>
    <row r="4" spans="1:29" x14ac:dyDescent="0.25">
      <c r="B4" t="s">
        <v>1</v>
      </c>
      <c r="C4">
        <v>13</v>
      </c>
      <c r="D4" t="s">
        <v>3</v>
      </c>
      <c r="E4" s="3" t="s">
        <v>135</v>
      </c>
      <c r="F4" s="27"/>
      <c r="G4" s="17"/>
      <c r="H4" s="28"/>
      <c r="I4" s="17"/>
      <c r="J4" s="17"/>
      <c r="K4" s="28"/>
      <c r="L4" s="17"/>
      <c r="M4" s="17"/>
      <c r="N4" s="28"/>
      <c r="O4" s="17"/>
      <c r="P4" s="17"/>
      <c r="Q4" s="28"/>
      <c r="R4" s="17"/>
      <c r="S4" s="17"/>
      <c r="T4" s="28"/>
      <c r="U4" s="17"/>
      <c r="V4" s="17"/>
      <c r="W4" s="28"/>
      <c r="X4" s="17"/>
      <c r="Y4" s="17"/>
      <c r="Z4" s="28"/>
      <c r="AA4" s="17"/>
      <c r="AB4" s="17"/>
      <c r="AC4" s="28"/>
    </row>
    <row r="5" spans="1:29" ht="15.75" thickBot="1" x14ac:dyDescent="0.3">
      <c r="D5" s="3" t="s">
        <v>9</v>
      </c>
      <c r="E5" s="50"/>
      <c r="F5" s="69"/>
      <c r="G5" s="70"/>
      <c r="H5" s="71"/>
      <c r="I5" s="69"/>
      <c r="J5" s="70"/>
      <c r="K5" s="71"/>
      <c r="L5" s="69"/>
      <c r="M5" s="70"/>
      <c r="N5" s="71"/>
      <c r="O5" s="69"/>
      <c r="P5" s="70"/>
      <c r="Q5" s="71"/>
      <c r="R5" s="69"/>
      <c r="S5" s="70"/>
      <c r="T5" s="71"/>
      <c r="U5" s="69"/>
      <c r="V5" s="70"/>
      <c r="W5" s="71"/>
      <c r="X5" s="69"/>
      <c r="Y5" s="70"/>
      <c r="Z5" s="71"/>
      <c r="AA5" s="69"/>
      <c r="AB5" s="70"/>
      <c r="AC5" s="71"/>
    </row>
    <row r="6" spans="1:29" x14ac:dyDescent="0.25">
      <c r="A6" t="s">
        <v>4</v>
      </c>
      <c r="B6">
        <v>224.951054343865</v>
      </c>
      <c r="C6" t="s">
        <v>2</v>
      </c>
      <c r="D6" s="3"/>
      <c r="E6" s="66"/>
      <c r="F6" s="61"/>
      <c r="G6" s="25"/>
      <c r="H6" s="67"/>
      <c r="I6" s="25"/>
      <c r="J6" s="25"/>
      <c r="K6" s="67"/>
      <c r="L6" s="25" t="e">
        <f>----  F</f>
        <v>#NAME?</v>
      </c>
      <c r="M6" s="25" t="s">
        <v>21</v>
      </c>
      <c r="N6" s="67" t="s">
        <v>22</v>
      </c>
      <c r="O6" s="25" t="s">
        <v>20</v>
      </c>
      <c r="P6" s="25"/>
      <c r="Q6" s="67"/>
      <c r="R6" s="25"/>
      <c r="S6" s="25"/>
      <c r="T6" s="67"/>
      <c r="U6" s="25"/>
      <c r="V6" s="25"/>
      <c r="W6" s="67"/>
      <c r="X6" s="25"/>
      <c r="Y6" s="25"/>
      <c r="Z6" s="67"/>
      <c r="AA6" s="25"/>
      <c r="AB6" s="25"/>
      <c r="AC6" s="67"/>
    </row>
    <row r="7" spans="1:29" x14ac:dyDescent="0.25">
      <c r="A7" t="s">
        <v>5</v>
      </c>
      <c r="B7">
        <v>-974.37006478523529</v>
      </c>
      <c r="C7" t="s">
        <v>2</v>
      </c>
      <c r="D7" s="3" t="s">
        <v>10</v>
      </c>
      <c r="E7" s="50"/>
      <c r="F7" s="27"/>
      <c r="G7" s="17"/>
      <c r="H7" s="62"/>
      <c r="I7" s="17"/>
      <c r="J7" s="17"/>
      <c r="K7" s="62"/>
      <c r="L7" s="17" t="s">
        <v>17</v>
      </c>
      <c r="M7" s="17" t="s">
        <v>18</v>
      </c>
      <c r="N7" s="62" t="s">
        <v>19</v>
      </c>
      <c r="O7" s="17" t="s">
        <v>20</v>
      </c>
      <c r="P7" s="17"/>
      <c r="Q7" s="62"/>
      <c r="R7" s="17"/>
      <c r="S7" s="17"/>
      <c r="T7" s="62"/>
      <c r="U7" s="17"/>
      <c r="V7" s="17"/>
      <c r="W7" s="62"/>
      <c r="X7" s="17"/>
      <c r="Y7" s="17"/>
      <c r="Z7" s="62"/>
      <c r="AA7" s="17"/>
      <c r="AB7" s="17"/>
      <c r="AC7" s="62"/>
    </row>
    <row r="8" spans="1:29" x14ac:dyDescent="0.25">
      <c r="D8" s="3" t="s">
        <v>11</v>
      </c>
      <c r="E8" s="50"/>
      <c r="F8" s="27"/>
      <c r="G8" s="17"/>
      <c r="H8" s="62"/>
      <c r="I8" s="17"/>
      <c r="J8" s="17"/>
      <c r="K8" s="62"/>
      <c r="L8" s="17"/>
      <c r="M8" s="17"/>
      <c r="N8" s="62"/>
      <c r="O8" s="17"/>
      <c r="P8" s="17"/>
      <c r="Q8" s="62"/>
      <c r="R8" s="17"/>
      <c r="S8" s="17"/>
      <c r="T8" s="62"/>
      <c r="U8" s="17"/>
      <c r="V8" s="17"/>
      <c r="W8" s="62"/>
      <c r="X8" s="17"/>
      <c r="Y8" s="17"/>
      <c r="Z8" s="62"/>
      <c r="AA8" s="17"/>
      <c r="AB8" s="17"/>
      <c r="AC8" s="62"/>
    </row>
    <row r="9" spans="1:29" x14ac:dyDescent="0.25">
      <c r="D9" s="3" t="s">
        <v>12</v>
      </c>
      <c r="E9" s="50"/>
      <c r="F9" s="27"/>
      <c r="G9" s="17"/>
      <c r="H9" s="62"/>
      <c r="I9" s="17"/>
      <c r="J9" s="17"/>
      <c r="K9" s="62"/>
      <c r="L9" s="17"/>
      <c r="M9" s="17"/>
      <c r="N9" s="62"/>
      <c r="O9" s="17"/>
      <c r="P9" s="17"/>
      <c r="Q9" s="62"/>
      <c r="R9" s="17"/>
      <c r="S9" s="17"/>
      <c r="T9" s="62"/>
      <c r="U9" s="17"/>
      <c r="V9" s="17"/>
      <c r="W9" s="62"/>
      <c r="X9" s="17"/>
      <c r="Y9" s="17"/>
      <c r="Z9" s="62"/>
      <c r="AA9" s="17"/>
      <c r="AB9" s="17"/>
      <c r="AC9" s="62"/>
    </row>
    <row r="10" spans="1:29" ht="15.75" thickBot="1" x14ac:dyDescent="0.3">
      <c r="D10" s="4"/>
      <c r="E10" s="51"/>
      <c r="F10" s="27"/>
      <c r="G10" s="17"/>
      <c r="H10" s="28"/>
      <c r="I10" s="17"/>
      <c r="J10" s="17"/>
      <c r="K10" s="28"/>
      <c r="L10" s="17"/>
      <c r="M10" s="17"/>
      <c r="N10" s="28"/>
      <c r="O10" s="17"/>
      <c r="P10" s="17"/>
      <c r="Q10" s="28"/>
      <c r="R10" s="17"/>
      <c r="S10" s="17"/>
      <c r="T10" s="28"/>
      <c r="U10" s="17"/>
      <c r="V10" s="17"/>
      <c r="W10" s="28"/>
      <c r="X10" s="17"/>
      <c r="Y10" s="17"/>
      <c r="Z10" s="28"/>
      <c r="AA10" s="17"/>
      <c r="AB10" s="17"/>
      <c r="AC10" s="28"/>
    </row>
    <row r="11" spans="1:29" ht="15.75" thickBot="1" x14ac:dyDescent="0.3">
      <c r="D11" s="6"/>
      <c r="E11" s="52" t="s">
        <v>14</v>
      </c>
      <c r="F11" s="27"/>
      <c r="G11" s="17"/>
      <c r="H11" s="28"/>
      <c r="I11" s="17"/>
      <c r="J11" s="17"/>
      <c r="K11" s="28"/>
      <c r="L11" s="17" t="s">
        <v>23</v>
      </c>
      <c r="M11" s="17" t="s">
        <v>24</v>
      </c>
      <c r="N11" s="28"/>
      <c r="O11" s="17"/>
      <c r="P11" s="17"/>
      <c r="Q11" s="28"/>
      <c r="R11" s="17"/>
      <c r="S11" s="17"/>
      <c r="T11" s="28"/>
      <c r="U11" s="17"/>
      <c r="V11" s="17"/>
      <c r="W11" s="28"/>
      <c r="X11" s="17"/>
      <c r="Y11" s="17"/>
      <c r="Z11" s="28"/>
      <c r="AA11" s="17"/>
      <c r="AB11" s="17"/>
      <c r="AC11" s="28"/>
    </row>
    <row r="12" spans="1:29" ht="15.75" thickBot="1" x14ac:dyDescent="0.3">
      <c r="D12" s="8"/>
      <c r="E12" s="53">
        <v>224.95105495737201</v>
      </c>
      <c r="F12" s="29"/>
      <c r="G12" s="30"/>
      <c r="H12" s="31"/>
      <c r="I12" s="30"/>
      <c r="J12" s="30"/>
      <c r="K12" s="31"/>
      <c r="L12" s="30" t="s">
        <v>17</v>
      </c>
      <c r="M12" s="30" t="s">
        <v>25</v>
      </c>
      <c r="N12" s="31"/>
      <c r="O12" s="30"/>
      <c r="P12" s="30"/>
      <c r="Q12" s="31"/>
      <c r="R12" s="30"/>
      <c r="S12" s="30"/>
      <c r="T12" s="31"/>
      <c r="U12" s="30"/>
      <c r="V12" s="30"/>
      <c r="W12" s="31"/>
      <c r="X12" s="30"/>
      <c r="Y12" s="30"/>
      <c r="Z12" s="31"/>
      <c r="AA12" s="30"/>
      <c r="AB12" s="30"/>
      <c r="AC12" s="31"/>
    </row>
    <row r="13" spans="1:29" x14ac:dyDescent="0.25">
      <c r="D13" s="9"/>
      <c r="E13" s="10">
        <v>225.37597084967899</v>
      </c>
      <c r="O13" s="20" t="s">
        <v>76</v>
      </c>
      <c r="P13" s="20" t="s">
        <v>77</v>
      </c>
    </row>
    <row r="14" spans="1:29" x14ac:dyDescent="0.25">
      <c r="D14" s="9">
        <v>0.161825</v>
      </c>
      <c r="E14" s="10">
        <v>226.39313339188701</v>
      </c>
      <c r="L14" t="s">
        <v>26</v>
      </c>
      <c r="M14" t="s">
        <v>27</v>
      </c>
      <c r="N14" t="s">
        <v>28</v>
      </c>
      <c r="O14" s="2">
        <v>-655.89499999999998</v>
      </c>
      <c r="P14">
        <f>E352</f>
        <v>656.957275390625</v>
      </c>
    </row>
    <row r="15" spans="1:29" x14ac:dyDescent="0.25">
      <c r="D15" s="9">
        <v>0.26970833333333299</v>
      </c>
      <c r="E15" s="10">
        <v>226.43305015707099</v>
      </c>
      <c r="L15" t="s">
        <v>29</v>
      </c>
      <c r="M15" t="s">
        <v>30</v>
      </c>
      <c r="N15" t="s">
        <v>31</v>
      </c>
      <c r="O15" s="2">
        <v>224.38</v>
      </c>
      <c r="P15">
        <f>E12</f>
        <v>224.95105495737201</v>
      </c>
    </row>
    <row r="16" spans="1:29" x14ac:dyDescent="0.25">
      <c r="D16" s="9">
        <v>0.37759166666666699</v>
      </c>
      <c r="E16" s="10">
        <v>225.46422952864299</v>
      </c>
      <c r="L16" t="s">
        <v>32</v>
      </c>
      <c r="M16" t="s">
        <v>33</v>
      </c>
      <c r="N16" t="s">
        <v>34</v>
      </c>
      <c r="O16" s="2">
        <v>974.44899999999996</v>
      </c>
      <c r="P16">
        <f>E522</f>
        <v>974.80499267578102</v>
      </c>
    </row>
    <row r="17" spans="4:26" x14ac:dyDescent="0.25">
      <c r="D17" s="9">
        <v>0.48547499999999999</v>
      </c>
      <c r="E17" s="10">
        <v>221.853402753192</v>
      </c>
      <c r="L17" t="s">
        <v>8</v>
      </c>
      <c r="M17" t="s">
        <v>35</v>
      </c>
      <c r="N17" t="s">
        <v>28</v>
      </c>
      <c r="O17" s="2">
        <v>5.3478400000000002E-2</v>
      </c>
      <c r="P17">
        <f>MAX(E182:E312)</f>
        <v>5.3496360778808601E-2</v>
      </c>
      <c r="Q17" s="21">
        <f>O17/P17</f>
        <v>0.99966426167038047</v>
      </c>
    </row>
    <row r="18" spans="4:26" x14ac:dyDescent="0.25">
      <c r="D18" s="9">
        <v>0.59335833333333299</v>
      </c>
      <c r="E18" s="10">
        <v>217.95904897107201</v>
      </c>
      <c r="L18" t="s">
        <v>8</v>
      </c>
      <c r="M18" t="s">
        <v>36</v>
      </c>
      <c r="N18" t="s">
        <v>37</v>
      </c>
      <c r="O18" s="2">
        <v>2.6517599999999999E-2</v>
      </c>
      <c r="Q18" s="21"/>
    </row>
    <row r="19" spans="4:26" x14ac:dyDescent="0.25">
      <c r="D19" s="9">
        <v>0.67230000000000001</v>
      </c>
      <c r="E19" s="10">
        <v>2.3692808463781501</v>
      </c>
      <c r="L19" t="s">
        <v>8</v>
      </c>
      <c r="M19" t="s">
        <v>38</v>
      </c>
      <c r="N19" t="s">
        <v>28</v>
      </c>
      <c r="O19" s="2">
        <v>5.3478400000000002E-2</v>
      </c>
      <c r="P19">
        <f>MAX(E182:E343)</f>
        <v>5.3496360778808601E-2</v>
      </c>
      <c r="Q19" s="21">
        <f>O19/P19</f>
        <v>0.99966426167038047</v>
      </c>
    </row>
    <row r="20" spans="4:26" x14ac:dyDescent="0.25">
      <c r="D20" s="9">
        <v>0.72230000000000005</v>
      </c>
      <c r="E20" s="10">
        <v>2.4014822743216899</v>
      </c>
      <c r="L20" t="s">
        <v>39</v>
      </c>
      <c r="M20" t="s">
        <v>40</v>
      </c>
      <c r="N20" t="s">
        <v>41</v>
      </c>
      <c r="O20" s="2">
        <v>-1.5653600000000001</v>
      </c>
    </row>
    <row r="21" spans="4:26" x14ac:dyDescent="0.25">
      <c r="D21" s="9">
        <v>0.77229999999999999</v>
      </c>
      <c r="E21" s="10">
        <v>2.42999240439506</v>
      </c>
    </row>
    <row r="22" spans="4:26" x14ac:dyDescent="0.25">
      <c r="D22" s="9">
        <v>0.82230000000000003</v>
      </c>
      <c r="E22" s="10">
        <v>2.4533010680324798</v>
      </c>
    </row>
    <row r="23" spans="4:26" x14ac:dyDescent="0.25">
      <c r="D23" s="9">
        <v>0.87229999999999996</v>
      </c>
      <c r="E23" s="10">
        <v>2.4688843732785801</v>
      </c>
    </row>
    <row r="24" spans="4:26" x14ac:dyDescent="0.25">
      <c r="D24" s="9">
        <v>0.92230000000000001</v>
      </c>
      <c r="E24" s="10">
        <v>2.49273826328682</v>
      </c>
      <c r="L24" t="s">
        <v>42</v>
      </c>
      <c r="M24" t="s">
        <v>43</v>
      </c>
      <c r="N24" t="s">
        <v>44</v>
      </c>
      <c r="O24" t="s">
        <v>45</v>
      </c>
    </row>
    <row r="25" spans="4:26" x14ac:dyDescent="0.25">
      <c r="D25" s="9">
        <v>0.97230000000000005</v>
      </c>
      <c r="E25" s="10">
        <v>2.5202677400628399</v>
      </c>
      <c r="L25" t="s">
        <v>17</v>
      </c>
      <c r="M25" t="s">
        <v>18</v>
      </c>
      <c r="N25" t="s">
        <v>19</v>
      </c>
      <c r="O25" t="s">
        <v>20</v>
      </c>
    </row>
    <row r="26" spans="4:26" x14ac:dyDescent="0.25">
      <c r="D26" s="9">
        <v>1.0223</v>
      </c>
      <c r="E26" s="10">
        <v>2.5458207360409402</v>
      </c>
    </row>
    <row r="27" spans="4:26" x14ac:dyDescent="0.25">
      <c r="D27" s="9">
        <v>1.0723</v>
      </c>
      <c r="E27" s="10">
        <v>2.58222217727972</v>
      </c>
    </row>
    <row r="28" spans="4:26" x14ac:dyDescent="0.25">
      <c r="D28" s="9">
        <v>1.1223000000000001</v>
      </c>
      <c r="E28" s="10">
        <v>2.6216637977258102</v>
      </c>
      <c r="L28" t="s">
        <v>46</v>
      </c>
      <c r="M28" t="s">
        <v>47</v>
      </c>
      <c r="N28" t="s">
        <v>48</v>
      </c>
      <c r="O28" t="s">
        <v>49</v>
      </c>
      <c r="P28" t="s">
        <v>50</v>
      </c>
      <c r="Q28" t="s">
        <v>51</v>
      </c>
      <c r="R28" t="s">
        <v>52</v>
      </c>
    </row>
    <row r="29" spans="4:26" x14ac:dyDescent="0.25">
      <c r="D29" s="9">
        <v>1.1722999999999999</v>
      </c>
      <c r="E29" s="10">
        <v>2.6356905244230302</v>
      </c>
      <c r="L29" t="s">
        <v>53</v>
      </c>
      <c r="M29" t="s">
        <v>54</v>
      </c>
      <c r="N29" t="s">
        <v>55</v>
      </c>
      <c r="O29" t="s">
        <v>56</v>
      </c>
      <c r="P29" t="s">
        <v>57</v>
      </c>
      <c r="Q29" t="s">
        <v>58</v>
      </c>
      <c r="R29" t="s">
        <v>59</v>
      </c>
      <c r="W29" t="s">
        <v>87</v>
      </c>
      <c r="X29" t="s">
        <v>58</v>
      </c>
      <c r="Y29" t="s">
        <v>88</v>
      </c>
    </row>
    <row r="30" spans="4:26" x14ac:dyDescent="0.25">
      <c r="D30" s="9">
        <v>1.2222999999999999</v>
      </c>
      <c r="E30" s="10">
        <v>2.6533797843985001</v>
      </c>
      <c r="W30" s="2">
        <f>MAX(W32:W176)</f>
        <v>5.4107500000000003E-2</v>
      </c>
      <c r="X30" s="2">
        <f t="shared" ref="X30:Y30" si="0">MAX(X32:X176)</f>
        <v>5.2851599999999999E-2</v>
      </c>
      <c r="Y30" s="2">
        <f t="shared" si="0"/>
        <v>5.3475950000000001E-2</v>
      </c>
      <c r="Z30" s="21">
        <f>X30/Y30</f>
        <v>0.98832465809396552</v>
      </c>
    </row>
    <row r="31" spans="4:26" x14ac:dyDescent="0.25">
      <c r="D31" s="9">
        <v>1.2723</v>
      </c>
      <c r="E31" s="10">
        <v>2.6831358632828999</v>
      </c>
    </row>
    <row r="32" spans="4:26" x14ac:dyDescent="0.25">
      <c r="D32" s="9">
        <v>1.3223</v>
      </c>
      <c r="E32" s="10">
        <v>2.7126772544978999</v>
      </c>
      <c r="L32">
        <v>1</v>
      </c>
      <c r="M32" s="1">
        <v>5.3941700000000002E-2</v>
      </c>
      <c r="N32">
        <v>974.44899999999996</v>
      </c>
      <c r="O32" s="1">
        <v>2.0021899999999999E-2</v>
      </c>
      <c r="P32" s="1">
        <v>-6.55895E-3</v>
      </c>
      <c r="Q32" s="1">
        <v>-6.3168900000000004E-3</v>
      </c>
      <c r="R32">
        <v>-656.56799999999998</v>
      </c>
      <c r="S32">
        <v>-632.33699999999999</v>
      </c>
      <c r="T32">
        <v>224.61099999999999</v>
      </c>
      <c r="U32">
        <v>224.61099999999999</v>
      </c>
      <c r="W32" s="1">
        <f>-P32</f>
        <v>6.55895E-3</v>
      </c>
      <c r="X32" s="1">
        <f>-Q32</f>
        <v>6.3168900000000004E-3</v>
      </c>
      <c r="Y32">
        <f t="shared" ref="Y32:Y63" si="1">-(P32+Q32)/2</f>
        <v>6.4379199999999998E-3</v>
      </c>
    </row>
    <row r="33" spans="4:25" x14ac:dyDescent="0.25">
      <c r="D33" s="9">
        <v>1.3723000000000001</v>
      </c>
      <c r="E33" s="10">
        <v>2.7481207231665001</v>
      </c>
      <c r="L33">
        <v>2</v>
      </c>
      <c r="M33" s="1">
        <v>0.161825</v>
      </c>
      <c r="N33">
        <v>974.601</v>
      </c>
      <c r="O33" s="1">
        <v>5.9069000000000003E-2</v>
      </c>
      <c r="P33" s="1">
        <v>-6.3168900000000004E-3</v>
      </c>
      <c r="Q33" s="1">
        <v>-6.07553E-3</v>
      </c>
      <c r="R33">
        <v>-632.33699999999999</v>
      </c>
      <c r="S33">
        <v>-608.17700000000002</v>
      </c>
      <c r="T33">
        <v>223.946</v>
      </c>
      <c r="U33">
        <v>223.946</v>
      </c>
      <c r="W33" s="1">
        <f t="shared" ref="W33:X96" si="2">-P33</f>
        <v>6.3168900000000004E-3</v>
      </c>
      <c r="X33" s="1">
        <f t="shared" si="2"/>
        <v>6.07553E-3</v>
      </c>
      <c r="Y33">
        <f t="shared" si="1"/>
        <v>6.1962100000000006E-3</v>
      </c>
    </row>
    <row r="34" spans="4:25" x14ac:dyDescent="0.25">
      <c r="D34" s="9">
        <v>1.4222999999999999</v>
      </c>
      <c r="E34" s="10">
        <v>2.77487317169625</v>
      </c>
      <c r="L34">
        <v>3</v>
      </c>
      <c r="M34">
        <v>0.269708</v>
      </c>
      <c r="N34">
        <v>974.74800000000005</v>
      </c>
      <c r="O34" s="1">
        <v>9.6624100000000004E-2</v>
      </c>
      <c r="P34" s="1">
        <v>-6.07553E-3</v>
      </c>
      <c r="Q34" s="1">
        <v>-5.8348699999999998E-3</v>
      </c>
      <c r="R34">
        <v>-608.17700000000002</v>
      </c>
      <c r="S34">
        <v>-584.08500000000004</v>
      </c>
      <c r="T34">
        <v>223.30699999999999</v>
      </c>
      <c r="U34">
        <v>223.30699999999999</v>
      </c>
      <c r="W34" s="1">
        <f t="shared" si="2"/>
        <v>6.07553E-3</v>
      </c>
      <c r="X34" s="1">
        <f t="shared" si="2"/>
        <v>5.8348699999999998E-3</v>
      </c>
      <c r="Y34">
        <f t="shared" si="1"/>
        <v>5.9551999999999999E-3</v>
      </c>
    </row>
    <row r="35" spans="4:25" x14ac:dyDescent="0.25">
      <c r="D35" s="9">
        <v>1.4722999999999999</v>
      </c>
      <c r="E35" s="10">
        <v>2.7967166124955498</v>
      </c>
      <c r="L35">
        <v>4</v>
      </c>
      <c r="M35">
        <v>0.37759199999999998</v>
      </c>
      <c r="N35">
        <v>974.88800000000003</v>
      </c>
      <c r="O35" s="1">
        <v>0.132692</v>
      </c>
      <c r="P35" s="1">
        <v>-5.8348699999999998E-3</v>
      </c>
      <c r="Q35" s="1">
        <v>-5.5948600000000001E-3</v>
      </c>
      <c r="R35">
        <v>-584.08500000000004</v>
      </c>
      <c r="S35">
        <v>-560.05999999999995</v>
      </c>
      <c r="T35">
        <v>222.69399999999999</v>
      </c>
      <c r="U35">
        <v>222.69399999999999</v>
      </c>
      <c r="W35" s="1">
        <f t="shared" si="2"/>
        <v>5.8348699999999998E-3</v>
      </c>
      <c r="X35" s="1">
        <f t="shared" si="2"/>
        <v>5.5948600000000001E-3</v>
      </c>
      <c r="Y35">
        <f t="shared" si="1"/>
        <v>5.7148649999999995E-3</v>
      </c>
    </row>
    <row r="36" spans="4:25" x14ac:dyDescent="0.25">
      <c r="D36" s="9">
        <v>1.5223</v>
      </c>
      <c r="E36" s="10">
        <v>2.8357973516482899</v>
      </c>
      <c r="L36">
        <v>5</v>
      </c>
      <c r="M36">
        <v>0.48547499999999999</v>
      </c>
      <c r="N36">
        <v>975.02300000000002</v>
      </c>
      <c r="O36">
        <v>0.16727600000000001</v>
      </c>
      <c r="P36" s="1">
        <v>-5.5948600000000001E-3</v>
      </c>
      <c r="Q36" s="1">
        <v>-5.3554900000000001E-3</v>
      </c>
      <c r="R36">
        <v>-560.05999999999995</v>
      </c>
      <c r="S36">
        <v>-536.09900000000005</v>
      </c>
      <c r="T36">
        <v>222.10499999999999</v>
      </c>
      <c r="U36">
        <v>222.10499999999999</v>
      </c>
      <c r="W36" s="1">
        <f t="shared" si="2"/>
        <v>5.5948600000000001E-3</v>
      </c>
      <c r="X36" s="1">
        <f t="shared" si="2"/>
        <v>5.3554900000000001E-3</v>
      </c>
      <c r="Y36">
        <f t="shared" si="1"/>
        <v>5.4751750000000005E-3</v>
      </c>
    </row>
    <row r="37" spans="4:25" x14ac:dyDescent="0.25">
      <c r="D37" s="9">
        <v>1.5723</v>
      </c>
      <c r="E37" s="10">
        <v>2.8544231127831501</v>
      </c>
      <c r="L37">
        <v>6</v>
      </c>
      <c r="M37">
        <v>0.59335800000000005</v>
      </c>
      <c r="N37">
        <v>975.15099999999995</v>
      </c>
      <c r="O37">
        <v>0.20038</v>
      </c>
      <c r="P37" s="1">
        <v>-5.3554900000000001E-3</v>
      </c>
      <c r="Q37" s="1">
        <v>-5.1167299999999999E-3</v>
      </c>
      <c r="R37">
        <v>-536.09900000000005</v>
      </c>
      <c r="S37">
        <v>-512.19799999999998</v>
      </c>
      <c r="T37">
        <v>221.542</v>
      </c>
      <c r="U37">
        <v>221.542</v>
      </c>
      <c r="W37" s="1">
        <f t="shared" si="2"/>
        <v>5.3554900000000001E-3</v>
      </c>
      <c r="X37" s="1">
        <f t="shared" si="2"/>
        <v>5.1167299999999999E-3</v>
      </c>
      <c r="Y37">
        <f t="shared" si="1"/>
        <v>5.2361100000000004E-3</v>
      </c>
    </row>
    <row r="38" spans="4:25" x14ac:dyDescent="0.25">
      <c r="D38" s="9">
        <v>1.6223000000000001</v>
      </c>
      <c r="E38" s="10">
        <v>2.87234234144332</v>
      </c>
      <c r="L38">
        <v>7</v>
      </c>
      <c r="M38">
        <v>0.67230000000000001</v>
      </c>
      <c r="N38">
        <v>975.50800000000004</v>
      </c>
      <c r="O38">
        <v>0.29308099999999998</v>
      </c>
      <c r="P38" s="1">
        <v>-5.3891500000000002E-2</v>
      </c>
      <c r="Q38" s="1">
        <v>-5.2734299999999998E-2</v>
      </c>
      <c r="R38">
        <v>-512.19799999999998</v>
      </c>
      <c r="S38">
        <v>-501.2</v>
      </c>
      <c r="T38">
        <v>219.964</v>
      </c>
      <c r="U38">
        <v>219.964</v>
      </c>
      <c r="W38" s="1">
        <f t="shared" si="2"/>
        <v>5.3891500000000002E-2</v>
      </c>
      <c r="X38" s="1">
        <f t="shared" si="2"/>
        <v>5.2734299999999998E-2</v>
      </c>
      <c r="Y38">
        <f t="shared" si="1"/>
        <v>5.3312899999999996E-2</v>
      </c>
    </row>
    <row r="39" spans="4:25" x14ac:dyDescent="0.25">
      <c r="D39" s="9">
        <v>1.6722999999999999</v>
      </c>
      <c r="E39" s="10">
        <v>2.9080907980472501</v>
      </c>
      <c r="L39">
        <v>8</v>
      </c>
      <c r="M39">
        <v>0.72230000000000005</v>
      </c>
      <c r="N39">
        <v>976.09100000000001</v>
      </c>
      <c r="O39">
        <v>0.44586900000000002</v>
      </c>
      <c r="P39" s="1">
        <v>-5.3935999999999998E-2</v>
      </c>
      <c r="Q39" s="1">
        <v>-5.2766399999999998E-2</v>
      </c>
      <c r="R39">
        <v>-501.2</v>
      </c>
      <c r="S39">
        <v>-490.33199999999999</v>
      </c>
      <c r="T39">
        <v>217.36199999999999</v>
      </c>
      <c r="U39">
        <v>217.36199999999999</v>
      </c>
      <c r="W39" s="1">
        <f t="shared" si="2"/>
        <v>5.3935999999999998E-2</v>
      </c>
      <c r="X39" s="1">
        <f t="shared" si="2"/>
        <v>5.2766399999999998E-2</v>
      </c>
      <c r="Y39">
        <f t="shared" si="1"/>
        <v>5.3351200000000001E-2</v>
      </c>
    </row>
    <row r="40" spans="4:25" x14ac:dyDescent="0.25">
      <c r="D40" s="9">
        <v>1.7222999999999999</v>
      </c>
      <c r="E40" s="10">
        <v>2.9398869907576999</v>
      </c>
      <c r="L40">
        <v>9</v>
      </c>
      <c r="M40">
        <v>0.77229999999999999</v>
      </c>
      <c r="N40">
        <v>976.66800000000001</v>
      </c>
      <c r="O40">
        <v>0.59875999999999996</v>
      </c>
      <c r="P40" s="1">
        <v>-5.3975700000000001E-2</v>
      </c>
      <c r="Q40" s="1">
        <v>-5.2793699999999999E-2</v>
      </c>
      <c r="R40">
        <v>-490.33199999999999</v>
      </c>
      <c r="S40">
        <v>-479.59399999999999</v>
      </c>
      <c r="T40">
        <v>214.756</v>
      </c>
      <c r="U40">
        <v>214.756</v>
      </c>
      <c r="W40" s="1">
        <f t="shared" si="2"/>
        <v>5.3975700000000001E-2</v>
      </c>
      <c r="X40" s="1">
        <f t="shared" si="2"/>
        <v>5.2793699999999999E-2</v>
      </c>
      <c r="Y40">
        <f t="shared" si="1"/>
        <v>5.33847E-2</v>
      </c>
    </row>
    <row r="41" spans="4:25" x14ac:dyDescent="0.25">
      <c r="D41" s="9">
        <v>1.7723</v>
      </c>
      <c r="E41" s="10">
        <v>2.96426921685894</v>
      </c>
      <c r="L41">
        <v>10</v>
      </c>
      <c r="M41">
        <v>0.82230000000000003</v>
      </c>
      <c r="N41">
        <v>977.23800000000006</v>
      </c>
      <c r="O41">
        <v>0.75173999999999996</v>
      </c>
      <c r="P41" s="1">
        <v>-5.40104E-2</v>
      </c>
      <c r="Q41" s="1">
        <v>-5.2815899999999999E-2</v>
      </c>
      <c r="R41">
        <v>-479.59399999999999</v>
      </c>
      <c r="S41">
        <v>-468.98700000000002</v>
      </c>
      <c r="T41">
        <v>212.148</v>
      </c>
      <c r="U41">
        <v>212.148</v>
      </c>
      <c r="W41" s="1">
        <f t="shared" si="2"/>
        <v>5.40104E-2</v>
      </c>
      <c r="X41" s="1">
        <f t="shared" si="2"/>
        <v>5.2815899999999999E-2</v>
      </c>
      <c r="Y41">
        <f t="shared" si="1"/>
        <v>5.341315E-2</v>
      </c>
    </row>
    <row r="42" spans="4:25" x14ac:dyDescent="0.25">
      <c r="D42" s="9">
        <v>1.8223</v>
      </c>
      <c r="E42" s="10">
        <v>2.9960889545632798</v>
      </c>
      <c r="L42">
        <v>11</v>
      </c>
      <c r="M42">
        <v>0.87229999999999996</v>
      </c>
      <c r="N42">
        <v>977.80100000000004</v>
      </c>
      <c r="O42">
        <v>0.90479399999999999</v>
      </c>
      <c r="P42" s="1">
        <v>-5.4040100000000001E-2</v>
      </c>
      <c r="Q42" s="1">
        <v>-5.2832799999999999E-2</v>
      </c>
      <c r="R42">
        <v>-468.98700000000002</v>
      </c>
      <c r="S42">
        <v>-458.51</v>
      </c>
      <c r="T42">
        <v>209.536</v>
      </c>
      <c r="U42">
        <v>209.536</v>
      </c>
      <c r="W42" s="1">
        <f t="shared" si="2"/>
        <v>5.4040100000000001E-2</v>
      </c>
      <c r="X42" s="1">
        <f t="shared" si="2"/>
        <v>5.2832799999999999E-2</v>
      </c>
      <c r="Y42">
        <f t="shared" si="1"/>
        <v>5.3436449999999996E-2</v>
      </c>
    </row>
    <row r="43" spans="4:25" x14ac:dyDescent="0.25">
      <c r="D43" s="9">
        <v>1.8723000000000001</v>
      </c>
      <c r="E43" s="10">
        <v>3.0294088678639199</v>
      </c>
      <c r="L43">
        <v>12</v>
      </c>
      <c r="M43">
        <v>0.92230000000000001</v>
      </c>
      <c r="N43">
        <v>978.35699999999997</v>
      </c>
      <c r="O43">
        <v>1.0579099999999999</v>
      </c>
      <c r="P43" s="1">
        <v>-5.4064500000000001E-2</v>
      </c>
      <c r="Q43" s="1">
        <v>-5.2844599999999999E-2</v>
      </c>
      <c r="R43">
        <v>-458.51</v>
      </c>
      <c r="S43">
        <v>-448.16399999999999</v>
      </c>
      <c r="T43">
        <v>206.923</v>
      </c>
      <c r="U43">
        <v>206.923</v>
      </c>
      <c r="W43" s="1">
        <f t="shared" si="2"/>
        <v>5.4064500000000001E-2</v>
      </c>
      <c r="X43" s="1">
        <f t="shared" si="2"/>
        <v>5.2844599999999999E-2</v>
      </c>
      <c r="Y43">
        <f t="shared" si="1"/>
        <v>5.3454550000000003E-2</v>
      </c>
    </row>
    <row r="44" spans="4:25" x14ac:dyDescent="0.25">
      <c r="D44" s="9">
        <v>1.9222999999999999</v>
      </c>
      <c r="E44" s="10">
        <v>3.0570462368345801</v>
      </c>
      <c r="L44">
        <v>13</v>
      </c>
      <c r="M44">
        <v>0.97230000000000005</v>
      </c>
      <c r="N44">
        <v>978.90700000000004</v>
      </c>
      <c r="O44">
        <v>1.21106</v>
      </c>
      <c r="P44" s="1">
        <v>-5.4083600000000003E-2</v>
      </c>
      <c r="Q44" s="1">
        <v>-5.2850899999999999E-2</v>
      </c>
      <c r="R44">
        <v>-448.16399999999999</v>
      </c>
      <c r="S44">
        <v>-437.94799999999998</v>
      </c>
      <c r="T44">
        <v>204.30699999999999</v>
      </c>
      <c r="U44">
        <v>204.30699999999999</v>
      </c>
      <c r="W44" s="1">
        <f t="shared" si="2"/>
        <v>5.4083600000000003E-2</v>
      </c>
      <c r="X44" s="1">
        <f t="shared" si="2"/>
        <v>5.2850899999999999E-2</v>
      </c>
      <c r="Y44">
        <f t="shared" si="1"/>
        <v>5.3467250000000001E-2</v>
      </c>
    </row>
    <row r="45" spans="4:25" x14ac:dyDescent="0.25">
      <c r="D45" s="9">
        <v>1.9722999999999999</v>
      </c>
      <c r="E45" s="10">
        <v>3.0901174567357099</v>
      </c>
      <c r="L45">
        <v>14</v>
      </c>
      <c r="M45">
        <v>1.0223</v>
      </c>
      <c r="N45">
        <v>979.45</v>
      </c>
      <c r="O45">
        <v>1.36425</v>
      </c>
      <c r="P45" s="1">
        <v>-5.4097199999999998E-2</v>
      </c>
      <c r="Q45" s="1">
        <v>-5.2851599999999999E-2</v>
      </c>
      <c r="R45">
        <v>-437.94799999999998</v>
      </c>
      <c r="S45">
        <v>-427.86399999999998</v>
      </c>
      <c r="T45">
        <v>201.68899999999999</v>
      </c>
      <c r="U45">
        <v>201.68899999999999</v>
      </c>
      <c r="W45" s="1">
        <f t="shared" si="2"/>
        <v>5.4097199999999998E-2</v>
      </c>
      <c r="X45" s="1">
        <f t="shared" si="2"/>
        <v>5.2851599999999999E-2</v>
      </c>
      <c r="Y45">
        <f t="shared" si="1"/>
        <v>5.3474399999999998E-2</v>
      </c>
    </row>
    <row r="46" spans="4:25" x14ac:dyDescent="0.25">
      <c r="D46" s="9">
        <v>2.0223</v>
      </c>
      <c r="E46" s="10">
        <v>3.1189391684671102</v>
      </c>
      <c r="L46">
        <v>15</v>
      </c>
      <c r="M46">
        <v>1.0723</v>
      </c>
      <c r="N46">
        <v>979.98500000000001</v>
      </c>
      <c r="O46">
        <v>1.51745</v>
      </c>
      <c r="P46" s="1">
        <v>-5.4105300000000002E-2</v>
      </c>
      <c r="Q46" s="1">
        <v>-5.2846600000000001E-2</v>
      </c>
      <c r="R46">
        <v>-427.86399999999998</v>
      </c>
      <c r="S46">
        <v>-417.91</v>
      </c>
      <c r="T46">
        <v>199.06899999999999</v>
      </c>
      <c r="U46">
        <v>199.06899999999999</v>
      </c>
      <c r="W46" s="1">
        <f t="shared" si="2"/>
        <v>5.4105300000000002E-2</v>
      </c>
      <c r="X46" s="1">
        <f t="shared" si="2"/>
        <v>5.2846600000000001E-2</v>
      </c>
      <c r="Y46">
        <f t="shared" si="1"/>
        <v>5.3475950000000001E-2</v>
      </c>
    </row>
    <row r="47" spans="4:25" x14ac:dyDescent="0.25">
      <c r="D47" s="9">
        <v>2.0722999999999998</v>
      </c>
      <c r="E47" s="10">
        <v>3.1521232203687002</v>
      </c>
      <c r="L47">
        <v>16</v>
      </c>
      <c r="M47">
        <v>1.1223000000000001</v>
      </c>
      <c r="N47">
        <v>980.51400000000001</v>
      </c>
      <c r="O47">
        <v>1.6706399999999999</v>
      </c>
      <c r="P47" s="1">
        <v>-5.4107500000000003E-2</v>
      </c>
      <c r="Q47" s="1">
        <v>-5.2835800000000002E-2</v>
      </c>
      <c r="R47">
        <v>-417.91</v>
      </c>
      <c r="S47">
        <v>-408.08800000000002</v>
      </c>
      <c r="T47">
        <v>196.44800000000001</v>
      </c>
      <c r="U47">
        <v>196.44800000000001</v>
      </c>
      <c r="W47" s="1">
        <f t="shared" si="2"/>
        <v>5.4107500000000003E-2</v>
      </c>
      <c r="X47" s="1">
        <f t="shared" si="2"/>
        <v>5.2835800000000002E-2</v>
      </c>
      <c r="Y47">
        <f t="shared" si="1"/>
        <v>5.3471650000000003E-2</v>
      </c>
    </row>
    <row r="48" spans="4:25" x14ac:dyDescent="0.25">
      <c r="D48" s="9">
        <v>2.1223000000000001</v>
      </c>
      <c r="E48" s="10">
        <v>3.17748028305241</v>
      </c>
      <c r="L48">
        <v>17</v>
      </c>
      <c r="M48">
        <v>1.1722999999999999</v>
      </c>
      <c r="N48">
        <v>981.03599999999994</v>
      </c>
      <c r="O48">
        <v>1.82382</v>
      </c>
      <c r="P48" s="1">
        <v>-5.4103999999999999E-2</v>
      </c>
      <c r="Q48" s="1">
        <v>-5.2819100000000001E-2</v>
      </c>
      <c r="R48">
        <v>-408.08800000000002</v>
      </c>
      <c r="S48">
        <v>-398.39699999999999</v>
      </c>
      <c r="T48">
        <v>193.82599999999999</v>
      </c>
      <c r="U48">
        <v>193.82599999999999</v>
      </c>
      <c r="W48" s="1">
        <f t="shared" si="2"/>
        <v>5.4103999999999999E-2</v>
      </c>
      <c r="X48" s="1">
        <f t="shared" si="2"/>
        <v>5.2819100000000001E-2</v>
      </c>
      <c r="Y48">
        <f t="shared" si="1"/>
        <v>5.3461549999999997E-2</v>
      </c>
    </row>
    <row r="49" spans="4:25" x14ac:dyDescent="0.25">
      <c r="D49" s="9">
        <v>2.1722999999999999</v>
      </c>
      <c r="E49" s="10">
        <v>3.20111744090197</v>
      </c>
      <c r="L49">
        <v>18</v>
      </c>
      <c r="M49">
        <v>1.2222999999999999</v>
      </c>
      <c r="N49">
        <v>981.55</v>
      </c>
      <c r="O49">
        <v>1.97695</v>
      </c>
      <c r="P49" s="1">
        <v>-5.4094299999999998E-2</v>
      </c>
      <c r="Q49" s="1">
        <v>-5.2796200000000001E-2</v>
      </c>
      <c r="R49">
        <v>-398.39699999999999</v>
      </c>
      <c r="S49">
        <v>-388.83699999999999</v>
      </c>
      <c r="T49">
        <v>191.203</v>
      </c>
      <c r="U49">
        <v>191.203</v>
      </c>
      <c r="W49" s="1">
        <f t="shared" si="2"/>
        <v>5.4094299999999998E-2</v>
      </c>
      <c r="X49" s="1">
        <f t="shared" si="2"/>
        <v>5.2796200000000001E-2</v>
      </c>
      <c r="Y49">
        <f t="shared" si="1"/>
        <v>5.344525E-2</v>
      </c>
    </row>
    <row r="50" spans="4:25" x14ac:dyDescent="0.25">
      <c r="D50" s="9">
        <v>2.2223000000000002</v>
      </c>
      <c r="E50" s="10">
        <v>3.2278927721175301</v>
      </c>
      <c r="L50">
        <v>19</v>
      </c>
      <c r="M50">
        <v>1.2723</v>
      </c>
      <c r="N50">
        <v>982.05799999999999</v>
      </c>
      <c r="O50">
        <v>2.1300300000000001</v>
      </c>
      <c r="P50" s="1">
        <v>-5.4078599999999998E-2</v>
      </c>
      <c r="Q50" s="1">
        <v>-5.27672E-2</v>
      </c>
      <c r="R50">
        <v>-388.83699999999999</v>
      </c>
      <c r="S50">
        <v>-379.40800000000002</v>
      </c>
      <c r="T50">
        <v>188.58</v>
      </c>
      <c r="U50">
        <v>188.58</v>
      </c>
      <c r="W50" s="1">
        <f t="shared" si="2"/>
        <v>5.4078599999999998E-2</v>
      </c>
      <c r="X50" s="1">
        <f t="shared" si="2"/>
        <v>5.27672E-2</v>
      </c>
      <c r="Y50">
        <f t="shared" si="1"/>
        <v>5.3422899999999995E-2</v>
      </c>
    </row>
    <row r="51" spans="4:25" x14ac:dyDescent="0.25">
      <c r="D51" s="9">
        <v>2.2723</v>
      </c>
      <c r="E51" s="10">
        <v>3.24187146613678</v>
      </c>
      <c r="L51">
        <v>20</v>
      </c>
      <c r="M51">
        <v>1.3223</v>
      </c>
      <c r="N51">
        <v>982.55799999999999</v>
      </c>
      <c r="O51">
        <v>2.2830400000000002</v>
      </c>
      <c r="P51" s="1">
        <v>-5.40565E-2</v>
      </c>
      <c r="Q51" s="1">
        <v>-5.2731800000000002E-2</v>
      </c>
      <c r="R51">
        <v>-379.40699999999998</v>
      </c>
      <c r="S51">
        <v>-370.11</v>
      </c>
      <c r="T51">
        <v>185.95699999999999</v>
      </c>
      <c r="U51">
        <v>185.95699999999999</v>
      </c>
      <c r="W51" s="1">
        <f t="shared" si="2"/>
        <v>5.40565E-2</v>
      </c>
      <c r="X51" s="1">
        <f t="shared" si="2"/>
        <v>5.2731800000000002E-2</v>
      </c>
      <c r="Y51">
        <f t="shared" si="1"/>
        <v>5.3394150000000001E-2</v>
      </c>
    </row>
    <row r="52" spans="4:25" x14ac:dyDescent="0.25">
      <c r="D52" s="9">
        <v>2.3222999999999998</v>
      </c>
      <c r="E52" s="10">
        <v>3.2649762056192202</v>
      </c>
      <c r="L52">
        <v>21</v>
      </c>
      <c r="M52">
        <v>1.3723000000000001</v>
      </c>
      <c r="N52">
        <v>983.05100000000004</v>
      </c>
      <c r="O52">
        <v>2.4359600000000001</v>
      </c>
      <c r="P52" s="1">
        <v>-5.4028E-2</v>
      </c>
      <c r="Q52" s="1">
        <v>-5.2689899999999998E-2</v>
      </c>
      <c r="R52">
        <v>-370.11</v>
      </c>
      <c r="S52">
        <v>-360.94299999999998</v>
      </c>
      <c r="T52">
        <v>183.334</v>
      </c>
      <c r="U52">
        <v>183.334</v>
      </c>
      <c r="W52" s="1">
        <f t="shared" si="2"/>
        <v>5.4028E-2</v>
      </c>
      <c r="X52" s="1">
        <f t="shared" si="2"/>
        <v>5.2689899999999998E-2</v>
      </c>
      <c r="Y52">
        <f t="shared" si="1"/>
        <v>5.3358950000000002E-2</v>
      </c>
    </row>
    <row r="53" spans="4:25" x14ac:dyDescent="0.25">
      <c r="D53" s="9">
        <v>2.3723000000000001</v>
      </c>
      <c r="E53" s="10">
        <v>3.29835032969874</v>
      </c>
      <c r="L53">
        <v>22</v>
      </c>
      <c r="M53">
        <v>1.4222999999999999</v>
      </c>
      <c r="N53">
        <v>983.53599999999994</v>
      </c>
      <c r="O53">
        <v>2.5887600000000002</v>
      </c>
      <c r="P53" s="1">
        <v>-5.3992999999999999E-2</v>
      </c>
      <c r="Q53" s="1">
        <v>-5.2641300000000002E-2</v>
      </c>
      <c r="R53">
        <v>-360.94299999999998</v>
      </c>
      <c r="S53">
        <v>-351.90699999999998</v>
      </c>
      <c r="T53">
        <v>180.71199999999999</v>
      </c>
      <c r="U53">
        <v>180.71199999999999</v>
      </c>
      <c r="W53" s="1">
        <f t="shared" si="2"/>
        <v>5.3992999999999999E-2</v>
      </c>
      <c r="X53" s="1">
        <f t="shared" si="2"/>
        <v>5.2641300000000002E-2</v>
      </c>
      <c r="Y53">
        <f t="shared" si="1"/>
        <v>5.3317150000000001E-2</v>
      </c>
    </row>
    <row r="54" spans="4:25" x14ac:dyDescent="0.25">
      <c r="D54" s="9">
        <v>2.4222999999999999</v>
      </c>
      <c r="E54" s="10">
        <v>3.32236733616962</v>
      </c>
      <c r="L54">
        <v>23</v>
      </c>
      <c r="M54">
        <v>1.4722999999999999</v>
      </c>
      <c r="N54">
        <v>984.01400000000001</v>
      </c>
      <c r="O54">
        <v>2.7414399999999999</v>
      </c>
      <c r="P54" s="1">
        <v>-5.3951199999999998E-2</v>
      </c>
      <c r="Q54" s="1">
        <v>-5.2586000000000001E-2</v>
      </c>
      <c r="R54">
        <v>-351.90699999999998</v>
      </c>
      <c r="S54">
        <v>-343.00299999999999</v>
      </c>
      <c r="T54">
        <v>178.09</v>
      </c>
      <c r="U54">
        <v>178.09</v>
      </c>
      <c r="W54" s="1">
        <f t="shared" si="2"/>
        <v>5.3951199999999998E-2</v>
      </c>
      <c r="X54" s="1">
        <f t="shared" si="2"/>
        <v>5.2586000000000001E-2</v>
      </c>
      <c r="Y54">
        <f t="shared" si="1"/>
        <v>5.3268599999999999E-2</v>
      </c>
    </row>
    <row r="55" spans="4:25" x14ac:dyDescent="0.25">
      <c r="D55" s="9">
        <v>2.4723000000000002</v>
      </c>
      <c r="E55" s="10">
        <v>3.3552867779042401</v>
      </c>
      <c r="L55">
        <v>24</v>
      </c>
      <c r="M55">
        <v>1.5223</v>
      </c>
      <c r="N55">
        <v>984.48500000000001</v>
      </c>
      <c r="O55">
        <v>2.8939599999999999</v>
      </c>
      <c r="P55" s="1">
        <v>-5.3902499999999999E-2</v>
      </c>
      <c r="Q55" s="1">
        <v>-5.2523800000000002E-2</v>
      </c>
      <c r="R55">
        <v>-343.00299999999999</v>
      </c>
      <c r="S55">
        <v>-334.22899999999998</v>
      </c>
      <c r="T55">
        <v>175.47</v>
      </c>
      <c r="U55">
        <v>175.47</v>
      </c>
      <c r="W55" s="1">
        <f t="shared" si="2"/>
        <v>5.3902499999999999E-2</v>
      </c>
      <c r="X55" s="1">
        <f t="shared" si="2"/>
        <v>5.2523800000000002E-2</v>
      </c>
      <c r="Y55">
        <f t="shared" si="1"/>
        <v>5.3213150000000001E-2</v>
      </c>
    </row>
    <row r="56" spans="4:25" x14ac:dyDescent="0.25">
      <c r="D56" s="9">
        <v>2.5223</v>
      </c>
      <c r="E56" s="10">
        <v>3.39462326867831</v>
      </c>
      <c r="L56">
        <v>25</v>
      </c>
      <c r="M56">
        <v>1.5723</v>
      </c>
      <c r="N56">
        <v>984.94799999999998</v>
      </c>
      <c r="O56">
        <v>3.0463200000000001</v>
      </c>
      <c r="P56" s="1">
        <v>-5.38468E-2</v>
      </c>
      <c r="Q56" s="1">
        <v>-5.2454399999999998E-2</v>
      </c>
      <c r="R56">
        <v>-334.22899999999998</v>
      </c>
      <c r="S56">
        <v>-325.58699999999999</v>
      </c>
      <c r="T56">
        <v>172.852</v>
      </c>
      <c r="U56">
        <v>172.852</v>
      </c>
      <c r="W56" s="1">
        <f t="shared" si="2"/>
        <v>5.38468E-2</v>
      </c>
      <c r="X56" s="1">
        <f t="shared" si="2"/>
        <v>5.2454399999999998E-2</v>
      </c>
      <c r="Y56">
        <f t="shared" si="1"/>
        <v>5.3150599999999999E-2</v>
      </c>
    </row>
    <row r="57" spans="4:25" x14ac:dyDescent="0.25">
      <c r="D57" s="9">
        <v>2.5722999999999998</v>
      </c>
      <c r="E57" s="10">
        <v>3.4171621790755</v>
      </c>
      <c r="L57">
        <v>26</v>
      </c>
      <c r="M57">
        <v>1.6223000000000001</v>
      </c>
      <c r="N57">
        <v>985.40300000000002</v>
      </c>
      <c r="O57">
        <v>3.1984900000000001</v>
      </c>
      <c r="P57" s="1">
        <v>-5.3783999999999998E-2</v>
      </c>
      <c r="Q57" s="1">
        <v>-5.2377899999999998E-2</v>
      </c>
      <c r="R57">
        <v>-325.58699999999999</v>
      </c>
      <c r="S57">
        <v>-317.07499999999999</v>
      </c>
      <c r="T57">
        <v>170.23500000000001</v>
      </c>
      <c r="U57">
        <v>170.23500000000001</v>
      </c>
      <c r="W57" s="1">
        <f t="shared" si="2"/>
        <v>5.3783999999999998E-2</v>
      </c>
      <c r="X57" s="1">
        <f t="shared" si="2"/>
        <v>5.2377899999999998E-2</v>
      </c>
      <c r="Y57">
        <f t="shared" si="1"/>
        <v>5.3080950000000002E-2</v>
      </c>
    </row>
    <row r="58" spans="4:25" x14ac:dyDescent="0.25">
      <c r="D58" s="9">
        <v>2.6223000000000001</v>
      </c>
      <c r="E58" s="10">
        <v>3.4376220570262599</v>
      </c>
      <c r="L58">
        <v>27</v>
      </c>
      <c r="M58">
        <v>1.6722999999999999</v>
      </c>
      <c r="N58">
        <v>985.851</v>
      </c>
      <c r="O58">
        <v>3.3504499999999999</v>
      </c>
      <c r="P58" s="1">
        <v>-5.3713799999999999E-2</v>
      </c>
      <c r="Q58" s="1">
        <v>-5.2294E-2</v>
      </c>
      <c r="R58">
        <v>-317.07499999999999</v>
      </c>
      <c r="S58">
        <v>-308.69400000000002</v>
      </c>
      <c r="T58">
        <v>167.62100000000001</v>
      </c>
      <c r="U58">
        <v>167.62100000000001</v>
      </c>
      <c r="W58" s="1">
        <f t="shared" si="2"/>
        <v>5.3713799999999999E-2</v>
      </c>
      <c r="X58" s="1">
        <f t="shared" si="2"/>
        <v>5.2294E-2</v>
      </c>
      <c r="Y58">
        <f t="shared" si="1"/>
        <v>5.30039E-2</v>
      </c>
    </row>
    <row r="59" spans="4:25" x14ac:dyDescent="0.25">
      <c r="D59" s="9">
        <v>2.6722999999999999</v>
      </c>
      <c r="E59" s="10">
        <v>3.46957869009485</v>
      </c>
      <c r="L59">
        <v>28</v>
      </c>
      <c r="M59">
        <v>1.7222999999999999</v>
      </c>
      <c r="N59">
        <v>986.29200000000003</v>
      </c>
      <c r="O59">
        <v>3.5021800000000001</v>
      </c>
      <c r="P59" s="1">
        <v>-5.3636099999999999E-2</v>
      </c>
      <c r="Q59" s="1">
        <v>-5.2202600000000002E-2</v>
      </c>
      <c r="R59">
        <v>-308.69400000000002</v>
      </c>
      <c r="S59">
        <v>-300.44299999999998</v>
      </c>
      <c r="T59">
        <v>165.01</v>
      </c>
      <c r="U59">
        <v>165.01</v>
      </c>
      <c r="W59" s="1">
        <f t="shared" si="2"/>
        <v>5.3636099999999999E-2</v>
      </c>
      <c r="X59" s="1">
        <f t="shared" si="2"/>
        <v>5.2202600000000002E-2</v>
      </c>
      <c r="Y59">
        <f t="shared" si="1"/>
        <v>5.2919350000000004E-2</v>
      </c>
    </row>
    <row r="60" spans="4:25" x14ac:dyDescent="0.25">
      <c r="D60" s="9">
        <v>2.7223000000000002</v>
      </c>
      <c r="E60" s="10">
        <v>3.5059399206950199</v>
      </c>
      <c r="L60">
        <v>29</v>
      </c>
      <c r="M60">
        <v>1.7723</v>
      </c>
      <c r="N60">
        <v>986.72500000000002</v>
      </c>
      <c r="O60">
        <v>3.6536499999999998</v>
      </c>
      <c r="P60" s="1">
        <v>-5.3550800000000003E-2</v>
      </c>
      <c r="Q60" s="1">
        <v>-5.2103499999999997E-2</v>
      </c>
      <c r="R60">
        <v>-300.44299999999998</v>
      </c>
      <c r="S60">
        <v>-292.32299999999998</v>
      </c>
      <c r="T60">
        <v>162.40199999999999</v>
      </c>
      <c r="U60">
        <v>162.40199999999999</v>
      </c>
      <c r="W60" s="1">
        <f t="shared" si="2"/>
        <v>5.3550800000000003E-2</v>
      </c>
      <c r="X60" s="1">
        <f t="shared" si="2"/>
        <v>5.2103499999999997E-2</v>
      </c>
      <c r="Y60">
        <f t="shared" si="1"/>
        <v>5.2827150000000003E-2</v>
      </c>
    </row>
    <row r="61" spans="4:25" x14ac:dyDescent="0.25">
      <c r="D61" s="9">
        <v>2.7723</v>
      </c>
      <c r="E61" s="10">
        <v>3.53851940856006</v>
      </c>
      <c r="L61">
        <v>30</v>
      </c>
      <c r="M61">
        <v>1.8223</v>
      </c>
      <c r="N61">
        <v>987.15</v>
      </c>
      <c r="O61">
        <v>3.8048500000000001</v>
      </c>
      <c r="P61" s="1">
        <v>-5.34578E-2</v>
      </c>
      <c r="Q61" s="1">
        <v>-5.1996599999999997E-2</v>
      </c>
      <c r="R61">
        <v>-292.32299999999998</v>
      </c>
      <c r="S61">
        <v>-284.33300000000003</v>
      </c>
      <c r="T61">
        <v>159.797</v>
      </c>
      <c r="U61">
        <v>159.797</v>
      </c>
      <c r="W61" s="1">
        <f t="shared" si="2"/>
        <v>5.34578E-2</v>
      </c>
      <c r="X61" s="1">
        <f t="shared" si="2"/>
        <v>5.1996599999999997E-2</v>
      </c>
      <c r="Y61">
        <f t="shared" si="1"/>
        <v>5.2727200000000002E-2</v>
      </c>
    </row>
    <row r="62" spans="4:25" x14ac:dyDescent="0.25">
      <c r="D62" s="9">
        <v>2.8222999999999998</v>
      </c>
      <c r="E62" s="10">
        <v>3.55806509323694</v>
      </c>
      <c r="L62">
        <v>31</v>
      </c>
      <c r="M62">
        <v>1.8723000000000001</v>
      </c>
      <c r="N62">
        <v>987.56700000000001</v>
      </c>
      <c r="O62">
        <v>3.9557500000000001</v>
      </c>
      <c r="P62" s="1">
        <v>-5.33567E-2</v>
      </c>
      <c r="Q62" s="1">
        <v>-5.1881799999999999E-2</v>
      </c>
      <c r="R62">
        <v>-284.33300000000003</v>
      </c>
      <c r="S62">
        <v>-276.47300000000001</v>
      </c>
      <c r="T62">
        <v>157.197</v>
      </c>
      <c r="U62">
        <v>157.197</v>
      </c>
      <c r="W62" s="1">
        <f t="shared" si="2"/>
        <v>5.33567E-2</v>
      </c>
      <c r="X62" s="1">
        <f t="shared" si="2"/>
        <v>5.1881799999999999E-2</v>
      </c>
      <c r="Y62">
        <f t="shared" si="1"/>
        <v>5.2619249999999999E-2</v>
      </c>
    </row>
    <row r="63" spans="4:25" x14ac:dyDescent="0.25">
      <c r="D63" s="9">
        <v>2.8723000000000001</v>
      </c>
      <c r="E63" s="10">
        <v>3.5738387744514899</v>
      </c>
      <c r="L63">
        <v>32</v>
      </c>
      <c r="M63">
        <v>1.9222999999999999</v>
      </c>
      <c r="N63">
        <v>987.97699999999998</v>
      </c>
      <c r="O63">
        <v>4.1063299999999998</v>
      </c>
      <c r="P63" s="1">
        <v>-5.3247599999999999E-2</v>
      </c>
      <c r="Q63" s="1">
        <v>-5.1758899999999997E-2</v>
      </c>
      <c r="R63">
        <v>-276.47300000000001</v>
      </c>
      <c r="S63">
        <v>-268.74299999999999</v>
      </c>
      <c r="T63">
        <v>154.601</v>
      </c>
      <c r="U63">
        <v>154.601</v>
      </c>
      <c r="W63" s="1">
        <f t="shared" si="2"/>
        <v>5.3247599999999999E-2</v>
      </c>
      <c r="X63" s="1">
        <f t="shared" si="2"/>
        <v>5.1758899999999997E-2</v>
      </c>
      <c r="Y63">
        <f t="shared" si="1"/>
        <v>5.2503250000000001E-2</v>
      </c>
    </row>
    <row r="64" spans="4:25" x14ac:dyDescent="0.25">
      <c r="D64" s="9">
        <v>2.9222999999999999</v>
      </c>
      <c r="E64" s="10">
        <v>3.5941024741918</v>
      </c>
      <c r="L64">
        <v>33</v>
      </c>
      <c r="M64">
        <v>1.9722999999999999</v>
      </c>
      <c r="N64">
        <v>988.37900000000002</v>
      </c>
      <c r="O64">
        <v>4.25657</v>
      </c>
      <c r="P64" s="1">
        <v>-5.3130299999999998E-2</v>
      </c>
      <c r="Q64" s="1">
        <v>-5.1627699999999999E-2</v>
      </c>
      <c r="R64">
        <v>-268.74299999999999</v>
      </c>
      <c r="S64">
        <v>-261.14299999999997</v>
      </c>
      <c r="T64">
        <v>152.01</v>
      </c>
      <c r="U64">
        <v>152.01</v>
      </c>
      <c r="W64" s="1">
        <f t="shared" si="2"/>
        <v>5.3130299999999998E-2</v>
      </c>
      <c r="X64" s="1">
        <f t="shared" si="2"/>
        <v>5.1627699999999999E-2</v>
      </c>
      <c r="Y64">
        <f t="shared" ref="Y64:Y95" si="3">-(P64+Q64)/2</f>
        <v>5.2378999999999995E-2</v>
      </c>
    </row>
    <row r="65" spans="4:25" x14ac:dyDescent="0.25">
      <c r="D65" s="9">
        <v>2.9723000000000002</v>
      </c>
      <c r="E65" s="10">
        <v>3.6261562823868201</v>
      </c>
      <c r="L65">
        <v>34</v>
      </c>
      <c r="M65">
        <v>2.0223</v>
      </c>
      <c r="N65">
        <v>988.77300000000002</v>
      </c>
      <c r="O65">
        <v>4.4064399999999999</v>
      </c>
      <c r="P65" s="1">
        <v>-5.3004599999999999E-2</v>
      </c>
      <c r="Q65" s="1">
        <v>-5.1488100000000002E-2</v>
      </c>
      <c r="R65">
        <v>-261.14299999999997</v>
      </c>
      <c r="S65">
        <v>-253.672</v>
      </c>
      <c r="T65">
        <v>149.42400000000001</v>
      </c>
      <c r="U65">
        <v>149.42400000000001</v>
      </c>
      <c r="W65" s="1">
        <f t="shared" si="2"/>
        <v>5.3004599999999999E-2</v>
      </c>
      <c r="X65" s="1">
        <f t="shared" si="2"/>
        <v>5.1488100000000002E-2</v>
      </c>
      <c r="Y65">
        <f t="shared" si="3"/>
        <v>5.2246349999999997E-2</v>
      </c>
    </row>
    <row r="66" spans="4:25" x14ac:dyDescent="0.25">
      <c r="D66" s="9">
        <v>3.0223</v>
      </c>
      <c r="E66" s="10">
        <v>3.6568313958279299</v>
      </c>
      <c r="L66">
        <v>35</v>
      </c>
      <c r="M66">
        <v>2.0722999999999998</v>
      </c>
      <c r="N66">
        <v>989.16</v>
      </c>
      <c r="O66">
        <v>4.5559099999999999</v>
      </c>
      <c r="P66" s="1">
        <v>-5.2870199999999999E-2</v>
      </c>
      <c r="Q66" s="1">
        <v>-5.1339999999999997E-2</v>
      </c>
      <c r="R66">
        <v>-253.672</v>
      </c>
      <c r="S66">
        <v>-246.32900000000001</v>
      </c>
      <c r="T66">
        <v>146.84399999999999</v>
      </c>
      <c r="U66">
        <v>146.84399999999999</v>
      </c>
      <c r="W66" s="1">
        <f t="shared" si="2"/>
        <v>5.2870199999999999E-2</v>
      </c>
      <c r="X66" s="1">
        <f t="shared" si="2"/>
        <v>5.1339999999999997E-2</v>
      </c>
      <c r="Y66">
        <f t="shared" si="3"/>
        <v>5.2105100000000001E-2</v>
      </c>
    </row>
    <row r="67" spans="4:25" x14ac:dyDescent="0.25">
      <c r="D67" s="9">
        <v>3.0722999999999998</v>
      </c>
      <c r="E67" s="10">
        <v>3.6720831158771499</v>
      </c>
      <c r="L67">
        <v>36</v>
      </c>
      <c r="M67">
        <v>2.1223000000000001</v>
      </c>
      <c r="N67">
        <v>989.53800000000001</v>
      </c>
      <c r="O67">
        <v>4.7049700000000003</v>
      </c>
      <c r="P67" s="1">
        <v>-5.2727200000000002E-2</v>
      </c>
      <c r="Q67" s="1">
        <v>-5.1183100000000002E-2</v>
      </c>
      <c r="R67">
        <v>-246.32900000000001</v>
      </c>
      <c r="S67">
        <v>-239.11600000000001</v>
      </c>
      <c r="T67">
        <v>144.27000000000001</v>
      </c>
      <c r="U67">
        <v>144.27000000000001</v>
      </c>
      <c r="W67" s="1">
        <f t="shared" si="2"/>
        <v>5.2727200000000002E-2</v>
      </c>
      <c r="X67" s="1">
        <f t="shared" si="2"/>
        <v>5.1183100000000002E-2</v>
      </c>
      <c r="Y67">
        <f t="shared" si="3"/>
        <v>5.1955150000000005E-2</v>
      </c>
    </row>
    <row r="68" spans="4:25" x14ac:dyDescent="0.25">
      <c r="D68" s="9">
        <v>3.1223000000000001</v>
      </c>
      <c r="E68" s="10">
        <v>3.6961356876262301</v>
      </c>
      <c r="L68">
        <v>37</v>
      </c>
      <c r="M68">
        <v>2.1722999999999999</v>
      </c>
      <c r="N68">
        <v>989.90899999999999</v>
      </c>
      <c r="O68">
        <v>4.8535899999999996</v>
      </c>
      <c r="P68" s="1">
        <v>-5.2575299999999998E-2</v>
      </c>
      <c r="Q68" s="1">
        <v>-5.10175E-2</v>
      </c>
      <c r="R68">
        <v>-239.11600000000001</v>
      </c>
      <c r="S68">
        <v>-232.03100000000001</v>
      </c>
      <c r="T68">
        <v>141.703</v>
      </c>
      <c r="U68">
        <v>141.703</v>
      </c>
      <c r="W68" s="1">
        <f t="shared" si="2"/>
        <v>5.2575299999999998E-2</v>
      </c>
      <c r="X68" s="1">
        <f t="shared" si="2"/>
        <v>5.10175E-2</v>
      </c>
      <c r="Y68">
        <f t="shared" si="3"/>
        <v>5.1796399999999999E-2</v>
      </c>
    </row>
    <row r="69" spans="4:25" x14ac:dyDescent="0.25">
      <c r="D69" s="9">
        <v>3.1722999999999999</v>
      </c>
      <c r="E69" s="10">
        <v>3.7133421813840202</v>
      </c>
      <c r="L69">
        <v>38</v>
      </c>
      <c r="M69">
        <v>2.2223000000000002</v>
      </c>
      <c r="N69">
        <v>990.27200000000005</v>
      </c>
      <c r="O69">
        <v>5.0017399999999999</v>
      </c>
      <c r="P69" s="1">
        <v>-5.24144E-2</v>
      </c>
      <c r="Q69" s="1">
        <v>-5.08428E-2</v>
      </c>
      <c r="R69">
        <v>-232.03100000000001</v>
      </c>
      <c r="S69">
        <v>-225.07400000000001</v>
      </c>
      <c r="T69">
        <v>139.143</v>
      </c>
      <c r="U69">
        <v>139.143</v>
      </c>
      <c r="W69" s="1">
        <f t="shared" si="2"/>
        <v>5.24144E-2</v>
      </c>
      <c r="X69" s="1">
        <f t="shared" si="2"/>
        <v>5.08428E-2</v>
      </c>
      <c r="Y69">
        <f t="shared" si="3"/>
        <v>5.1628599999999997E-2</v>
      </c>
    </row>
    <row r="70" spans="4:25" x14ac:dyDescent="0.25">
      <c r="D70" s="9">
        <v>3.2223000000000002</v>
      </c>
      <c r="E70" s="10">
        <v>3.72688549757823</v>
      </c>
      <c r="L70">
        <v>39</v>
      </c>
      <c r="M70">
        <v>2.2723</v>
      </c>
      <c r="N70">
        <v>990.62800000000004</v>
      </c>
      <c r="O70">
        <v>5.1493900000000004</v>
      </c>
      <c r="P70" s="1">
        <v>-5.2244199999999998E-2</v>
      </c>
      <c r="Q70" s="1">
        <v>-5.06589E-2</v>
      </c>
      <c r="R70">
        <v>-225.07400000000001</v>
      </c>
      <c r="S70">
        <v>-218.244</v>
      </c>
      <c r="T70">
        <v>136.59100000000001</v>
      </c>
      <c r="U70">
        <v>136.59100000000001</v>
      </c>
      <c r="W70" s="1">
        <f t="shared" si="2"/>
        <v>5.2244199999999998E-2</v>
      </c>
      <c r="X70" s="1">
        <f t="shared" si="2"/>
        <v>5.06589E-2</v>
      </c>
      <c r="Y70">
        <f t="shared" si="3"/>
        <v>5.1451549999999999E-2</v>
      </c>
    </row>
    <row r="71" spans="4:25" x14ac:dyDescent="0.25">
      <c r="D71" s="9">
        <v>3.2723</v>
      </c>
      <c r="E71" s="10">
        <v>3.7588391879680101</v>
      </c>
      <c r="L71">
        <v>40</v>
      </c>
      <c r="M71">
        <v>2.3222999999999998</v>
      </c>
      <c r="N71">
        <v>990.97500000000002</v>
      </c>
      <c r="O71">
        <v>5.2965200000000001</v>
      </c>
      <c r="P71" s="1">
        <v>-5.2064699999999998E-2</v>
      </c>
      <c r="Q71" s="1">
        <v>-5.0465799999999998E-2</v>
      </c>
      <c r="R71">
        <v>-218.244</v>
      </c>
      <c r="S71">
        <v>-211.542</v>
      </c>
      <c r="T71">
        <v>134.047</v>
      </c>
      <c r="U71">
        <v>134.047</v>
      </c>
      <c r="W71" s="1">
        <f t="shared" si="2"/>
        <v>5.2064699999999998E-2</v>
      </c>
      <c r="X71" s="1">
        <f t="shared" si="2"/>
        <v>5.0465799999999998E-2</v>
      </c>
      <c r="Y71">
        <f t="shared" si="3"/>
        <v>5.1265249999999998E-2</v>
      </c>
    </row>
    <row r="72" spans="4:25" x14ac:dyDescent="0.25">
      <c r="D72" s="9">
        <v>3.3222999999999998</v>
      </c>
      <c r="E72" s="10">
        <v>3.7720400821875399</v>
      </c>
      <c r="L72">
        <v>41</v>
      </c>
      <c r="M72">
        <v>2.3723000000000001</v>
      </c>
      <c r="N72">
        <v>991.31500000000005</v>
      </c>
      <c r="O72">
        <v>5.4431099999999999</v>
      </c>
      <c r="P72" s="1">
        <v>-5.18758E-2</v>
      </c>
      <c r="Q72" s="1">
        <v>-5.0263299999999997E-2</v>
      </c>
      <c r="R72">
        <v>-211.542</v>
      </c>
      <c r="S72">
        <v>-204.96600000000001</v>
      </c>
      <c r="T72">
        <v>131.511</v>
      </c>
      <c r="U72">
        <v>131.511</v>
      </c>
      <c r="W72" s="1">
        <f t="shared" si="2"/>
        <v>5.18758E-2</v>
      </c>
      <c r="X72" s="1">
        <f t="shared" si="2"/>
        <v>5.0263299999999997E-2</v>
      </c>
      <c r="Y72">
        <f t="shared" si="3"/>
        <v>5.1069549999999998E-2</v>
      </c>
    </row>
    <row r="73" spans="4:25" x14ac:dyDescent="0.25">
      <c r="D73" s="9">
        <v>3.3723000000000001</v>
      </c>
      <c r="E73" s="10">
        <v>3.78744705597882</v>
      </c>
      <c r="L73">
        <v>42</v>
      </c>
      <c r="M73">
        <v>2.4222999999999999</v>
      </c>
      <c r="N73">
        <v>991.64700000000005</v>
      </c>
      <c r="O73">
        <v>5.5891200000000003</v>
      </c>
      <c r="P73" s="1">
        <v>-5.1677099999999997E-2</v>
      </c>
      <c r="Q73" s="1">
        <v>-5.0051100000000001E-2</v>
      </c>
      <c r="R73">
        <v>-204.96600000000001</v>
      </c>
      <c r="S73">
        <v>-198.517</v>
      </c>
      <c r="T73">
        <v>128.98400000000001</v>
      </c>
      <c r="U73">
        <v>128.98400000000001</v>
      </c>
      <c r="W73" s="1">
        <f t="shared" si="2"/>
        <v>5.1677099999999997E-2</v>
      </c>
      <c r="X73" s="1">
        <f t="shared" si="2"/>
        <v>5.0051100000000001E-2</v>
      </c>
      <c r="Y73">
        <f t="shared" si="3"/>
        <v>5.0864099999999995E-2</v>
      </c>
    </row>
    <row r="74" spans="4:25" x14ac:dyDescent="0.25">
      <c r="D74" s="9">
        <v>3.4222999999999999</v>
      </c>
      <c r="E74" s="10">
        <v>3.8060230807989401</v>
      </c>
      <c r="L74">
        <v>43</v>
      </c>
      <c r="M74">
        <v>2.4723000000000002</v>
      </c>
      <c r="N74">
        <v>991.971</v>
      </c>
      <c r="O74">
        <v>5.7345300000000003</v>
      </c>
      <c r="P74" s="1">
        <v>-5.1468699999999999E-2</v>
      </c>
      <c r="Q74" s="1">
        <v>-4.98293E-2</v>
      </c>
      <c r="R74">
        <v>-198.517</v>
      </c>
      <c r="S74">
        <v>-192.19399999999999</v>
      </c>
      <c r="T74">
        <v>126.467</v>
      </c>
      <c r="U74">
        <v>126.467</v>
      </c>
      <c r="W74" s="1">
        <f t="shared" si="2"/>
        <v>5.1468699999999999E-2</v>
      </c>
      <c r="X74" s="1">
        <f t="shared" si="2"/>
        <v>4.98293E-2</v>
      </c>
      <c r="Y74">
        <f t="shared" si="3"/>
        <v>5.0649E-2</v>
      </c>
    </row>
    <row r="75" spans="4:25" x14ac:dyDescent="0.25">
      <c r="D75" s="9">
        <v>3.4723000000000002</v>
      </c>
      <c r="E75" s="10">
        <v>3.8283629508844199</v>
      </c>
      <c r="L75">
        <v>44</v>
      </c>
      <c r="M75">
        <v>2.5223</v>
      </c>
      <c r="N75">
        <v>992.28700000000003</v>
      </c>
      <c r="O75">
        <v>5.8793100000000003</v>
      </c>
      <c r="P75" s="1">
        <v>-5.1250299999999999E-2</v>
      </c>
      <c r="Q75" s="1">
        <v>-4.9597500000000003E-2</v>
      </c>
      <c r="R75">
        <v>-192.19399999999999</v>
      </c>
      <c r="S75">
        <v>-185.99600000000001</v>
      </c>
      <c r="T75">
        <v>123.96</v>
      </c>
      <c r="U75">
        <v>123.96</v>
      </c>
      <c r="W75" s="1">
        <f t="shared" si="2"/>
        <v>5.1250299999999999E-2</v>
      </c>
      <c r="X75" s="1">
        <f t="shared" si="2"/>
        <v>4.9597500000000003E-2</v>
      </c>
      <c r="Y75">
        <f t="shared" si="3"/>
        <v>5.0423900000000001E-2</v>
      </c>
    </row>
    <row r="76" spans="4:25" x14ac:dyDescent="0.25">
      <c r="D76" s="9">
        <v>3.5223</v>
      </c>
      <c r="E76" s="10">
        <v>3.8547780813585799</v>
      </c>
      <c r="L76">
        <v>45</v>
      </c>
      <c r="M76">
        <v>2.5722999999999998</v>
      </c>
      <c r="N76">
        <v>992.596</v>
      </c>
      <c r="O76">
        <v>6.0234300000000003</v>
      </c>
      <c r="P76" s="1">
        <v>-5.1021799999999999E-2</v>
      </c>
      <c r="Q76" s="1">
        <v>-4.9355799999999998E-2</v>
      </c>
      <c r="R76">
        <v>-185.99600000000001</v>
      </c>
      <c r="S76">
        <v>-179.923</v>
      </c>
      <c r="T76">
        <v>121.464</v>
      </c>
      <c r="U76">
        <v>121.464</v>
      </c>
      <c r="W76" s="1">
        <f t="shared" si="2"/>
        <v>5.1021799999999999E-2</v>
      </c>
      <c r="X76" s="1">
        <f t="shared" si="2"/>
        <v>4.9355799999999998E-2</v>
      </c>
      <c r="Y76">
        <f t="shared" si="3"/>
        <v>5.0188799999999999E-2</v>
      </c>
    </row>
    <row r="77" spans="4:25" x14ac:dyDescent="0.25">
      <c r="D77" s="9">
        <v>3.5722999999999998</v>
      </c>
      <c r="E77" s="10">
        <v>3.8658384099441201</v>
      </c>
      <c r="L77">
        <v>46</v>
      </c>
      <c r="M77">
        <v>2.6223000000000001</v>
      </c>
      <c r="N77">
        <v>992.89700000000005</v>
      </c>
      <c r="O77">
        <v>6.1668700000000003</v>
      </c>
      <c r="P77" s="1">
        <v>-5.0783000000000002E-2</v>
      </c>
      <c r="Q77" s="1">
        <v>-4.9104000000000002E-2</v>
      </c>
      <c r="R77">
        <v>-179.923</v>
      </c>
      <c r="S77">
        <v>-173.97399999999999</v>
      </c>
      <c r="T77">
        <v>118.979</v>
      </c>
      <c r="U77">
        <v>118.979</v>
      </c>
      <c r="W77" s="1">
        <f t="shared" si="2"/>
        <v>5.0783000000000002E-2</v>
      </c>
      <c r="X77" s="1">
        <f t="shared" si="2"/>
        <v>4.9104000000000002E-2</v>
      </c>
      <c r="Y77">
        <f t="shared" si="3"/>
        <v>4.9943500000000002E-2</v>
      </c>
    </row>
    <row r="78" spans="4:25" x14ac:dyDescent="0.25">
      <c r="D78" s="9">
        <v>3.6223000000000001</v>
      </c>
      <c r="E78" s="10">
        <v>3.8811124396915</v>
      </c>
      <c r="L78">
        <v>47</v>
      </c>
      <c r="M78">
        <v>2.6722999999999999</v>
      </c>
      <c r="N78">
        <v>993.19</v>
      </c>
      <c r="O78">
        <v>6.3095800000000004</v>
      </c>
      <c r="P78" s="1">
        <v>-5.05339E-2</v>
      </c>
      <c r="Q78" s="1">
        <v>-4.8841799999999998E-2</v>
      </c>
      <c r="R78">
        <v>-173.97399999999999</v>
      </c>
      <c r="S78">
        <v>-168.148</v>
      </c>
      <c r="T78">
        <v>116.505</v>
      </c>
      <c r="U78">
        <v>116.505</v>
      </c>
      <c r="W78" s="1">
        <f t="shared" si="2"/>
        <v>5.05339E-2</v>
      </c>
      <c r="X78" s="1">
        <f t="shared" si="2"/>
        <v>4.8841799999999998E-2</v>
      </c>
      <c r="Y78">
        <f t="shared" si="3"/>
        <v>4.9687849999999999E-2</v>
      </c>
    </row>
    <row r="79" spans="4:25" x14ac:dyDescent="0.25">
      <c r="D79" s="9">
        <v>3.6722999999999999</v>
      </c>
      <c r="E79" s="10">
        <v>3.9006240650733601</v>
      </c>
      <c r="L79">
        <v>48</v>
      </c>
      <c r="M79">
        <v>2.7223000000000002</v>
      </c>
      <c r="N79">
        <v>993.476</v>
      </c>
      <c r="O79">
        <v>6.4515500000000001</v>
      </c>
      <c r="P79" s="1">
        <v>-5.0274199999999998E-2</v>
      </c>
      <c r="Q79" s="1">
        <v>-4.8569300000000003E-2</v>
      </c>
      <c r="R79">
        <v>-168.148</v>
      </c>
      <c r="S79">
        <v>-162.446</v>
      </c>
      <c r="T79">
        <v>114.044</v>
      </c>
      <c r="U79">
        <v>114.044</v>
      </c>
      <c r="W79" s="1">
        <f t="shared" si="2"/>
        <v>5.0274199999999998E-2</v>
      </c>
      <c r="X79" s="1">
        <f t="shared" si="2"/>
        <v>4.8569300000000003E-2</v>
      </c>
      <c r="Y79">
        <f t="shared" si="3"/>
        <v>4.942175E-2</v>
      </c>
    </row>
    <row r="80" spans="4:25" x14ac:dyDescent="0.25">
      <c r="D80" s="9">
        <v>3.7223000000000002</v>
      </c>
      <c r="E80" s="10">
        <v>3.9049596635654802</v>
      </c>
      <c r="L80">
        <v>49</v>
      </c>
      <c r="M80">
        <v>2.7723</v>
      </c>
      <c r="N80">
        <v>993.75400000000002</v>
      </c>
      <c r="O80">
        <v>6.59274</v>
      </c>
      <c r="P80" s="1">
        <v>-5.0003800000000001E-2</v>
      </c>
      <c r="Q80" s="1">
        <v>-4.8286299999999997E-2</v>
      </c>
      <c r="R80">
        <v>-162.446</v>
      </c>
      <c r="S80">
        <v>-156.86600000000001</v>
      </c>
      <c r="T80">
        <v>111.596</v>
      </c>
      <c r="U80">
        <v>111.596</v>
      </c>
      <c r="W80" s="1">
        <f t="shared" si="2"/>
        <v>5.0003800000000001E-2</v>
      </c>
      <c r="X80" s="1">
        <f t="shared" si="2"/>
        <v>4.8286299999999997E-2</v>
      </c>
      <c r="Y80">
        <f t="shared" si="3"/>
        <v>4.9145049999999996E-2</v>
      </c>
    </row>
    <row r="81" spans="4:25" x14ac:dyDescent="0.25">
      <c r="D81" s="9">
        <v>3.7723</v>
      </c>
      <c r="E81" s="10">
        <v>3.91402570811178</v>
      </c>
      <c r="L81">
        <v>50</v>
      </c>
      <c r="M81">
        <v>2.8222999999999998</v>
      </c>
      <c r="N81">
        <v>994.024</v>
      </c>
      <c r="O81">
        <v>6.7331200000000004</v>
      </c>
      <c r="P81" s="1">
        <v>-4.9722700000000002E-2</v>
      </c>
      <c r="Q81" s="1">
        <v>-4.7992600000000003E-2</v>
      </c>
      <c r="R81">
        <v>-156.86699999999999</v>
      </c>
      <c r="S81">
        <v>-151.40799999999999</v>
      </c>
      <c r="T81">
        <v>109.16</v>
      </c>
      <c r="U81">
        <v>109.16</v>
      </c>
      <c r="W81" s="1">
        <f t="shared" si="2"/>
        <v>4.9722700000000002E-2</v>
      </c>
      <c r="X81" s="1">
        <f t="shared" si="2"/>
        <v>4.7992600000000003E-2</v>
      </c>
      <c r="Y81">
        <f t="shared" si="3"/>
        <v>4.8857650000000002E-2</v>
      </c>
    </row>
    <row r="82" spans="4:25" x14ac:dyDescent="0.25">
      <c r="D82" s="9">
        <v>3.8222999999999998</v>
      </c>
      <c r="E82" s="10">
        <v>3.92852357007312</v>
      </c>
      <c r="L82">
        <v>51</v>
      </c>
      <c r="M82">
        <v>2.8723000000000001</v>
      </c>
      <c r="N82">
        <v>994.28700000000003</v>
      </c>
      <c r="O82">
        <v>6.8726599999999998</v>
      </c>
      <c r="P82" s="1">
        <v>-4.9430500000000002E-2</v>
      </c>
      <c r="Q82" s="1">
        <v>-4.76882E-2</v>
      </c>
      <c r="R82">
        <v>-151.40899999999999</v>
      </c>
      <c r="S82">
        <v>-146.072</v>
      </c>
      <c r="T82">
        <v>106.739</v>
      </c>
      <c r="U82">
        <v>106.739</v>
      </c>
      <c r="W82" s="1">
        <f t="shared" si="2"/>
        <v>4.9430500000000002E-2</v>
      </c>
      <c r="X82" s="1">
        <f t="shared" si="2"/>
        <v>4.76882E-2</v>
      </c>
      <c r="Y82">
        <f t="shared" si="3"/>
        <v>4.8559350000000001E-2</v>
      </c>
    </row>
    <row r="83" spans="4:25" x14ac:dyDescent="0.25">
      <c r="D83" s="9">
        <v>3.8722999999999899</v>
      </c>
      <c r="E83" s="10">
        <v>3.93007522382926</v>
      </c>
      <c r="L83">
        <v>52</v>
      </c>
      <c r="M83">
        <v>2.9222999999999999</v>
      </c>
      <c r="N83">
        <v>994.54300000000001</v>
      </c>
      <c r="O83">
        <v>7.0113300000000001</v>
      </c>
      <c r="P83" s="1">
        <v>-4.9127299999999999E-2</v>
      </c>
      <c r="Q83" s="1">
        <v>-4.73728E-2</v>
      </c>
      <c r="R83">
        <v>-146.072</v>
      </c>
      <c r="S83">
        <v>-140.85499999999999</v>
      </c>
      <c r="T83">
        <v>104.333</v>
      </c>
      <c r="U83">
        <v>104.333</v>
      </c>
      <c r="W83" s="1">
        <f t="shared" si="2"/>
        <v>4.9127299999999999E-2</v>
      </c>
      <c r="X83" s="1">
        <f t="shared" si="2"/>
        <v>4.73728E-2</v>
      </c>
      <c r="Y83">
        <f t="shared" si="3"/>
        <v>4.8250050000000003E-2</v>
      </c>
    </row>
    <row r="84" spans="4:25" x14ac:dyDescent="0.25">
      <c r="D84" s="9">
        <v>3.9222999999999901</v>
      </c>
      <c r="E84" s="10">
        <v>3.9399997281871899</v>
      </c>
      <c r="L84">
        <v>53</v>
      </c>
      <c r="M84">
        <v>2.9723000000000002</v>
      </c>
      <c r="N84">
        <v>994.79100000000005</v>
      </c>
      <c r="O84">
        <v>7.1490999999999998</v>
      </c>
      <c r="P84" s="1">
        <v>-4.8812899999999999E-2</v>
      </c>
      <c r="Q84" s="1">
        <v>-4.7046499999999998E-2</v>
      </c>
      <c r="R84">
        <v>-140.85499999999999</v>
      </c>
      <c r="S84">
        <v>-135.75800000000001</v>
      </c>
      <c r="T84">
        <v>101.941</v>
      </c>
      <c r="U84">
        <v>101.941</v>
      </c>
      <c r="W84" s="1">
        <f t="shared" si="2"/>
        <v>4.8812899999999999E-2</v>
      </c>
      <c r="X84" s="1">
        <f t="shared" si="2"/>
        <v>4.7046499999999998E-2</v>
      </c>
      <c r="Y84">
        <f t="shared" si="3"/>
        <v>4.7929699999999999E-2</v>
      </c>
    </row>
    <row r="85" spans="4:25" x14ac:dyDescent="0.25">
      <c r="D85" s="9">
        <v>3.97229999999999</v>
      </c>
      <c r="E85" s="10">
        <v>3.9412593791963899</v>
      </c>
      <c r="L85">
        <v>54</v>
      </c>
      <c r="M85">
        <v>3.0223</v>
      </c>
      <c r="N85">
        <v>995.03099999999995</v>
      </c>
      <c r="O85">
        <v>7.2859400000000001</v>
      </c>
      <c r="P85" s="1">
        <v>-4.8487200000000001E-2</v>
      </c>
      <c r="Q85" s="1">
        <v>-4.6709199999999999E-2</v>
      </c>
      <c r="R85">
        <v>-135.75800000000001</v>
      </c>
      <c r="S85">
        <v>-130.78</v>
      </c>
      <c r="T85">
        <v>99.564800000000005</v>
      </c>
      <c r="U85">
        <v>99.564800000000005</v>
      </c>
      <c r="W85" s="1">
        <f t="shared" si="2"/>
        <v>4.8487200000000001E-2</v>
      </c>
      <c r="X85" s="1">
        <f t="shared" si="2"/>
        <v>4.6709199999999999E-2</v>
      </c>
      <c r="Y85">
        <f t="shared" si="3"/>
        <v>4.75982E-2</v>
      </c>
    </row>
    <row r="86" spans="4:25" x14ac:dyDescent="0.25">
      <c r="D86" s="9">
        <v>4.0222999999999898</v>
      </c>
      <c r="E86" s="10">
        <v>3.9567977083955399</v>
      </c>
      <c r="L86">
        <v>55</v>
      </c>
      <c r="M86">
        <v>3.0722999999999998</v>
      </c>
      <c r="N86">
        <v>995.26400000000001</v>
      </c>
      <c r="O86">
        <v>7.4218099999999998</v>
      </c>
      <c r="P86" s="1">
        <v>-4.8149999999999998E-2</v>
      </c>
      <c r="Q86" s="1">
        <v>-4.6360600000000002E-2</v>
      </c>
      <c r="R86">
        <v>-130.78</v>
      </c>
      <c r="S86">
        <v>-125.92</v>
      </c>
      <c r="T86">
        <v>97.204899999999995</v>
      </c>
      <c r="U86">
        <v>97.204899999999995</v>
      </c>
      <c r="W86" s="1">
        <f t="shared" si="2"/>
        <v>4.8149999999999998E-2</v>
      </c>
      <c r="X86" s="1">
        <f t="shared" si="2"/>
        <v>4.6360600000000002E-2</v>
      </c>
      <c r="Y86">
        <f t="shared" si="3"/>
        <v>4.72553E-2</v>
      </c>
    </row>
    <row r="87" spans="4:25" x14ac:dyDescent="0.25">
      <c r="D87" s="9">
        <v>4.0722999999999896</v>
      </c>
      <c r="E87" s="10">
        <v>3.9714991464415998</v>
      </c>
      <c r="L87">
        <v>56</v>
      </c>
      <c r="M87">
        <v>3.1223000000000001</v>
      </c>
      <c r="N87">
        <v>995.49099999999999</v>
      </c>
      <c r="O87">
        <v>7.5566800000000001</v>
      </c>
      <c r="P87" s="1">
        <v>-4.7801299999999998E-2</v>
      </c>
      <c r="Q87" s="1">
        <v>-4.6000800000000001E-2</v>
      </c>
      <c r="R87">
        <v>-125.92</v>
      </c>
      <c r="S87">
        <v>-121.17700000000001</v>
      </c>
      <c r="T87">
        <v>94.861900000000006</v>
      </c>
      <c r="U87">
        <v>94.861900000000006</v>
      </c>
      <c r="W87" s="1">
        <f t="shared" si="2"/>
        <v>4.7801299999999998E-2</v>
      </c>
      <c r="X87" s="1">
        <f t="shared" si="2"/>
        <v>4.6000800000000001E-2</v>
      </c>
      <c r="Y87">
        <f t="shared" si="3"/>
        <v>4.690105E-2</v>
      </c>
    </row>
    <row r="88" spans="4:25" x14ac:dyDescent="0.25">
      <c r="D88" s="9">
        <v>4.1222999999999903</v>
      </c>
      <c r="E88" s="10">
        <v>3.9714444442052099</v>
      </c>
      <c r="L88">
        <v>57</v>
      </c>
      <c r="M88">
        <v>3.1722999999999999</v>
      </c>
      <c r="N88">
        <v>995.70899999999995</v>
      </c>
      <c r="O88">
        <v>7.6905200000000002</v>
      </c>
      <c r="P88" s="1">
        <v>-4.7440999999999997E-2</v>
      </c>
      <c r="Q88" s="1">
        <v>-4.5629599999999999E-2</v>
      </c>
      <c r="R88">
        <v>-121.17700000000001</v>
      </c>
      <c r="S88">
        <v>-116.55</v>
      </c>
      <c r="T88">
        <v>92.536199999999994</v>
      </c>
      <c r="U88">
        <v>92.536199999999994</v>
      </c>
      <c r="W88" s="1">
        <f t="shared" si="2"/>
        <v>4.7440999999999997E-2</v>
      </c>
      <c r="X88" s="1">
        <f t="shared" si="2"/>
        <v>4.5629599999999999E-2</v>
      </c>
      <c r="Y88">
        <f t="shared" si="3"/>
        <v>4.6535300000000002E-2</v>
      </c>
    </row>
    <row r="89" spans="4:25" x14ac:dyDescent="0.25">
      <c r="D89" s="9">
        <v>4.1722999999999901</v>
      </c>
      <c r="E89" s="10">
        <v>3.9636249792757301</v>
      </c>
      <c r="L89">
        <v>58</v>
      </c>
      <c r="M89">
        <v>3.2223000000000002</v>
      </c>
      <c r="N89">
        <v>995.92100000000005</v>
      </c>
      <c r="O89">
        <v>7.8232999999999997</v>
      </c>
      <c r="P89" s="1">
        <v>-4.7069E-2</v>
      </c>
      <c r="Q89" s="1">
        <v>-4.5247000000000002E-2</v>
      </c>
      <c r="R89">
        <v>-116.55</v>
      </c>
      <c r="S89">
        <v>-112.038</v>
      </c>
      <c r="T89">
        <v>90.2286</v>
      </c>
      <c r="U89">
        <v>90.2286</v>
      </c>
      <c r="W89" s="1">
        <f t="shared" si="2"/>
        <v>4.7069E-2</v>
      </c>
      <c r="X89" s="1">
        <f t="shared" si="2"/>
        <v>4.5247000000000002E-2</v>
      </c>
      <c r="Y89">
        <f t="shared" si="3"/>
        <v>4.6158000000000005E-2</v>
      </c>
    </row>
    <row r="90" spans="4:25" x14ac:dyDescent="0.25">
      <c r="D90" s="9">
        <v>4.22229999999999</v>
      </c>
      <c r="E90" s="10">
        <v>3.9565676882088101</v>
      </c>
      <c r="L90">
        <v>59</v>
      </c>
      <c r="M90">
        <v>3.2723</v>
      </c>
      <c r="N90">
        <v>996.12599999999998</v>
      </c>
      <c r="O90">
        <v>7.9549799999999999</v>
      </c>
      <c r="P90" s="1">
        <v>-4.66851E-2</v>
      </c>
      <c r="Q90" s="1">
        <v>-4.4852900000000001E-2</v>
      </c>
      <c r="R90">
        <v>-112.038</v>
      </c>
      <c r="S90">
        <v>-107.64100000000001</v>
      </c>
      <c r="T90">
        <v>87.939499999999995</v>
      </c>
      <c r="U90">
        <v>87.939499999999995</v>
      </c>
      <c r="W90" s="1">
        <f t="shared" si="2"/>
        <v>4.66851E-2</v>
      </c>
      <c r="X90" s="1">
        <f t="shared" si="2"/>
        <v>4.4852900000000001E-2</v>
      </c>
      <c r="Y90">
        <f t="shared" si="3"/>
        <v>4.5769000000000004E-2</v>
      </c>
    </row>
    <row r="91" spans="4:25" x14ac:dyDescent="0.25">
      <c r="D91" s="9">
        <v>4.2722999999999898</v>
      </c>
      <c r="E91" s="10">
        <v>3.9605152295973598</v>
      </c>
      <c r="L91">
        <v>60</v>
      </c>
      <c r="M91">
        <v>3.3222999999999998</v>
      </c>
      <c r="N91">
        <v>996.32399999999996</v>
      </c>
      <c r="O91">
        <v>8.0855200000000007</v>
      </c>
      <c r="P91" s="1">
        <v>-4.6289299999999999E-2</v>
      </c>
      <c r="Q91" s="1">
        <v>-4.4447300000000002E-2</v>
      </c>
      <c r="R91">
        <v>-107.642</v>
      </c>
      <c r="S91">
        <v>-103.358</v>
      </c>
      <c r="T91">
        <v>85.669700000000006</v>
      </c>
      <c r="U91">
        <v>85.669700000000006</v>
      </c>
      <c r="W91" s="1">
        <f t="shared" si="2"/>
        <v>4.6289299999999999E-2</v>
      </c>
      <c r="X91" s="1">
        <f t="shared" si="2"/>
        <v>4.4447300000000002E-2</v>
      </c>
      <c r="Y91">
        <f t="shared" si="3"/>
        <v>4.53683E-2</v>
      </c>
    </row>
    <row r="92" spans="4:25" x14ac:dyDescent="0.25">
      <c r="D92" s="9">
        <v>4.3222999999999896</v>
      </c>
      <c r="E92" s="10">
        <v>3.9485168553819001</v>
      </c>
      <c r="L92">
        <v>61</v>
      </c>
      <c r="M92">
        <v>3.3723000000000001</v>
      </c>
      <c r="N92">
        <v>996.51499999999999</v>
      </c>
      <c r="O92">
        <v>8.2149099999999997</v>
      </c>
      <c r="P92" s="1">
        <v>-4.5881600000000002E-2</v>
      </c>
      <c r="Q92" s="1">
        <v>-4.403E-2</v>
      </c>
      <c r="R92">
        <v>-103.358</v>
      </c>
      <c r="S92">
        <v>-99.187100000000001</v>
      </c>
      <c r="T92">
        <v>83.419600000000003</v>
      </c>
      <c r="U92">
        <v>83.419600000000003</v>
      </c>
      <c r="W92" s="1">
        <f t="shared" si="2"/>
        <v>4.5881600000000002E-2</v>
      </c>
      <c r="X92" s="1">
        <f t="shared" si="2"/>
        <v>4.403E-2</v>
      </c>
      <c r="Y92">
        <f t="shared" si="3"/>
        <v>4.4955800000000004E-2</v>
      </c>
    </row>
    <row r="93" spans="4:25" x14ac:dyDescent="0.25">
      <c r="D93" s="9">
        <v>4.3722999999999903</v>
      </c>
      <c r="E93" s="10">
        <v>3.93481507126925</v>
      </c>
      <c r="L93">
        <v>62</v>
      </c>
      <c r="M93">
        <v>3.4222999999999999</v>
      </c>
      <c r="N93">
        <v>996.69899999999996</v>
      </c>
      <c r="O93">
        <v>8.3430900000000001</v>
      </c>
      <c r="P93" s="1">
        <v>-4.5461799999999997E-2</v>
      </c>
      <c r="Q93" s="1">
        <v>-4.3601099999999997E-2</v>
      </c>
      <c r="R93">
        <v>-99.187100000000001</v>
      </c>
      <c r="S93">
        <v>-95.127600000000001</v>
      </c>
      <c r="T93">
        <v>81.19</v>
      </c>
      <c r="U93">
        <v>81.19</v>
      </c>
      <c r="W93" s="1">
        <f t="shared" si="2"/>
        <v>4.5461799999999997E-2</v>
      </c>
      <c r="X93" s="1">
        <f t="shared" si="2"/>
        <v>4.3601099999999997E-2</v>
      </c>
      <c r="Y93">
        <f t="shared" si="3"/>
        <v>4.453145E-2</v>
      </c>
    </row>
    <row r="94" spans="4:25" x14ac:dyDescent="0.25">
      <c r="D94" s="9">
        <v>4.4222999999999901</v>
      </c>
      <c r="E94" s="10">
        <v>3.9359503164207199</v>
      </c>
      <c r="L94">
        <v>63</v>
      </c>
      <c r="M94">
        <v>3.4723000000000002</v>
      </c>
      <c r="N94">
        <v>996.87599999999998</v>
      </c>
      <c r="O94">
        <v>8.4700399999999991</v>
      </c>
      <c r="P94" s="1">
        <v>-4.5029899999999998E-2</v>
      </c>
      <c r="Q94" s="1">
        <v>-4.31606E-2</v>
      </c>
      <c r="R94">
        <v>-95.127700000000004</v>
      </c>
      <c r="S94">
        <v>-91.178600000000003</v>
      </c>
      <c r="T94">
        <v>78.981399999999994</v>
      </c>
      <c r="U94">
        <v>78.981399999999994</v>
      </c>
      <c r="W94" s="1">
        <f t="shared" si="2"/>
        <v>4.5029899999999998E-2</v>
      </c>
      <c r="X94" s="1">
        <f t="shared" si="2"/>
        <v>4.31606E-2</v>
      </c>
      <c r="Y94">
        <f t="shared" si="3"/>
        <v>4.4095250000000002E-2</v>
      </c>
    </row>
    <row r="95" spans="4:25" x14ac:dyDescent="0.25">
      <c r="D95" s="9">
        <v>4.47229999999999</v>
      </c>
      <c r="E95" s="10">
        <v>3.93187237242411</v>
      </c>
      <c r="L95">
        <v>64</v>
      </c>
      <c r="M95">
        <v>3.5223</v>
      </c>
      <c r="N95">
        <v>997.04700000000003</v>
      </c>
      <c r="O95">
        <v>8.59572</v>
      </c>
      <c r="P95" s="1">
        <v>-4.4585899999999998E-2</v>
      </c>
      <c r="Q95" s="1">
        <v>-4.2708299999999998E-2</v>
      </c>
      <c r="R95">
        <v>-91.178700000000006</v>
      </c>
      <c r="S95">
        <v>-87.338899999999995</v>
      </c>
      <c r="T95">
        <v>76.794499999999999</v>
      </c>
      <c r="U95">
        <v>76.794499999999999</v>
      </c>
      <c r="W95" s="1">
        <f t="shared" si="2"/>
        <v>4.4585899999999998E-2</v>
      </c>
      <c r="X95" s="1">
        <f t="shared" si="2"/>
        <v>4.2708299999999998E-2</v>
      </c>
      <c r="Y95">
        <f t="shared" si="3"/>
        <v>4.3647099999999994E-2</v>
      </c>
    </row>
    <row r="96" spans="4:25" x14ac:dyDescent="0.25">
      <c r="D96" s="9">
        <v>4.5222999999999898</v>
      </c>
      <c r="E96" s="10">
        <v>3.9247990789474798</v>
      </c>
      <c r="L96">
        <v>65</v>
      </c>
      <c r="M96">
        <v>3.5722999999999998</v>
      </c>
      <c r="N96">
        <v>997.21100000000001</v>
      </c>
      <c r="O96">
        <v>8.72011</v>
      </c>
      <c r="P96" s="1">
        <v>-4.4129799999999997E-2</v>
      </c>
      <c r="Q96" s="1">
        <v>-4.2244400000000001E-2</v>
      </c>
      <c r="R96">
        <v>-87.338999999999999</v>
      </c>
      <c r="S96">
        <v>-83.607500000000002</v>
      </c>
      <c r="T96">
        <v>74.629800000000003</v>
      </c>
      <c r="U96">
        <v>74.629800000000003</v>
      </c>
      <c r="W96" s="1">
        <f t="shared" si="2"/>
        <v>4.4129799999999997E-2</v>
      </c>
      <c r="X96" s="1">
        <f t="shared" si="2"/>
        <v>4.2244400000000001E-2</v>
      </c>
      <c r="Y96">
        <f t="shared" ref="Y96:Y127" si="4">-(P96+Q96)/2</f>
        <v>4.3187099999999999E-2</v>
      </c>
    </row>
    <row r="97" spans="4:25" x14ac:dyDescent="0.25">
      <c r="D97" s="9">
        <v>4.5722999999999896</v>
      </c>
      <c r="E97" s="10">
        <v>3.9003405876421802</v>
      </c>
      <c r="L97">
        <v>66</v>
      </c>
      <c r="M97">
        <v>3.6223000000000001</v>
      </c>
      <c r="N97">
        <v>997.36900000000003</v>
      </c>
      <c r="O97">
        <v>8.8431499999999996</v>
      </c>
      <c r="P97" s="1">
        <v>-4.3661400000000003E-2</v>
      </c>
      <c r="Q97" s="1">
        <v>-4.1768699999999999E-2</v>
      </c>
      <c r="R97">
        <v>-83.607600000000005</v>
      </c>
      <c r="S97">
        <v>-79.983199999999997</v>
      </c>
      <c r="T97">
        <v>72.488100000000003</v>
      </c>
      <c r="U97">
        <v>72.488100000000003</v>
      </c>
      <c r="W97" s="1">
        <f t="shared" ref="W97:X160" si="5">-P97</f>
        <v>4.3661400000000003E-2</v>
      </c>
      <c r="X97" s="1">
        <f t="shared" si="5"/>
        <v>4.1768699999999999E-2</v>
      </c>
      <c r="Y97">
        <f t="shared" si="4"/>
        <v>4.2715050000000004E-2</v>
      </c>
    </row>
    <row r="98" spans="4:25" x14ac:dyDescent="0.25">
      <c r="D98" s="9">
        <v>4.6222999999999903</v>
      </c>
      <c r="E98" s="10">
        <v>3.8668223603856902</v>
      </c>
      <c r="L98">
        <v>67</v>
      </c>
      <c r="M98">
        <v>3.6722999999999999</v>
      </c>
      <c r="N98">
        <v>997.52099999999996</v>
      </c>
      <c r="O98">
        <v>8.9648299999999992</v>
      </c>
      <c r="P98" s="1">
        <v>-4.3180999999999997E-2</v>
      </c>
      <c r="Q98" s="1">
        <v>-4.1281400000000003E-2</v>
      </c>
      <c r="R98">
        <v>-79.983199999999997</v>
      </c>
      <c r="S98">
        <v>-76.464699999999993</v>
      </c>
      <c r="T98">
        <v>70.369799999999998</v>
      </c>
      <c r="U98">
        <v>70.369799999999998</v>
      </c>
      <c r="W98" s="1">
        <f t="shared" si="5"/>
        <v>4.3180999999999997E-2</v>
      </c>
      <c r="X98" s="1">
        <f t="shared" si="5"/>
        <v>4.1281400000000003E-2</v>
      </c>
      <c r="Y98">
        <f t="shared" si="4"/>
        <v>4.2231199999999997E-2</v>
      </c>
    </row>
    <row r="99" spans="4:25" x14ac:dyDescent="0.25">
      <c r="D99" s="9">
        <v>4.6722999999999901</v>
      </c>
      <c r="E99" s="10">
        <v>3.8555174616800199</v>
      </c>
      <c r="L99">
        <v>68</v>
      </c>
      <c r="M99">
        <v>3.7223000000000002</v>
      </c>
      <c r="N99">
        <v>997.66700000000003</v>
      </c>
      <c r="O99">
        <v>9.0851100000000002</v>
      </c>
      <c r="P99" s="1">
        <v>-4.2688299999999998E-2</v>
      </c>
      <c r="Q99" s="1">
        <v>-4.0782499999999999E-2</v>
      </c>
      <c r="R99">
        <v>-76.464799999999997</v>
      </c>
      <c r="S99">
        <v>-73.051000000000002</v>
      </c>
      <c r="T99">
        <v>68.275700000000001</v>
      </c>
      <c r="U99">
        <v>68.275700000000001</v>
      </c>
      <c r="W99" s="1">
        <f t="shared" si="5"/>
        <v>4.2688299999999998E-2</v>
      </c>
      <c r="X99" s="1">
        <f t="shared" si="5"/>
        <v>4.0782499999999999E-2</v>
      </c>
      <c r="Y99">
        <f t="shared" si="4"/>
        <v>4.1735399999999999E-2</v>
      </c>
    </row>
    <row r="100" spans="4:25" x14ac:dyDescent="0.25">
      <c r="D100" s="9">
        <v>4.72229999999999</v>
      </c>
      <c r="E100" s="10">
        <v>3.84269168822077</v>
      </c>
      <c r="L100">
        <v>69</v>
      </c>
      <c r="M100">
        <v>3.7723</v>
      </c>
      <c r="N100">
        <v>997.80600000000004</v>
      </c>
      <c r="O100">
        <v>9.2039399999999993</v>
      </c>
      <c r="P100" s="1">
        <v>-4.2183499999999999E-2</v>
      </c>
      <c r="Q100" s="1">
        <v>-4.0271899999999999E-2</v>
      </c>
      <c r="R100">
        <v>-73.051000000000002</v>
      </c>
      <c r="S100">
        <v>-69.740700000000004</v>
      </c>
      <c r="T100">
        <v>66.206299999999999</v>
      </c>
      <c r="U100">
        <v>66.206299999999999</v>
      </c>
      <c r="W100" s="1">
        <f t="shared" si="5"/>
        <v>4.2183499999999999E-2</v>
      </c>
      <c r="X100" s="1">
        <f t="shared" si="5"/>
        <v>4.0271899999999999E-2</v>
      </c>
      <c r="Y100">
        <f t="shared" si="4"/>
        <v>4.1227699999999999E-2</v>
      </c>
    </row>
    <row r="101" spans="4:25" x14ac:dyDescent="0.25">
      <c r="D101" s="9">
        <v>4.7722999999999898</v>
      </c>
      <c r="E101" s="10">
        <v>3.8280385949135498</v>
      </c>
      <c r="L101">
        <v>70</v>
      </c>
      <c r="M101">
        <v>3.8222999999999998</v>
      </c>
      <c r="N101">
        <v>997.94</v>
      </c>
      <c r="O101">
        <v>9.3213100000000004</v>
      </c>
      <c r="P101" s="1">
        <v>-4.1666500000000002E-2</v>
      </c>
      <c r="Q101" s="1">
        <v>-3.9749800000000002E-2</v>
      </c>
      <c r="R101">
        <v>-69.740799999999993</v>
      </c>
      <c r="S101">
        <v>-66.532700000000006</v>
      </c>
      <c r="T101">
        <v>64.162199999999999</v>
      </c>
      <c r="U101">
        <v>64.162199999999999</v>
      </c>
      <c r="W101" s="1">
        <f t="shared" si="5"/>
        <v>4.1666500000000002E-2</v>
      </c>
      <c r="X101" s="1">
        <f t="shared" si="5"/>
        <v>3.9749800000000002E-2</v>
      </c>
      <c r="Y101">
        <f t="shared" si="4"/>
        <v>4.0708149999999999E-2</v>
      </c>
    </row>
    <row r="102" spans="4:25" x14ac:dyDescent="0.25">
      <c r="D102" s="9">
        <v>4.8222999999999896</v>
      </c>
      <c r="E102" s="10">
        <v>3.7958299831911302</v>
      </c>
      <c r="L102">
        <v>71</v>
      </c>
      <c r="M102">
        <v>3.8723000000000001</v>
      </c>
      <c r="N102">
        <v>998.06700000000001</v>
      </c>
      <c r="O102">
        <v>9.4371700000000001</v>
      </c>
      <c r="P102" s="1">
        <v>-4.11375E-2</v>
      </c>
      <c r="Q102" s="1">
        <v>-3.9216300000000003E-2</v>
      </c>
      <c r="R102">
        <v>-66.532700000000006</v>
      </c>
      <c r="S102">
        <v>-63.4255</v>
      </c>
      <c r="T102">
        <v>62.144100000000002</v>
      </c>
      <c r="U102">
        <v>62.144100000000002</v>
      </c>
      <c r="W102" s="1">
        <f t="shared" si="5"/>
        <v>4.11375E-2</v>
      </c>
      <c r="X102" s="1">
        <f t="shared" si="5"/>
        <v>3.9216300000000003E-2</v>
      </c>
      <c r="Y102">
        <f t="shared" si="4"/>
        <v>4.0176900000000002E-2</v>
      </c>
    </row>
    <row r="103" spans="4:25" x14ac:dyDescent="0.25">
      <c r="D103" s="9">
        <v>4.8722999999999903</v>
      </c>
      <c r="E103" s="10">
        <v>3.7542625707573598</v>
      </c>
      <c r="L103">
        <v>72</v>
      </c>
      <c r="M103">
        <v>3.9222999999999999</v>
      </c>
      <c r="N103">
        <v>998.18899999999996</v>
      </c>
      <c r="O103">
        <v>9.5514899999999994</v>
      </c>
      <c r="P103" s="1">
        <v>-4.0596399999999998E-2</v>
      </c>
      <c r="Q103" s="1">
        <v>-3.8671400000000002E-2</v>
      </c>
      <c r="R103">
        <v>-63.425600000000003</v>
      </c>
      <c r="S103">
        <v>-60.417900000000003</v>
      </c>
      <c r="T103">
        <v>60.152500000000003</v>
      </c>
      <c r="U103">
        <v>60.152500000000003</v>
      </c>
      <c r="W103" s="1">
        <f t="shared" si="5"/>
        <v>4.0596399999999998E-2</v>
      </c>
      <c r="X103" s="1">
        <f t="shared" si="5"/>
        <v>3.8671400000000002E-2</v>
      </c>
      <c r="Y103">
        <f t="shared" si="4"/>
        <v>3.96339E-2</v>
      </c>
    </row>
    <row r="104" spans="4:25" x14ac:dyDescent="0.25">
      <c r="D104" s="9">
        <v>4.9222999999999901</v>
      </c>
      <c r="E104" s="10">
        <v>3.7357112870689302</v>
      </c>
      <c r="L104">
        <v>73</v>
      </c>
      <c r="M104">
        <v>3.9723000000000002</v>
      </c>
      <c r="N104">
        <v>998.30600000000004</v>
      </c>
      <c r="O104">
        <v>9.6642399999999995</v>
      </c>
      <c r="P104" s="1">
        <v>-4.0043500000000003E-2</v>
      </c>
      <c r="Q104" s="1">
        <v>-3.8115200000000002E-2</v>
      </c>
      <c r="R104">
        <v>-60.417999999999999</v>
      </c>
      <c r="S104">
        <v>-57.508600000000001</v>
      </c>
      <c r="T104">
        <v>58.188099999999999</v>
      </c>
      <c r="U104">
        <v>58.188099999999999</v>
      </c>
      <c r="W104" s="1">
        <f t="shared" si="5"/>
        <v>4.0043500000000003E-2</v>
      </c>
      <c r="X104" s="1">
        <f t="shared" si="5"/>
        <v>3.8115200000000002E-2</v>
      </c>
      <c r="Y104">
        <f t="shared" si="4"/>
        <v>3.9079349999999999E-2</v>
      </c>
    </row>
    <row r="105" spans="4:25" x14ac:dyDescent="0.25">
      <c r="D105" s="9">
        <v>4.97229999999999</v>
      </c>
      <c r="E105" s="10">
        <v>3.6992439112351798</v>
      </c>
      <c r="L105">
        <v>74</v>
      </c>
      <c r="M105">
        <v>4.0223000000000004</v>
      </c>
      <c r="N105">
        <v>998.41700000000003</v>
      </c>
      <c r="O105">
        <v>9.7753800000000002</v>
      </c>
      <c r="P105" s="1">
        <v>-3.9478699999999999E-2</v>
      </c>
      <c r="Q105" s="1">
        <v>-3.7547900000000002E-2</v>
      </c>
      <c r="R105">
        <v>-57.508600000000001</v>
      </c>
      <c r="S105">
        <v>-54.696100000000001</v>
      </c>
      <c r="T105">
        <v>56.2515</v>
      </c>
      <c r="U105">
        <v>56.2515</v>
      </c>
      <c r="W105" s="1">
        <f t="shared" si="5"/>
        <v>3.9478699999999999E-2</v>
      </c>
      <c r="X105" s="1">
        <f t="shared" si="5"/>
        <v>3.7547900000000002E-2</v>
      </c>
      <c r="Y105">
        <f t="shared" si="4"/>
        <v>3.85133E-2</v>
      </c>
    </row>
    <row r="106" spans="4:25" x14ac:dyDescent="0.25">
      <c r="D106" s="9">
        <v>5.0222999999999898</v>
      </c>
      <c r="E106" s="10">
        <v>3.6481665344894401</v>
      </c>
      <c r="L106">
        <v>75</v>
      </c>
      <c r="M106">
        <v>4.0723000000000003</v>
      </c>
      <c r="N106">
        <v>998.52200000000005</v>
      </c>
      <c r="O106">
        <v>9.8848900000000004</v>
      </c>
      <c r="P106" s="1">
        <v>-3.8902300000000001E-2</v>
      </c>
      <c r="Q106" s="1">
        <v>-3.6969700000000001E-2</v>
      </c>
      <c r="R106">
        <v>-54.696100000000001</v>
      </c>
      <c r="S106">
        <v>-51.978999999999999</v>
      </c>
      <c r="T106">
        <v>54.3431</v>
      </c>
      <c r="U106">
        <v>54.3431</v>
      </c>
      <c r="W106" s="1">
        <f t="shared" si="5"/>
        <v>3.8902300000000001E-2</v>
      </c>
      <c r="X106" s="1">
        <f t="shared" si="5"/>
        <v>3.6969700000000001E-2</v>
      </c>
      <c r="Y106">
        <f t="shared" si="4"/>
        <v>3.7935999999999998E-2</v>
      </c>
    </row>
    <row r="107" spans="4:25" x14ac:dyDescent="0.25">
      <c r="D107" s="9">
        <v>5.0722999999999896</v>
      </c>
      <c r="E107" s="10">
        <v>3.61073204596922</v>
      </c>
      <c r="L107">
        <v>76</v>
      </c>
      <c r="M107">
        <v>4.1223000000000001</v>
      </c>
      <c r="N107">
        <v>998.62300000000005</v>
      </c>
      <c r="O107">
        <v>9.9927299999999999</v>
      </c>
      <c r="P107" s="1">
        <v>-3.8314300000000003E-2</v>
      </c>
      <c r="Q107" s="1">
        <v>-3.6380700000000002E-2</v>
      </c>
      <c r="R107">
        <v>-51.978999999999999</v>
      </c>
      <c r="S107">
        <v>-49.355800000000002</v>
      </c>
      <c r="T107">
        <v>52.463700000000003</v>
      </c>
      <c r="U107">
        <v>52.463700000000003</v>
      </c>
      <c r="W107" s="1">
        <f t="shared" si="5"/>
        <v>3.8314300000000003E-2</v>
      </c>
      <c r="X107" s="1">
        <f t="shared" si="5"/>
        <v>3.6380700000000002E-2</v>
      </c>
      <c r="Y107">
        <f t="shared" si="4"/>
        <v>3.7347500000000006E-2</v>
      </c>
    </row>
    <row r="108" spans="4:25" x14ac:dyDescent="0.25">
      <c r="D108" s="9">
        <v>5.1222999999999903</v>
      </c>
      <c r="E108" s="10">
        <v>3.5817514376706199</v>
      </c>
      <c r="L108">
        <v>77</v>
      </c>
      <c r="M108">
        <v>4.1722999999999999</v>
      </c>
      <c r="N108">
        <v>998.71799999999996</v>
      </c>
      <c r="O108">
        <v>10.0989</v>
      </c>
      <c r="P108" s="1">
        <v>-3.77148E-2</v>
      </c>
      <c r="Q108" s="1">
        <v>-3.5781E-2</v>
      </c>
      <c r="R108">
        <v>-49.355899999999998</v>
      </c>
      <c r="S108">
        <v>-46.825200000000002</v>
      </c>
      <c r="T108">
        <v>50.613799999999998</v>
      </c>
      <c r="U108">
        <v>50.613799999999998</v>
      </c>
      <c r="W108" s="1">
        <f t="shared" si="5"/>
        <v>3.77148E-2</v>
      </c>
      <c r="X108" s="1">
        <f t="shared" si="5"/>
        <v>3.5781E-2</v>
      </c>
      <c r="Y108">
        <f t="shared" si="4"/>
        <v>3.67479E-2</v>
      </c>
    </row>
    <row r="109" spans="4:25" x14ac:dyDescent="0.25">
      <c r="D109" s="9">
        <v>5.1722999999999901</v>
      </c>
      <c r="E109" s="10">
        <v>3.54239539460275</v>
      </c>
      <c r="L109">
        <v>78</v>
      </c>
      <c r="M109">
        <v>4.2222999999999997</v>
      </c>
      <c r="N109">
        <v>998.80899999999997</v>
      </c>
      <c r="O109">
        <v>10.2033</v>
      </c>
      <c r="P109" s="1">
        <v>-3.7104199999999997E-2</v>
      </c>
      <c r="Q109" s="1">
        <v>-3.5171000000000001E-2</v>
      </c>
      <c r="R109">
        <v>-46.825200000000002</v>
      </c>
      <c r="S109">
        <v>-44.3855</v>
      </c>
      <c r="T109">
        <v>48.793900000000001</v>
      </c>
      <c r="U109">
        <v>48.793900000000001</v>
      </c>
      <c r="W109" s="1">
        <f t="shared" si="5"/>
        <v>3.7104199999999997E-2</v>
      </c>
      <c r="X109" s="1">
        <f t="shared" si="5"/>
        <v>3.5171000000000001E-2</v>
      </c>
      <c r="Y109">
        <f t="shared" si="4"/>
        <v>3.6137599999999999E-2</v>
      </c>
    </row>
    <row r="110" spans="4:25" x14ac:dyDescent="0.25">
      <c r="D110" s="9">
        <v>5.22229999999999</v>
      </c>
      <c r="E110" s="10">
        <v>3.4799922447064602</v>
      </c>
      <c r="L110">
        <v>79</v>
      </c>
      <c r="M110">
        <v>4.2723000000000004</v>
      </c>
      <c r="N110">
        <v>998.89499999999998</v>
      </c>
      <c r="O110">
        <v>10.305899999999999</v>
      </c>
      <c r="P110" s="1">
        <v>-3.6482599999999997E-2</v>
      </c>
      <c r="Q110" s="1">
        <v>-3.45508E-2</v>
      </c>
      <c r="R110">
        <v>-44.385599999999997</v>
      </c>
      <c r="S110">
        <v>-42.035299999999999</v>
      </c>
      <c r="T110">
        <v>47.004600000000003</v>
      </c>
      <c r="U110">
        <v>47.004600000000003</v>
      </c>
      <c r="W110" s="1">
        <f t="shared" si="5"/>
        <v>3.6482599999999997E-2</v>
      </c>
      <c r="X110" s="1">
        <f t="shared" si="5"/>
        <v>3.45508E-2</v>
      </c>
      <c r="Y110">
        <f t="shared" si="4"/>
        <v>3.5516699999999998E-2</v>
      </c>
    </row>
    <row r="111" spans="4:25" x14ac:dyDescent="0.25">
      <c r="D111" s="9">
        <v>5.2722999999999898</v>
      </c>
      <c r="E111" s="10">
        <v>3.4273690215849899</v>
      </c>
      <c r="L111">
        <v>80</v>
      </c>
      <c r="M111">
        <v>4.3223000000000003</v>
      </c>
      <c r="N111">
        <v>998.976</v>
      </c>
      <c r="O111">
        <v>10.406700000000001</v>
      </c>
      <c r="P111" s="1">
        <v>-3.5850100000000003E-2</v>
      </c>
      <c r="Q111" s="1">
        <v>-3.3920699999999998E-2</v>
      </c>
      <c r="R111">
        <v>-42.035400000000003</v>
      </c>
      <c r="S111">
        <v>-39.773099999999999</v>
      </c>
      <c r="T111">
        <v>45.246400000000001</v>
      </c>
      <c r="U111">
        <v>45.246400000000001</v>
      </c>
      <c r="W111" s="1">
        <f t="shared" si="5"/>
        <v>3.5850100000000003E-2</v>
      </c>
      <c r="X111" s="1">
        <f t="shared" si="5"/>
        <v>3.3920699999999998E-2</v>
      </c>
      <c r="Y111">
        <f t="shared" si="4"/>
        <v>3.4885399999999997E-2</v>
      </c>
    </row>
    <row r="112" spans="4:25" x14ac:dyDescent="0.25">
      <c r="D112" s="9">
        <v>5.3222999999999896</v>
      </c>
      <c r="E112" s="10">
        <v>3.3848968438126699</v>
      </c>
      <c r="L112">
        <v>81</v>
      </c>
      <c r="M112">
        <v>4.3723000000000001</v>
      </c>
      <c r="N112">
        <v>999.053</v>
      </c>
      <c r="O112">
        <v>10.505800000000001</v>
      </c>
      <c r="P112" s="1">
        <v>-3.5207200000000001E-2</v>
      </c>
      <c r="Q112" s="1">
        <v>-3.3280999999999998E-2</v>
      </c>
      <c r="R112">
        <v>-39.773099999999999</v>
      </c>
      <c r="S112">
        <v>-37.597099999999998</v>
      </c>
      <c r="T112">
        <v>43.519799999999996</v>
      </c>
      <c r="U112">
        <v>43.519799999999996</v>
      </c>
      <c r="W112" s="1">
        <f t="shared" si="5"/>
        <v>3.5207200000000001E-2</v>
      </c>
      <c r="X112" s="1">
        <f t="shared" si="5"/>
        <v>3.3280999999999998E-2</v>
      </c>
      <c r="Y112">
        <f t="shared" si="4"/>
        <v>3.42441E-2</v>
      </c>
    </row>
    <row r="113" spans="4:25" x14ac:dyDescent="0.25">
      <c r="D113" s="9">
        <v>5.3722999999999903</v>
      </c>
      <c r="E113" s="10">
        <v>3.3402686404913502</v>
      </c>
      <c r="L113">
        <v>82</v>
      </c>
      <c r="M113">
        <v>4.4222999999999999</v>
      </c>
      <c r="N113">
        <v>999.125</v>
      </c>
      <c r="O113">
        <v>10.6029</v>
      </c>
      <c r="P113" s="1">
        <v>-3.4553899999999999E-2</v>
      </c>
      <c r="Q113" s="1">
        <v>-3.2631899999999998E-2</v>
      </c>
      <c r="R113">
        <v>-37.597200000000001</v>
      </c>
      <c r="S113">
        <v>-35.505899999999997</v>
      </c>
      <c r="T113">
        <v>41.825499999999998</v>
      </c>
      <c r="U113">
        <v>41.825499999999998</v>
      </c>
      <c r="W113" s="1">
        <f t="shared" si="5"/>
        <v>3.4553899999999999E-2</v>
      </c>
      <c r="X113" s="1">
        <f t="shared" si="5"/>
        <v>3.2631899999999998E-2</v>
      </c>
      <c r="Y113">
        <f t="shared" si="4"/>
        <v>3.3592899999999995E-2</v>
      </c>
    </row>
    <row r="114" spans="4:25" x14ac:dyDescent="0.25">
      <c r="D114" s="9">
        <v>5.4222999999999901</v>
      </c>
      <c r="E114" s="10">
        <v>3.2882664604249201</v>
      </c>
      <c r="L114">
        <v>83</v>
      </c>
      <c r="M114">
        <v>4.4722999999999997</v>
      </c>
      <c r="N114">
        <v>999.19299999999998</v>
      </c>
      <c r="O114">
        <v>10.6982</v>
      </c>
      <c r="P114" s="1">
        <v>-3.3890700000000003E-2</v>
      </c>
      <c r="Q114" s="1">
        <v>-3.19739E-2</v>
      </c>
      <c r="R114">
        <v>-35.505899999999997</v>
      </c>
      <c r="S114">
        <v>-33.497799999999998</v>
      </c>
      <c r="T114">
        <v>40.163699999999999</v>
      </c>
      <c r="U114">
        <v>40.163699999999999</v>
      </c>
      <c r="W114" s="1">
        <f t="shared" si="5"/>
        <v>3.3890700000000003E-2</v>
      </c>
      <c r="X114" s="1">
        <f t="shared" si="5"/>
        <v>3.19739E-2</v>
      </c>
      <c r="Y114">
        <f t="shared" si="4"/>
        <v>3.2932299999999998E-2</v>
      </c>
    </row>
    <row r="115" spans="4:25" x14ac:dyDescent="0.25">
      <c r="D115" s="9">
        <v>5.47229999999999</v>
      </c>
      <c r="E115" s="10">
        <v>3.2114202051852399</v>
      </c>
      <c r="L115">
        <v>84</v>
      </c>
      <c r="M115">
        <v>4.5223000000000004</v>
      </c>
      <c r="N115">
        <v>999.25699999999995</v>
      </c>
      <c r="O115">
        <v>10.791600000000001</v>
      </c>
      <c r="P115" s="1">
        <v>-3.3217900000000002E-2</v>
      </c>
      <c r="Q115" s="1">
        <v>-3.1307300000000003E-2</v>
      </c>
      <c r="R115">
        <v>-33.497799999999998</v>
      </c>
      <c r="S115">
        <v>-31.571000000000002</v>
      </c>
      <c r="T115">
        <v>38.5351</v>
      </c>
      <c r="U115">
        <v>38.5351</v>
      </c>
      <c r="W115" s="1">
        <f t="shared" si="5"/>
        <v>3.3217900000000002E-2</v>
      </c>
      <c r="X115" s="1">
        <f t="shared" si="5"/>
        <v>3.1307300000000003E-2</v>
      </c>
      <c r="Y115">
        <f t="shared" si="4"/>
        <v>3.2262600000000002E-2</v>
      </c>
    </row>
    <row r="116" spans="4:25" x14ac:dyDescent="0.25">
      <c r="D116" s="9">
        <v>5.5222999999999898</v>
      </c>
      <c r="E116" s="10">
        <v>3.1388445265110598</v>
      </c>
      <c r="L116">
        <v>85</v>
      </c>
      <c r="M116">
        <v>4.5723000000000003</v>
      </c>
      <c r="N116">
        <v>999.31799999999998</v>
      </c>
      <c r="O116">
        <v>10.883100000000001</v>
      </c>
      <c r="P116" s="1">
        <v>-3.2535799999999997E-2</v>
      </c>
      <c r="Q116" s="1">
        <v>-3.0632400000000001E-2</v>
      </c>
      <c r="R116">
        <v>-31.571100000000001</v>
      </c>
      <c r="S116">
        <v>-29.7241</v>
      </c>
      <c r="T116">
        <v>36.940100000000001</v>
      </c>
      <c r="U116">
        <v>36.940100000000001</v>
      </c>
      <c r="W116" s="1">
        <f t="shared" si="5"/>
        <v>3.2535799999999997E-2</v>
      </c>
      <c r="X116" s="1">
        <f t="shared" si="5"/>
        <v>3.0632400000000001E-2</v>
      </c>
      <c r="Y116">
        <f t="shared" si="4"/>
        <v>3.1584099999999997E-2</v>
      </c>
    </row>
    <row r="117" spans="4:25" x14ac:dyDescent="0.25">
      <c r="D117" s="9">
        <v>5.5722999999999896</v>
      </c>
      <c r="E117" s="10">
        <v>3.0877701503595101</v>
      </c>
      <c r="L117">
        <v>86</v>
      </c>
      <c r="M117">
        <v>4.6223000000000001</v>
      </c>
      <c r="N117">
        <v>999.37400000000002</v>
      </c>
      <c r="O117">
        <v>10.9725</v>
      </c>
      <c r="P117" s="1">
        <v>-3.1844900000000002E-2</v>
      </c>
      <c r="Q117" s="1">
        <v>-2.9949699999999999E-2</v>
      </c>
      <c r="R117">
        <v>-29.7241</v>
      </c>
      <c r="S117">
        <v>-27.955200000000001</v>
      </c>
      <c r="T117">
        <v>35.379100000000001</v>
      </c>
      <c r="U117">
        <v>35.379100000000001</v>
      </c>
      <c r="W117" s="1">
        <f t="shared" si="5"/>
        <v>3.1844900000000002E-2</v>
      </c>
      <c r="X117" s="1">
        <f t="shared" si="5"/>
        <v>2.9949699999999999E-2</v>
      </c>
      <c r="Y117">
        <f t="shared" si="4"/>
        <v>3.0897300000000003E-2</v>
      </c>
    </row>
    <row r="118" spans="4:25" x14ac:dyDescent="0.25">
      <c r="D118" s="9">
        <v>5.6222999999999903</v>
      </c>
      <c r="E118" s="10">
        <v>3.02460449795023</v>
      </c>
      <c r="L118">
        <v>87</v>
      </c>
      <c r="M118">
        <v>4.6722999999999999</v>
      </c>
      <c r="N118">
        <v>999.42700000000002</v>
      </c>
      <c r="O118">
        <v>11.0601</v>
      </c>
      <c r="P118" s="1">
        <v>-3.11454E-2</v>
      </c>
      <c r="Q118" s="1">
        <v>-2.92596E-2</v>
      </c>
      <c r="R118">
        <v>-27.955200000000001</v>
      </c>
      <c r="S118">
        <v>-26.262599999999999</v>
      </c>
      <c r="T118">
        <v>33.852499999999999</v>
      </c>
      <c r="U118">
        <v>33.852499999999999</v>
      </c>
      <c r="W118" s="1">
        <f t="shared" si="5"/>
        <v>3.11454E-2</v>
      </c>
      <c r="X118" s="1">
        <f t="shared" si="5"/>
        <v>2.92596E-2</v>
      </c>
      <c r="Y118">
        <f t="shared" si="4"/>
        <v>3.02025E-2</v>
      </c>
    </row>
    <row r="119" spans="4:25" x14ac:dyDescent="0.25">
      <c r="D119" s="9">
        <v>5.6722999999999901</v>
      </c>
      <c r="E119" s="10">
        <v>2.9432597172958999</v>
      </c>
      <c r="L119">
        <v>88</v>
      </c>
      <c r="M119">
        <v>4.7222999999999997</v>
      </c>
      <c r="N119">
        <v>999.476</v>
      </c>
      <c r="O119">
        <v>11.1456</v>
      </c>
      <c r="P119" s="1">
        <v>-3.04379E-2</v>
      </c>
      <c r="Q119" s="1">
        <v>-2.85626E-2</v>
      </c>
      <c r="R119">
        <v>-26.262599999999999</v>
      </c>
      <c r="S119">
        <v>-24.644600000000001</v>
      </c>
      <c r="T119">
        <v>32.360799999999998</v>
      </c>
      <c r="U119">
        <v>32.360799999999998</v>
      </c>
      <c r="W119" s="1">
        <f t="shared" si="5"/>
        <v>3.04379E-2</v>
      </c>
      <c r="X119" s="1">
        <f t="shared" si="5"/>
        <v>2.85626E-2</v>
      </c>
      <c r="Y119">
        <f t="shared" si="4"/>
        <v>2.9500249999999999E-2</v>
      </c>
    </row>
    <row r="120" spans="4:25" x14ac:dyDescent="0.25">
      <c r="D120" s="9">
        <v>5.72229999999999</v>
      </c>
      <c r="E120" s="10">
        <v>2.8652644238322198</v>
      </c>
      <c r="L120">
        <v>89</v>
      </c>
      <c r="M120">
        <v>4.7723000000000004</v>
      </c>
      <c r="N120">
        <v>999.52200000000005</v>
      </c>
      <c r="O120">
        <v>11.229100000000001</v>
      </c>
      <c r="P120" s="1">
        <v>-2.97229E-2</v>
      </c>
      <c r="Q120" s="1">
        <v>-2.7859200000000001E-2</v>
      </c>
      <c r="R120">
        <v>-24.644600000000001</v>
      </c>
      <c r="S120">
        <v>-23.099399999999999</v>
      </c>
      <c r="T120">
        <v>30.904299999999999</v>
      </c>
      <c r="U120">
        <v>30.904299999999999</v>
      </c>
      <c r="W120" s="1">
        <f t="shared" si="5"/>
        <v>2.97229E-2</v>
      </c>
      <c r="X120" s="1">
        <f t="shared" si="5"/>
        <v>2.7859200000000001E-2</v>
      </c>
      <c r="Y120">
        <f t="shared" si="4"/>
        <v>2.8791049999999999E-2</v>
      </c>
    </row>
    <row r="121" spans="4:25" x14ac:dyDescent="0.25">
      <c r="D121" s="9">
        <v>5.7722999999999898</v>
      </c>
      <c r="E121" s="10">
        <v>2.7812047601518999</v>
      </c>
      <c r="L121">
        <v>90</v>
      </c>
      <c r="M121">
        <v>4.8223000000000003</v>
      </c>
      <c r="N121">
        <v>999.56500000000005</v>
      </c>
      <c r="O121">
        <v>11.310499999999999</v>
      </c>
      <c r="P121" s="1">
        <v>-2.90008E-2</v>
      </c>
      <c r="Q121" s="1">
        <v>-2.7150000000000001E-2</v>
      </c>
      <c r="R121">
        <v>-23.099399999999999</v>
      </c>
      <c r="S121">
        <v>-21.625299999999999</v>
      </c>
      <c r="T121">
        <v>29.4833</v>
      </c>
      <c r="U121">
        <v>29.4833</v>
      </c>
      <c r="W121" s="1">
        <f t="shared" si="5"/>
        <v>2.90008E-2</v>
      </c>
      <c r="X121" s="1">
        <f t="shared" si="5"/>
        <v>2.7150000000000001E-2</v>
      </c>
      <c r="Y121">
        <f t="shared" si="4"/>
        <v>2.80754E-2</v>
      </c>
    </row>
    <row r="122" spans="4:25" x14ac:dyDescent="0.25">
      <c r="D122" s="9">
        <v>5.8222999999999896</v>
      </c>
      <c r="E122" s="10">
        <v>2.7094255255151198</v>
      </c>
      <c r="L122">
        <v>91</v>
      </c>
      <c r="M122">
        <v>4.8723000000000001</v>
      </c>
      <c r="N122">
        <v>999.60500000000002</v>
      </c>
      <c r="O122">
        <v>11.389900000000001</v>
      </c>
      <c r="P122" s="1">
        <v>-2.8272100000000001E-2</v>
      </c>
      <c r="Q122" s="1">
        <v>-2.6435400000000001E-2</v>
      </c>
      <c r="R122">
        <v>-21.625299999999999</v>
      </c>
      <c r="S122">
        <v>-20.220400000000001</v>
      </c>
      <c r="T122">
        <v>28.098199999999999</v>
      </c>
      <c r="U122">
        <v>28.098199999999999</v>
      </c>
      <c r="W122" s="1">
        <f t="shared" si="5"/>
        <v>2.8272100000000001E-2</v>
      </c>
      <c r="X122" s="1">
        <f t="shared" si="5"/>
        <v>2.6435400000000001E-2</v>
      </c>
      <c r="Y122">
        <f t="shared" si="4"/>
        <v>2.7353750000000003E-2</v>
      </c>
    </row>
    <row r="123" spans="4:25" x14ac:dyDescent="0.25">
      <c r="D123" s="9">
        <v>5.8722999999999903</v>
      </c>
      <c r="E123" s="10">
        <v>2.6374113441617002</v>
      </c>
      <c r="L123">
        <v>92</v>
      </c>
      <c r="M123">
        <v>4.9222999999999999</v>
      </c>
      <c r="N123">
        <v>999.64200000000005</v>
      </c>
      <c r="O123">
        <v>11.4672</v>
      </c>
      <c r="P123" s="1">
        <v>-2.7537599999999999E-2</v>
      </c>
      <c r="Q123" s="1">
        <v>-2.5716099999999999E-2</v>
      </c>
      <c r="R123">
        <v>-20.220400000000001</v>
      </c>
      <c r="S123">
        <v>-18.882999999999999</v>
      </c>
      <c r="T123">
        <v>26.749199999999998</v>
      </c>
      <c r="U123">
        <v>26.749199999999998</v>
      </c>
      <c r="W123" s="1">
        <f t="shared" si="5"/>
        <v>2.7537599999999999E-2</v>
      </c>
      <c r="X123" s="1">
        <f t="shared" si="5"/>
        <v>2.5716099999999999E-2</v>
      </c>
      <c r="Y123">
        <f t="shared" si="4"/>
        <v>2.6626850000000001E-2</v>
      </c>
    </row>
    <row r="124" spans="4:25" x14ac:dyDescent="0.25">
      <c r="D124" s="9">
        <v>5.9222999999999901</v>
      </c>
      <c r="E124" s="10">
        <v>2.5413268722465698</v>
      </c>
      <c r="L124">
        <v>93</v>
      </c>
      <c r="M124">
        <v>4.9722999999999997</v>
      </c>
      <c r="N124">
        <v>999.67600000000004</v>
      </c>
      <c r="O124">
        <v>11.5425</v>
      </c>
      <c r="P124" s="1">
        <v>-2.6797600000000001E-2</v>
      </c>
      <c r="Q124" s="1">
        <v>-2.49927E-2</v>
      </c>
      <c r="R124">
        <v>-18.882999999999999</v>
      </c>
      <c r="S124">
        <v>-17.6112</v>
      </c>
      <c r="T124">
        <v>25.436599999999999</v>
      </c>
      <c r="U124">
        <v>25.436599999999999</v>
      </c>
      <c r="W124" s="1">
        <f t="shared" si="5"/>
        <v>2.6797600000000001E-2</v>
      </c>
      <c r="X124" s="1">
        <f t="shared" si="5"/>
        <v>2.49927E-2</v>
      </c>
      <c r="Y124">
        <f t="shared" si="4"/>
        <v>2.5895149999999999E-2</v>
      </c>
    </row>
    <row r="125" spans="4:25" x14ac:dyDescent="0.25">
      <c r="D125" s="9">
        <v>5.97229999999999</v>
      </c>
      <c r="E125" s="10">
        <v>2.4641658861725402</v>
      </c>
      <c r="L125">
        <v>94</v>
      </c>
      <c r="M125">
        <v>5.0223000000000004</v>
      </c>
      <c r="N125">
        <v>999.70799999999997</v>
      </c>
      <c r="O125">
        <v>11.615600000000001</v>
      </c>
      <c r="P125" s="1">
        <v>-2.60529E-2</v>
      </c>
      <c r="Q125" s="1">
        <v>-2.4265800000000001E-2</v>
      </c>
      <c r="R125">
        <v>-17.6112</v>
      </c>
      <c r="S125">
        <v>-16.403199999999998</v>
      </c>
      <c r="T125">
        <v>24.160699999999999</v>
      </c>
      <c r="U125">
        <v>24.160699999999999</v>
      </c>
      <c r="W125" s="1">
        <f t="shared" si="5"/>
        <v>2.60529E-2</v>
      </c>
      <c r="X125" s="1">
        <f t="shared" si="5"/>
        <v>2.4265800000000001E-2</v>
      </c>
      <c r="Y125">
        <f t="shared" si="4"/>
        <v>2.515935E-2</v>
      </c>
    </row>
    <row r="126" spans="4:25" x14ac:dyDescent="0.25">
      <c r="D126" s="9">
        <v>6.0222999999999898</v>
      </c>
      <c r="E126" s="10">
        <v>2.37883300292581</v>
      </c>
      <c r="L126">
        <v>95</v>
      </c>
      <c r="M126">
        <v>5.0723000000000003</v>
      </c>
      <c r="N126">
        <v>999.73699999999997</v>
      </c>
      <c r="O126">
        <v>11.6866</v>
      </c>
      <c r="P126" s="1">
        <v>-2.5304199999999999E-2</v>
      </c>
      <c r="Q126" s="1">
        <v>-2.35362E-2</v>
      </c>
      <c r="R126">
        <v>-16.403199999999998</v>
      </c>
      <c r="S126">
        <v>-15.257099999999999</v>
      </c>
      <c r="T126">
        <v>22.921600000000002</v>
      </c>
      <c r="U126">
        <v>22.921600000000002</v>
      </c>
      <c r="W126" s="1">
        <f t="shared" si="5"/>
        <v>2.5304199999999999E-2</v>
      </c>
      <c r="X126" s="1">
        <f t="shared" si="5"/>
        <v>2.35362E-2</v>
      </c>
      <c r="Y126">
        <f t="shared" si="4"/>
        <v>2.44202E-2</v>
      </c>
    </row>
    <row r="127" spans="4:25" x14ac:dyDescent="0.25">
      <c r="D127" s="9">
        <v>6.0722999999999896</v>
      </c>
      <c r="E127" s="10">
        <v>2.2857641527770398</v>
      </c>
      <c r="L127">
        <v>96</v>
      </c>
      <c r="M127">
        <v>5.1223000000000001</v>
      </c>
      <c r="N127">
        <v>999.76400000000001</v>
      </c>
      <c r="O127">
        <v>11.7555</v>
      </c>
      <c r="P127" s="1">
        <v>-2.45521E-2</v>
      </c>
      <c r="Q127" s="1">
        <v>-2.2804600000000001E-2</v>
      </c>
      <c r="R127">
        <v>-15.257099999999999</v>
      </c>
      <c r="S127">
        <v>-14.171200000000001</v>
      </c>
      <c r="T127">
        <v>21.7195</v>
      </c>
      <c r="U127">
        <v>21.7195</v>
      </c>
      <c r="W127" s="1">
        <f t="shared" si="5"/>
        <v>2.45521E-2</v>
      </c>
      <c r="X127" s="1">
        <f t="shared" si="5"/>
        <v>2.2804600000000001E-2</v>
      </c>
      <c r="Y127">
        <f t="shared" si="4"/>
        <v>2.3678350000000001E-2</v>
      </c>
    </row>
    <row r="128" spans="4:25" x14ac:dyDescent="0.25">
      <c r="D128" s="9">
        <v>6.1222999999999903</v>
      </c>
      <c r="E128" s="10">
        <v>2.1932176846235398</v>
      </c>
      <c r="L128">
        <v>97</v>
      </c>
      <c r="M128">
        <v>5.1722999999999999</v>
      </c>
      <c r="N128">
        <v>999.78899999999999</v>
      </c>
      <c r="O128">
        <v>11.8223</v>
      </c>
      <c r="P128" s="1">
        <v>-2.37974E-2</v>
      </c>
      <c r="Q128" s="1">
        <v>-2.20716E-2</v>
      </c>
      <c r="R128">
        <v>-14.171200000000001</v>
      </c>
      <c r="S128">
        <v>-13.1435</v>
      </c>
      <c r="T128">
        <v>20.554500000000001</v>
      </c>
      <c r="U128">
        <v>20.554500000000001</v>
      </c>
      <c r="W128" s="1">
        <f t="shared" si="5"/>
        <v>2.37974E-2</v>
      </c>
      <c r="X128" s="1">
        <f t="shared" si="5"/>
        <v>2.20716E-2</v>
      </c>
      <c r="Y128">
        <f t="shared" ref="Y128:Y159" si="6">-(P128+Q128)/2</f>
        <v>2.29345E-2</v>
      </c>
    </row>
    <row r="129" spans="4:25" x14ac:dyDescent="0.25">
      <c r="D129" s="9">
        <v>6.1722999999999901</v>
      </c>
      <c r="E129" s="10">
        <v>2.0975245281766401</v>
      </c>
      <c r="L129">
        <v>98</v>
      </c>
      <c r="M129">
        <v>5.2222999999999997</v>
      </c>
      <c r="N129">
        <v>999.81100000000004</v>
      </c>
      <c r="O129">
        <v>11.886900000000001</v>
      </c>
      <c r="P129" s="1">
        <v>-2.30408E-2</v>
      </c>
      <c r="Q129" s="1">
        <v>-2.1338099999999999E-2</v>
      </c>
      <c r="R129">
        <v>-13.1435</v>
      </c>
      <c r="S129">
        <v>-12.1721</v>
      </c>
      <c r="T129">
        <v>19.4267</v>
      </c>
      <c r="U129">
        <v>19.4267</v>
      </c>
      <c r="W129" s="1">
        <f t="shared" si="5"/>
        <v>2.30408E-2</v>
      </c>
      <c r="X129" s="1">
        <f t="shared" si="5"/>
        <v>2.1338099999999999E-2</v>
      </c>
      <c r="Y129">
        <f t="shared" si="6"/>
        <v>2.2189449999999999E-2</v>
      </c>
    </row>
    <row r="130" spans="4:25" x14ac:dyDescent="0.25">
      <c r="D130" s="9">
        <v>6.22229999999999</v>
      </c>
      <c r="E130" s="10">
        <v>2.0219418637581699</v>
      </c>
      <c r="L130">
        <v>99</v>
      </c>
      <c r="M130">
        <v>5.2723000000000004</v>
      </c>
      <c r="N130">
        <v>999.83199999999999</v>
      </c>
      <c r="O130">
        <v>11.949400000000001</v>
      </c>
      <c r="P130" s="1">
        <v>-2.22831E-2</v>
      </c>
      <c r="Q130" s="1">
        <v>-2.06048E-2</v>
      </c>
      <c r="R130">
        <v>-12.1722</v>
      </c>
      <c r="S130">
        <v>-11.2554</v>
      </c>
      <c r="T130">
        <v>18.336099999999998</v>
      </c>
      <c r="U130">
        <v>18.336099999999998</v>
      </c>
      <c r="W130" s="1">
        <f t="shared" si="5"/>
        <v>2.22831E-2</v>
      </c>
      <c r="X130" s="1">
        <f t="shared" si="5"/>
        <v>2.06048E-2</v>
      </c>
      <c r="Y130">
        <f t="shared" si="6"/>
        <v>2.144395E-2</v>
      </c>
    </row>
    <row r="131" spans="4:25" x14ac:dyDescent="0.25">
      <c r="D131" s="9">
        <v>6.2722999999999898</v>
      </c>
      <c r="E131" s="10">
        <v>1.93817811923086</v>
      </c>
      <c r="L131">
        <v>100</v>
      </c>
      <c r="M131">
        <v>5.3223000000000003</v>
      </c>
      <c r="N131">
        <v>999.851</v>
      </c>
      <c r="O131">
        <v>12.0097</v>
      </c>
      <c r="P131" s="1">
        <v>-2.1525200000000001E-2</v>
      </c>
      <c r="Q131" s="1">
        <v>-1.9872600000000001E-2</v>
      </c>
      <c r="R131">
        <v>-11.2554</v>
      </c>
      <c r="S131">
        <v>-10.3912</v>
      </c>
      <c r="T131">
        <v>17.282800000000002</v>
      </c>
      <c r="U131">
        <v>17.282800000000002</v>
      </c>
      <c r="W131" s="1">
        <f t="shared" si="5"/>
        <v>2.1525200000000001E-2</v>
      </c>
      <c r="X131" s="1">
        <f t="shared" si="5"/>
        <v>1.9872600000000001E-2</v>
      </c>
      <c r="Y131">
        <f t="shared" si="6"/>
        <v>2.0698899999999999E-2</v>
      </c>
    </row>
    <row r="132" spans="4:25" x14ac:dyDescent="0.25">
      <c r="D132" s="9">
        <v>6.3222999999999896</v>
      </c>
      <c r="E132" s="10">
        <v>1.8442652508164299</v>
      </c>
      <c r="L132">
        <v>101</v>
      </c>
      <c r="M132">
        <v>5.3723000000000001</v>
      </c>
      <c r="N132">
        <v>999.86800000000005</v>
      </c>
      <c r="O132">
        <v>12.068</v>
      </c>
      <c r="P132" s="1">
        <v>-2.0767899999999999E-2</v>
      </c>
      <c r="Q132" s="1">
        <v>-1.9142300000000001E-2</v>
      </c>
      <c r="R132">
        <v>-10.391299999999999</v>
      </c>
      <c r="S132">
        <v>-9.5779300000000003</v>
      </c>
      <c r="T132">
        <v>16.2667</v>
      </c>
      <c r="U132">
        <v>16.2667</v>
      </c>
      <c r="W132" s="1">
        <f t="shared" si="5"/>
        <v>2.0767899999999999E-2</v>
      </c>
      <c r="X132" s="1">
        <f t="shared" si="5"/>
        <v>1.9142300000000001E-2</v>
      </c>
      <c r="Y132">
        <f t="shared" si="6"/>
        <v>1.99551E-2</v>
      </c>
    </row>
    <row r="133" spans="4:25" x14ac:dyDescent="0.25">
      <c r="D133" s="9">
        <v>6.3722999999999903</v>
      </c>
      <c r="E133" s="10">
        <v>1.7446560811354099</v>
      </c>
      <c r="L133">
        <v>102</v>
      </c>
      <c r="M133">
        <v>5.4222999999999999</v>
      </c>
      <c r="N133">
        <v>999.88300000000004</v>
      </c>
      <c r="O133">
        <v>12.1241</v>
      </c>
      <c r="P133" s="1">
        <v>-2.0011999999999999E-2</v>
      </c>
      <c r="Q133" s="1">
        <v>-1.8414900000000001E-2</v>
      </c>
      <c r="R133">
        <v>-9.5779499999999995</v>
      </c>
      <c r="S133">
        <v>-8.8135700000000003</v>
      </c>
      <c r="T133">
        <v>15.287699999999999</v>
      </c>
      <c r="U133">
        <v>15.287699999999999</v>
      </c>
      <c r="W133" s="1">
        <f t="shared" si="5"/>
        <v>2.0011999999999999E-2</v>
      </c>
      <c r="X133" s="1">
        <f t="shared" si="5"/>
        <v>1.8414900000000001E-2</v>
      </c>
      <c r="Y133">
        <f t="shared" si="6"/>
        <v>1.921345E-2</v>
      </c>
    </row>
    <row r="134" spans="4:25" x14ac:dyDescent="0.25">
      <c r="D134" s="9">
        <v>6.4222999999999901</v>
      </c>
      <c r="E134" s="10">
        <v>1.64984059131865</v>
      </c>
      <c r="L134">
        <v>103</v>
      </c>
      <c r="M134">
        <v>5.4722999999999997</v>
      </c>
      <c r="N134">
        <v>999.89700000000005</v>
      </c>
      <c r="O134">
        <v>12.178000000000001</v>
      </c>
      <c r="P134" s="1">
        <v>-1.9258500000000001E-2</v>
      </c>
      <c r="Q134" s="1">
        <v>-1.7691200000000001E-2</v>
      </c>
      <c r="R134">
        <v>-8.81358</v>
      </c>
      <c r="S134">
        <v>-8.0962999999999994</v>
      </c>
      <c r="T134">
        <v>14.345700000000001</v>
      </c>
      <c r="U134">
        <v>14.345700000000001</v>
      </c>
      <c r="W134" s="1">
        <f t="shared" si="5"/>
        <v>1.9258500000000001E-2</v>
      </c>
      <c r="X134" s="1">
        <f t="shared" si="5"/>
        <v>1.7691200000000001E-2</v>
      </c>
      <c r="Y134">
        <f t="shared" si="6"/>
        <v>1.8474850000000001E-2</v>
      </c>
    </row>
    <row r="135" spans="4:25" x14ac:dyDescent="0.25">
      <c r="D135" s="9">
        <v>6.47229999999999</v>
      </c>
      <c r="E135" s="10">
        <v>1.5563921260260001</v>
      </c>
      <c r="L135">
        <v>104</v>
      </c>
      <c r="M135">
        <v>5.5223000000000004</v>
      </c>
      <c r="N135">
        <v>999.91</v>
      </c>
      <c r="O135">
        <v>12.229900000000001</v>
      </c>
      <c r="P135" s="1">
        <v>-1.8508299999999998E-2</v>
      </c>
      <c r="Q135" s="1">
        <v>-1.69721E-2</v>
      </c>
      <c r="R135">
        <v>-8.0963200000000004</v>
      </c>
      <c r="S135">
        <v>-7.4242900000000001</v>
      </c>
      <c r="T135">
        <v>13.4405</v>
      </c>
      <c r="U135">
        <v>13.4405</v>
      </c>
      <c r="W135" s="1">
        <f t="shared" si="5"/>
        <v>1.8508299999999998E-2</v>
      </c>
      <c r="X135" s="1">
        <f t="shared" si="5"/>
        <v>1.69721E-2</v>
      </c>
      <c r="Y135">
        <f t="shared" si="6"/>
        <v>1.7740199999999998E-2</v>
      </c>
    </row>
    <row r="136" spans="4:25" x14ac:dyDescent="0.25">
      <c r="D136" s="9">
        <v>6.5222999999999898</v>
      </c>
      <c r="E136" s="10">
        <v>1.46609775487924</v>
      </c>
      <c r="L136">
        <v>105</v>
      </c>
      <c r="M136">
        <v>5.5723000000000003</v>
      </c>
      <c r="N136">
        <v>999.92100000000005</v>
      </c>
      <c r="O136">
        <v>12.2797</v>
      </c>
      <c r="P136" s="1">
        <v>-1.7762400000000001E-2</v>
      </c>
      <c r="Q136" s="1">
        <v>-1.6258499999999999E-2</v>
      </c>
      <c r="R136">
        <v>-7.4243100000000002</v>
      </c>
      <c r="S136">
        <v>-6.7957099999999997</v>
      </c>
      <c r="T136">
        <v>12.571999999999999</v>
      </c>
      <c r="U136">
        <v>12.571999999999999</v>
      </c>
      <c r="W136" s="1">
        <f t="shared" si="5"/>
        <v>1.7762400000000001E-2</v>
      </c>
      <c r="X136" s="1">
        <f t="shared" si="5"/>
        <v>1.6258499999999999E-2</v>
      </c>
      <c r="Y136">
        <f t="shared" si="6"/>
        <v>1.701045E-2</v>
      </c>
    </row>
    <row r="137" spans="4:25" x14ac:dyDescent="0.25">
      <c r="D137" s="9">
        <v>6.5722999999999896</v>
      </c>
      <c r="E137" s="10">
        <v>1.38554108624298</v>
      </c>
      <c r="L137">
        <v>106</v>
      </c>
      <c r="M137">
        <v>5.6223000000000001</v>
      </c>
      <c r="N137">
        <v>999.93100000000004</v>
      </c>
      <c r="O137">
        <v>12.327400000000001</v>
      </c>
      <c r="P137" s="1">
        <v>-1.7021700000000001E-2</v>
      </c>
      <c r="Q137" s="1">
        <v>-1.5551499999999999E-2</v>
      </c>
      <c r="R137">
        <v>-6.7957299999999998</v>
      </c>
      <c r="S137">
        <v>-6.2087399999999997</v>
      </c>
      <c r="T137">
        <v>11.739699999999999</v>
      </c>
      <c r="U137">
        <v>11.739699999999999</v>
      </c>
      <c r="W137" s="1">
        <f t="shared" si="5"/>
        <v>1.7021700000000001E-2</v>
      </c>
      <c r="X137" s="1">
        <f t="shared" si="5"/>
        <v>1.5551499999999999E-2</v>
      </c>
      <c r="Y137">
        <f t="shared" si="6"/>
        <v>1.6286599999999998E-2</v>
      </c>
    </row>
    <row r="138" spans="4:25" x14ac:dyDescent="0.25">
      <c r="D138" s="9">
        <v>6.6222999999999796</v>
      </c>
      <c r="E138" s="10">
        <v>1.2866057799208499</v>
      </c>
      <c r="L138">
        <v>107</v>
      </c>
      <c r="M138">
        <v>5.6722999999999999</v>
      </c>
      <c r="N138">
        <v>999.94</v>
      </c>
      <c r="O138">
        <v>12.372999999999999</v>
      </c>
      <c r="P138" s="1">
        <v>-1.6287300000000001E-2</v>
      </c>
      <c r="Q138" s="1">
        <v>-1.4851899999999999E-2</v>
      </c>
      <c r="R138">
        <v>-6.2087500000000002</v>
      </c>
      <c r="S138">
        <v>-5.6615799999999998</v>
      </c>
      <c r="T138">
        <v>10.9435</v>
      </c>
      <c r="U138">
        <v>10.9435</v>
      </c>
      <c r="W138" s="1">
        <f t="shared" si="5"/>
        <v>1.6287300000000001E-2</v>
      </c>
      <c r="X138" s="1">
        <f t="shared" si="5"/>
        <v>1.4851899999999999E-2</v>
      </c>
      <c r="Y138">
        <f t="shared" si="6"/>
        <v>1.5569599999999999E-2</v>
      </c>
    </row>
    <row r="139" spans="4:25" x14ac:dyDescent="0.25">
      <c r="D139" s="9">
        <v>6.6722999999999901</v>
      </c>
      <c r="E139" s="10">
        <v>1.1598475356628599</v>
      </c>
      <c r="L139">
        <v>108</v>
      </c>
      <c r="M139">
        <v>5.7222999999999997</v>
      </c>
      <c r="N139">
        <v>999.94799999999998</v>
      </c>
      <c r="O139">
        <v>12.416600000000001</v>
      </c>
      <c r="P139" s="1">
        <v>-1.55601E-2</v>
      </c>
      <c r="Q139" s="1">
        <v>-1.4160799999999999E-2</v>
      </c>
      <c r="R139">
        <v>-5.6615900000000003</v>
      </c>
      <c r="S139">
        <v>-5.15245</v>
      </c>
      <c r="T139">
        <v>10.1829</v>
      </c>
      <c r="U139">
        <v>10.1829</v>
      </c>
      <c r="W139" s="1">
        <f t="shared" si="5"/>
        <v>1.55601E-2</v>
      </c>
      <c r="X139" s="1">
        <f t="shared" si="5"/>
        <v>1.4160799999999999E-2</v>
      </c>
      <c r="Y139">
        <f t="shared" si="6"/>
        <v>1.4860450000000001E-2</v>
      </c>
    </row>
    <row r="140" spans="4:25" x14ac:dyDescent="0.25">
      <c r="D140" s="9">
        <v>6.7222999999999802</v>
      </c>
      <c r="E140" s="10">
        <v>1.0392707668757799</v>
      </c>
      <c r="L140">
        <v>109</v>
      </c>
      <c r="M140">
        <v>5.7723000000000004</v>
      </c>
      <c r="N140">
        <v>999.95500000000004</v>
      </c>
      <c r="O140">
        <v>12.4581</v>
      </c>
      <c r="P140" s="1">
        <v>-1.4841200000000001E-2</v>
      </c>
      <c r="Q140" s="1">
        <v>-1.3479100000000001E-2</v>
      </c>
      <c r="R140">
        <v>-5.1524599999999996</v>
      </c>
      <c r="S140">
        <v>-4.6795799999999996</v>
      </c>
      <c r="T140">
        <v>9.4575600000000009</v>
      </c>
      <c r="U140">
        <v>9.4575600000000009</v>
      </c>
      <c r="W140" s="1">
        <f t="shared" si="5"/>
        <v>1.4841200000000001E-2</v>
      </c>
      <c r="X140" s="1">
        <f t="shared" si="5"/>
        <v>1.3479100000000001E-2</v>
      </c>
      <c r="Y140">
        <f t="shared" si="6"/>
        <v>1.416015E-2</v>
      </c>
    </row>
    <row r="141" spans="4:25" x14ac:dyDescent="0.25">
      <c r="D141" s="9">
        <v>6.7722999999999898</v>
      </c>
      <c r="E141" s="10">
        <v>0.92996029542735303</v>
      </c>
      <c r="L141">
        <v>110</v>
      </c>
      <c r="M141">
        <v>5.8223000000000003</v>
      </c>
      <c r="N141">
        <v>999.96199999999999</v>
      </c>
      <c r="O141">
        <v>12.4977</v>
      </c>
      <c r="P141" s="1">
        <v>-1.4131599999999999E-2</v>
      </c>
      <c r="Q141" s="1">
        <v>-1.2807900000000001E-2</v>
      </c>
      <c r="R141">
        <v>-4.6795999999999998</v>
      </c>
      <c r="S141">
        <v>-4.24125</v>
      </c>
      <c r="T141">
        <v>8.7669800000000002</v>
      </c>
      <c r="U141">
        <v>8.7669800000000002</v>
      </c>
      <c r="W141" s="1">
        <f t="shared" si="5"/>
        <v>1.4131599999999999E-2</v>
      </c>
      <c r="X141" s="1">
        <f t="shared" si="5"/>
        <v>1.2807900000000001E-2</v>
      </c>
      <c r="Y141">
        <f t="shared" si="6"/>
        <v>1.3469749999999999E-2</v>
      </c>
    </row>
    <row r="142" spans="4:25" x14ac:dyDescent="0.25">
      <c r="D142" s="9">
        <v>6.8222999999999798</v>
      </c>
      <c r="E142" s="10">
        <v>0.81877158104269998</v>
      </c>
      <c r="L142">
        <v>111</v>
      </c>
      <c r="M142">
        <v>5.8723000000000001</v>
      </c>
      <c r="N142">
        <v>999.96699999999998</v>
      </c>
      <c r="O142">
        <v>12.535299999999999</v>
      </c>
      <c r="P142" s="1">
        <v>-1.3432299999999999E-2</v>
      </c>
      <c r="Q142" s="1">
        <v>-1.2148000000000001E-2</v>
      </c>
      <c r="R142">
        <v>-4.2412599999999996</v>
      </c>
      <c r="S142">
        <v>-3.8357299999999999</v>
      </c>
      <c r="T142">
        <v>8.1106499999999997</v>
      </c>
      <c r="U142">
        <v>8.1106499999999997</v>
      </c>
      <c r="W142" s="1">
        <f t="shared" si="5"/>
        <v>1.3432299999999999E-2</v>
      </c>
      <c r="X142" s="1">
        <f t="shared" si="5"/>
        <v>1.2148000000000001E-2</v>
      </c>
      <c r="Y142">
        <f t="shared" si="6"/>
        <v>1.279015E-2</v>
      </c>
    </row>
    <row r="143" spans="4:25" x14ac:dyDescent="0.25">
      <c r="D143" s="9">
        <v>6.89729999999998</v>
      </c>
      <c r="E143" s="10">
        <v>0.93846305224210003</v>
      </c>
      <c r="L143">
        <v>112</v>
      </c>
      <c r="M143">
        <v>5.9222999999999999</v>
      </c>
      <c r="N143">
        <v>999.97199999999998</v>
      </c>
      <c r="O143">
        <v>12.571</v>
      </c>
      <c r="P143" s="1">
        <v>-1.2744399999999999E-2</v>
      </c>
      <c r="Q143" s="1">
        <v>-1.15005E-2</v>
      </c>
      <c r="R143">
        <v>-3.8357399999999999</v>
      </c>
      <c r="S143">
        <v>-3.4613399999999999</v>
      </c>
      <c r="T143">
        <v>7.4880100000000001</v>
      </c>
      <c r="U143">
        <v>7.4880100000000001</v>
      </c>
      <c r="W143" s="1">
        <f t="shared" si="5"/>
        <v>1.2744399999999999E-2</v>
      </c>
      <c r="X143" s="1">
        <f t="shared" si="5"/>
        <v>1.15005E-2</v>
      </c>
      <c r="Y143">
        <f t="shared" si="6"/>
        <v>1.212245E-2</v>
      </c>
    </row>
    <row r="144" spans="4:25" x14ac:dyDescent="0.25">
      <c r="D144" s="9">
        <v>6.9972999999999796</v>
      </c>
      <c r="E144" s="10">
        <v>0.68704939049715796</v>
      </c>
      <c r="L144">
        <v>113</v>
      </c>
      <c r="M144">
        <v>5.9722999999999997</v>
      </c>
      <c r="N144">
        <v>999.976</v>
      </c>
      <c r="O144">
        <v>12.604799999999999</v>
      </c>
      <c r="P144" s="1">
        <v>-1.20689E-2</v>
      </c>
      <c r="Q144" s="1">
        <v>-1.0866300000000001E-2</v>
      </c>
      <c r="R144">
        <v>-3.4613499999999999</v>
      </c>
      <c r="S144">
        <v>-3.1164200000000002</v>
      </c>
      <c r="T144">
        <v>6.8984300000000003</v>
      </c>
      <c r="U144">
        <v>6.8984300000000003</v>
      </c>
      <c r="W144" s="1">
        <f t="shared" si="5"/>
        <v>1.20689E-2</v>
      </c>
      <c r="X144" s="1">
        <f t="shared" si="5"/>
        <v>1.0866300000000001E-2</v>
      </c>
      <c r="Y144">
        <f t="shared" si="6"/>
        <v>1.1467600000000001E-2</v>
      </c>
    </row>
    <row r="145" spans="4:25" x14ac:dyDescent="0.25">
      <c r="D145" s="9">
        <v>7.0972999999999802</v>
      </c>
      <c r="E145" s="10">
        <v>0.50429097613459295</v>
      </c>
      <c r="L145">
        <v>114</v>
      </c>
      <c r="M145">
        <v>6.0223100000000001</v>
      </c>
      <c r="N145">
        <v>999.98</v>
      </c>
      <c r="O145">
        <v>12.636699999999999</v>
      </c>
      <c r="P145" s="1">
        <v>-1.1406899999999999E-2</v>
      </c>
      <c r="Q145" s="1">
        <v>-1.02463E-2</v>
      </c>
      <c r="R145">
        <v>-3.1164299999999998</v>
      </c>
      <c r="S145">
        <v>-2.7993700000000001</v>
      </c>
      <c r="T145">
        <v>6.3412499999999996</v>
      </c>
      <c r="U145">
        <v>6.3412499999999996</v>
      </c>
      <c r="W145" s="1">
        <f t="shared" si="5"/>
        <v>1.1406899999999999E-2</v>
      </c>
      <c r="X145" s="1">
        <f t="shared" si="5"/>
        <v>1.02463E-2</v>
      </c>
      <c r="Y145">
        <f t="shared" si="6"/>
        <v>1.0826599999999999E-2</v>
      </c>
    </row>
    <row r="146" spans="4:25" x14ac:dyDescent="0.25">
      <c r="D146" s="9">
        <v>7.1972999999999798</v>
      </c>
      <c r="E146" s="10">
        <v>0.373201496975956</v>
      </c>
      <c r="L146">
        <v>115</v>
      </c>
      <c r="M146">
        <v>6.0723099999999999</v>
      </c>
      <c r="N146">
        <v>999.98299999999995</v>
      </c>
      <c r="O146">
        <v>12.6668</v>
      </c>
      <c r="P146" s="1">
        <v>-1.0759299999999999E-2</v>
      </c>
      <c r="Q146" s="1">
        <v>-9.6416399999999999E-3</v>
      </c>
      <c r="R146">
        <v>-2.7993800000000002</v>
      </c>
      <c r="S146">
        <v>-2.5085899999999999</v>
      </c>
      <c r="T146">
        <v>5.8157500000000004</v>
      </c>
      <c r="U146">
        <v>5.8157500000000004</v>
      </c>
      <c r="W146" s="1">
        <f t="shared" si="5"/>
        <v>1.0759299999999999E-2</v>
      </c>
      <c r="X146" s="1">
        <f t="shared" si="5"/>
        <v>9.6416399999999999E-3</v>
      </c>
      <c r="Y146">
        <f t="shared" si="6"/>
        <v>1.020047E-2</v>
      </c>
    </row>
    <row r="147" spans="4:25" x14ac:dyDescent="0.25">
      <c r="D147" s="9">
        <v>7.2972999999999804</v>
      </c>
      <c r="E147" s="10">
        <v>0.27069497602537002</v>
      </c>
      <c r="L147">
        <v>116</v>
      </c>
      <c r="M147">
        <v>6.1223099999999997</v>
      </c>
      <c r="N147">
        <v>999.98599999999999</v>
      </c>
      <c r="O147">
        <v>12.6951</v>
      </c>
      <c r="P147" s="1">
        <v>-1.01271E-2</v>
      </c>
      <c r="Q147" s="1">
        <v>-9.0530300000000001E-3</v>
      </c>
      <c r="R147">
        <v>-2.5085999999999999</v>
      </c>
      <c r="S147">
        <v>-2.24254</v>
      </c>
      <c r="T147">
        <v>5.3211599999999999</v>
      </c>
      <c r="U147">
        <v>5.3211599999999999</v>
      </c>
      <c r="W147" s="1">
        <f t="shared" si="5"/>
        <v>1.01271E-2</v>
      </c>
      <c r="X147" s="1">
        <f t="shared" si="5"/>
        <v>9.0530300000000001E-3</v>
      </c>
      <c r="Y147">
        <f t="shared" si="6"/>
        <v>9.590065E-3</v>
      </c>
    </row>
    <row r="148" spans="4:25" x14ac:dyDescent="0.25">
      <c r="D148" s="9">
        <v>7.39729999999998</v>
      </c>
      <c r="E148" s="10">
        <v>0.19574389615922</v>
      </c>
      <c r="L148">
        <v>117</v>
      </c>
      <c r="M148">
        <v>6.1723100000000004</v>
      </c>
      <c r="N148">
        <v>999.98800000000006</v>
      </c>
      <c r="O148">
        <v>12.7217</v>
      </c>
      <c r="P148" s="1">
        <v>-9.51135E-3</v>
      </c>
      <c r="Q148" s="1">
        <v>-8.48141E-3</v>
      </c>
      <c r="R148">
        <v>-2.24255</v>
      </c>
      <c r="S148">
        <v>-1.9997100000000001</v>
      </c>
      <c r="T148">
        <v>4.8566799999999999</v>
      </c>
      <c r="U148">
        <v>4.8566799999999999</v>
      </c>
      <c r="W148" s="1">
        <f t="shared" si="5"/>
        <v>9.51135E-3</v>
      </c>
      <c r="X148" s="1">
        <f t="shared" si="5"/>
        <v>8.48141E-3</v>
      </c>
      <c r="Y148">
        <f t="shared" si="6"/>
        <v>8.99638E-3</v>
      </c>
    </row>
    <row r="149" spans="4:25" x14ac:dyDescent="0.25">
      <c r="D149" s="9">
        <v>7.4972999999999796</v>
      </c>
      <c r="E149" s="10">
        <v>0.14437812561184499</v>
      </c>
      <c r="L149">
        <v>118</v>
      </c>
      <c r="M149">
        <v>6.2223100000000002</v>
      </c>
      <c r="N149">
        <v>999.99</v>
      </c>
      <c r="O149">
        <v>12.746700000000001</v>
      </c>
      <c r="P149" s="1">
        <v>-8.9129499999999993E-3</v>
      </c>
      <c r="Q149" s="1">
        <v>-7.9276099999999999E-3</v>
      </c>
      <c r="R149">
        <v>-1.9997199999999999</v>
      </c>
      <c r="S149">
        <v>-1.7786500000000001</v>
      </c>
      <c r="T149">
        <v>4.4214399999999996</v>
      </c>
      <c r="U149">
        <v>4.4214399999999996</v>
      </c>
      <c r="W149" s="1">
        <f t="shared" si="5"/>
        <v>8.9129499999999993E-3</v>
      </c>
      <c r="X149" s="1">
        <f t="shared" si="5"/>
        <v>7.9276099999999999E-3</v>
      </c>
      <c r="Y149">
        <f t="shared" si="6"/>
        <v>8.4202799999999987E-3</v>
      </c>
    </row>
    <row r="150" spans="4:25" x14ac:dyDescent="0.25">
      <c r="D150" s="9">
        <v>7.5972999999999802</v>
      </c>
      <c r="E150" s="10">
        <v>0.10370341159308601</v>
      </c>
      <c r="L150">
        <v>119</v>
      </c>
      <c r="M150">
        <v>6.2723100000000001</v>
      </c>
      <c r="N150">
        <v>999.99199999999996</v>
      </c>
      <c r="O150">
        <v>12.77</v>
      </c>
      <c r="P150" s="1">
        <v>-8.3328299999999994E-3</v>
      </c>
      <c r="Q150" s="1">
        <v>-7.3924400000000001E-3</v>
      </c>
      <c r="R150">
        <v>-1.7786500000000001</v>
      </c>
      <c r="S150">
        <v>-1.5779300000000001</v>
      </c>
      <c r="T150">
        <v>4.0145499999999998</v>
      </c>
      <c r="U150">
        <v>4.0145499999999998</v>
      </c>
      <c r="W150" s="1">
        <f t="shared" si="5"/>
        <v>8.3328299999999994E-3</v>
      </c>
      <c r="X150" s="1">
        <f t="shared" si="5"/>
        <v>7.3924400000000001E-3</v>
      </c>
      <c r="Y150">
        <f t="shared" si="6"/>
        <v>7.8626349999999998E-3</v>
      </c>
    </row>
    <row r="151" spans="4:25" x14ac:dyDescent="0.25">
      <c r="D151" s="9">
        <v>7.6972999999999798</v>
      </c>
      <c r="E151" s="10">
        <v>7.7468294814674404E-2</v>
      </c>
      <c r="L151">
        <v>120</v>
      </c>
      <c r="M151">
        <v>6.3223099999999999</v>
      </c>
      <c r="N151">
        <v>999.99300000000005</v>
      </c>
      <c r="O151">
        <v>12.791700000000001</v>
      </c>
      <c r="P151" s="1">
        <v>-7.7718600000000002E-3</v>
      </c>
      <c r="Q151" s="1">
        <v>-6.8766599999999997E-3</v>
      </c>
      <c r="R151">
        <v>-1.5779300000000001</v>
      </c>
      <c r="S151" s="1">
        <v>-1.39618</v>
      </c>
      <c r="T151">
        <v>3.6350600000000002</v>
      </c>
      <c r="U151">
        <v>3.6350600000000002</v>
      </c>
      <c r="W151" s="1">
        <f t="shared" si="5"/>
        <v>7.7718600000000002E-3</v>
      </c>
      <c r="X151" s="1">
        <f t="shared" si="5"/>
        <v>6.8766599999999997E-3</v>
      </c>
      <c r="Y151">
        <f t="shared" si="6"/>
        <v>7.32426E-3</v>
      </c>
    </row>
    <row r="152" spans="4:25" x14ac:dyDescent="0.25">
      <c r="D152" s="9">
        <v>7.7972999999999804</v>
      </c>
      <c r="E152" s="10">
        <v>5.7230978188568503E-2</v>
      </c>
      <c r="L152">
        <v>121</v>
      </c>
      <c r="M152">
        <v>6.3723099999999997</v>
      </c>
      <c r="N152">
        <v>999.995</v>
      </c>
      <c r="O152">
        <v>12.811999999999999</v>
      </c>
      <c r="P152" s="1">
        <v>-7.2308600000000004E-3</v>
      </c>
      <c r="Q152" s="1">
        <v>-6.3809799999999996E-3</v>
      </c>
      <c r="R152" s="1">
        <v>-1.39618</v>
      </c>
      <c r="S152" s="1">
        <v>-1.2320800000000001</v>
      </c>
      <c r="T152">
        <v>3.2819799999999999</v>
      </c>
      <c r="U152">
        <v>3.2819799999999999</v>
      </c>
      <c r="W152" s="1">
        <f t="shared" si="5"/>
        <v>7.2308600000000004E-3</v>
      </c>
      <c r="X152" s="1">
        <f t="shared" si="5"/>
        <v>6.3809799999999996E-3</v>
      </c>
      <c r="Y152">
        <f t="shared" si="6"/>
        <v>6.80592E-3</v>
      </c>
    </row>
    <row r="153" spans="4:25" x14ac:dyDescent="0.25">
      <c r="D153" s="9">
        <v>7.89729999999998</v>
      </c>
      <c r="E153" s="10">
        <v>3.8345361633089103E-2</v>
      </c>
      <c r="L153">
        <v>122</v>
      </c>
      <c r="M153">
        <v>6.4223100000000004</v>
      </c>
      <c r="N153">
        <v>999.99599999999998</v>
      </c>
      <c r="O153">
        <v>12.8307</v>
      </c>
      <c r="P153" s="1">
        <v>-6.7106199999999996E-3</v>
      </c>
      <c r="Q153" s="1">
        <v>-5.9060800000000002E-3</v>
      </c>
      <c r="R153" s="1">
        <v>-1.2320899999999999</v>
      </c>
      <c r="S153" s="1">
        <v>-1.0843700000000001</v>
      </c>
      <c r="T153">
        <v>2.95431</v>
      </c>
      <c r="U153">
        <v>2.95431</v>
      </c>
      <c r="W153" s="1">
        <f t="shared" si="5"/>
        <v>6.7106199999999996E-3</v>
      </c>
      <c r="X153" s="1">
        <f t="shared" si="5"/>
        <v>5.9060800000000002E-3</v>
      </c>
      <c r="Y153">
        <f t="shared" si="6"/>
        <v>6.3083499999999999E-3</v>
      </c>
    </row>
    <row r="154" spans="4:25" x14ac:dyDescent="0.25">
      <c r="D154" s="9">
        <v>7.9972999999999796</v>
      </c>
      <c r="E154" s="10">
        <v>2.80920574331915E-2</v>
      </c>
      <c r="L154">
        <v>123</v>
      </c>
      <c r="M154">
        <v>6.4723100000000002</v>
      </c>
      <c r="N154">
        <v>999.99599999999998</v>
      </c>
      <c r="O154">
        <v>12.848100000000001</v>
      </c>
      <c r="P154" s="1">
        <v>-6.2119000000000002E-3</v>
      </c>
      <c r="Q154" s="1">
        <v>-5.4525800000000003E-3</v>
      </c>
      <c r="R154" s="1">
        <v>-1.0843799999999999</v>
      </c>
      <c r="S154" s="1">
        <v>-0.95182699999999998</v>
      </c>
      <c r="T154">
        <v>2.65097</v>
      </c>
      <c r="U154">
        <v>2.65097</v>
      </c>
      <c r="W154" s="1">
        <f t="shared" si="5"/>
        <v>6.2119000000000002E-3</v>
      </c>
      <c r="X154" s="1">
        <f t="shared" si="5"/>
        <v>5.4525800000000003E-3</v>
      </c>
      <c r="Y154">
        <f t="shared" si="6"/>
        <v>5.8322400000000007E-3</v>
      </c>
    </row>
    <row r="155" spans="4:25" x14ac:dyDescent="0.25">
      <c r="D155" s="9">
        <v>8.0972999999999793</v>
      </c>
      <c r="E155" s="10">
        <v>2.2312647877696701E-2</v>
      </c>
      <c r="L155">
        <v>124</v>
      </c>
      <c r="M155">
        <v>6.5223100000000001</v>
      </c>
      <c r="N155">
        <v>999.99699999999996</v>
      </c>
      <c r="O155">
        <v>12.8642</v>
      </c>
      <c r="P155" s="1">
        <v>-5.7353700000000001E-3</v>
      </c>
      <c r="Q155" s="1">
        <v>-5.0210599999999999E-3</v>
      </c>
      <c r="R155" s="1">
        <v>-0.95182999999999995</v>
      </c>
      <c r="S155" s="1">
        <v>-0.83328599999999997</v>
      </c>
      <c r="T155" s="1">
        <v>2.3708900000000002</v>
      </c>
      <c r="U155" s="1">
        <v>2.3708900000000002</v>
      </c>
      <c r="W155" s="1">
        <f t="shared" si="5"/>
        <v>5.7353700000000001E-3</v>
      </c>
      <c r="X155" s="1">
        <f t="shared" si="5"/>
        <v>5.0210599999999999E-3</v>
      </c>
      <c r="Y155">
        <f t="shared" si="6"/>
        <v>5.3782150000000004E-3</v>
      </c>
    </row>
    <row r="156" spans="4:25" x14ac:dyDescent="0.25">
      <c r="D156" s="9">
        <v>8.1972999999999807</v>
      </c>
      <c r="E156" s="10">
        <v>1.95470126627517E-2</v>
      </c>
      <c r="L156">
        <v>125</v>
      </c>
      <c r="M156">
        <v>6.5723099999999999</v>
      </c>
      <c r="N156">
        <v>999.99800000000005</v>
      </c>
      <c r="O156">
        <v>12.8789</v>
      </c>
      <c r="P156" s="1">
        <v>-5.2816800000000004E-3</v>
      </c>
      <c r="Q156" s="1">
        <v>-4.6120500000000004E-3</v>
      </c>
      <c r="R156" s="1">
        <v>-0.83328899999999995</v>
      </c>
      <c r="S156" s="1">
        <v>-0.72764099999999998</v>
      </c>
      <c r="T156" s="1">
        <v>2.1129500000000001</v>
      </c>
      <c r="U156" s="1">
        <v>2.1129500000000001</v>
      </c>
      <c r="W156" s="1">
        <f t="shared" si="5"/>
        <v>5.2816800000000004E-3</v>
      </c>
      <c r="X156" s="1">
        <f t="shared" si="5"/>
        <v>4.6120500000000004E-3</v>
      </c>
      <c r="Y156">
        <f t="shared" si="6"/>
        <v>4.9468649999999999E-3</v>
      </c>
    </row>
    <row r="157" spans="4:25" x14ac:dyDescent="0.25">
      <c r="D157" s="9">
        <v>8.2972999999999804</v>
      </c>
      <c r="E157" s="10">
        <v>1.44551107773962E-2</v>
      </c>
      <c r="L157">
        <v>126</v>
      </c>
      <c r="M157">
        <v>6.6223099999999997</v>
      </c>
      <c r="N157">
        <v>999.99800000000005</v>
      </c>
      <c r="O157">
        <v>12.8925</v>
      </c>
      <c r="P157" s="1">
        <v>-4.8514400000000003E-3</v>
      </c>
      <c r="Q157" s="1">
        <v>-4.2260500000000003E-3</v>
      </c>
      <c r="R157" s="1">
        <v>-0.72764399999999996</v>
      </c>
      <c r="S157" s="1">
        <v>-0.63384499999999999</v>
      </c>
      <c r="T157" s="1">
        <v>1.87599</v>
      </c>
      <c r="U157" s="1">
        <v>1.87599</v>
      </c>
      <c r="W157" s="1">
        <f t="shared" si="5"/>
        <v>4.8514400000000003E-3</v>
      </c>
      <c r="X157" s="1">
        <f t="shared" si="5"/>
        <v>4.2260500000000003E-3</v>
      </c>
      <c r="Y157">
        <f t="shared" si="6"/>
        <v>4.5387450000000003E-3</v>
      </c>
    </row>
    <row r="158" spans="4:25" x14ac:dyDescent="0.25">
      <c r="D158" s="9">
        <v>8.39729999999998</v>
      </c>
      <c r="E158" s="10">
        <v>9.9313490063267906E-3</v>
      </c>
      <c r="L158">
        <v>127</v>
      </c>
      <c r="M158">
        <v>6.6723100000000004</v>
      </c>
      <c r="N158">
        <v>999.99900000000002</v>
      </c>
      <c r="O158">
        <v>12.9048</v>
      </c>
      <c r="P158" s="1">
        <v>-4.3342900000000002E-3</v>
      </c>
      <c r="Q158" s="1">
        <v>-3.7662199999999998E-3</v>
      </c>
      <c r="R158" s="1">
        <v>-0.63384700000000005</v>
      </c>
      <c r="S158" s="1">
        <v>-0.55077200000000004</v>
      </c>
      <c r="T158" s="1">
        <v>1.6615</v>
      </c>
      <c r="U158" s="1">
        <v>1.6615</v>
      </c>
      <c r="W158" s="1">
        <f t="shared" si="5"/>
        <v>4.3342900000000002E-3</v>
      </c>
      <c r="X158" s="1">
        <f t="shared" si="5"/>
        <v>3.7662199999999998E-3</v>
      </c>
      <c r="Y158">
        <f t="shared" si="6"/>
        <v>4.050255E-3</v>
      </c>
    </row>
    <row r="159" spans="4:25" x14ac:dyDescent="0.25">
      <c r="D159" s="9">
        <v>8.4972999999999796</v>
      </c>
      <c r="E159" s="10">
        <v>9.0436564174203298E-3</v>
      </c>
      <c r="L159">
        <v>128</v>
      </c>
      <c r="M159">
        <v>6.7223100000000002</v>
      </c>
      <c r="N159">
        <v>999.99900000000002</v>
      </c>
      <c r="O159">
        <v>12.9156</v>
      </c>
      <c r="P159" s="1">
        <v>-3.7662300000000002E-3</v>
      </c>
      <c r="Q159" s="1">
        <v>-3.2627300000000001E-3</v>
      </c>
      <c r="R159" s="1">
        <v>-0.55077500000000001</v>
      </c>
      <c r="S159" s="1">
        <v>-0.47714200000000001</v>
      </c>
      <c r="T159" s="1">
        <v>1.4726399999999999</v>
      </c>
      <c r="U159" s="1">
        <v>1.4726399999999999</v>
      </c>
      <c r="W159" s="1">
        <f t="shared" si="5"/>
        <v>3.7662300000000002E-3</v>
      </c>
      <c r="X159" s="1">
        <f t="shared" si="5"/>
        <v>3.2627300000000001E-3</v>
      </c>
      <c r="Y159">
        <f t="shared" si="6"/>
        <v>3.5144800000000004E-3</v>
      </c>
    </row>
    <row r="160" spans="4:25" x14ac:dyDescent="0.25">
      <c r="D160" s="9">
        <v>8.5972999999999793</v>
      </c>
      <c r="E160" s="10">
        <v>6.5125913382184097E-3</v>
      </c>
      <c r="L160">
        <v>129</v>
      </c>
      <c r="M160">
        <v>6.7723100000000001</v>
      </c>
      <c r="N160">
        <v>999.99900000000002</v>
      </c>
      <c r="O160">
        <v>12.925000000000001</v>
      </c>
      <c r="P160" s="1">
        <v>-3.2627400000000001E-3</v>
      </c>
      <c r="Q160" s="1">
        <v>-2.81518E-3</v>
      </c>
      <c r="R160" s="1">
        <v>-0.47714499999999999</v>
      </c>
      <c r="S160" s="1">
        <v>-0.41169299999999998</v>
      </c>
      <c r="T160" s="1">
        <v>1.30904</v>
      </c>
      <c r="U160" s="1">
        <v>1.30904</v>
      </c>
      <c r="W160" s="1">
        <f t="shared" si="5"/>
        <v>3.2627400000000001E-3</v>
      </c>
      <c r="X160" s="1">
        <f t="shared" si="5"/>
        <v>2.81518E-3</v>
      </c>
      <c r="Y160">
        <f t="shared" ref="Y160:Y176" si="7">-(P160+Q160)/2</f>
        <v>3.0389600000000003E-3</v>
      </c>
    </row>
    <row r="161" spans="4:25" x14ac:dyDescent="0.25">
      <c r="D161" s="9">
        <v>8.6972999999999807</v>
      </c>
      <c r="E161" s="10">
        <v>4.2879506795474301E-3</v>
      </c>
      <c r="L161">
        <v>130</v>
      </c>
      <c r="M161">
        <v>6.8223099999999999</v>
      </c>
      <c r="N161">
        <v>999.99900000000002</v>
      </c>
      <c r="O161">
        <v>12.9331</v>
      </c>
      <c r="P161" s="1">
        <v>-2.81519E-3</v>
      </c>
      <c r="Q161" s="1">
        <v>-2.41589E-3</v>
      </c>
      <c r="R161" s="1">
        <v>-0.41169499999999998</v>
      </c>
      <c r="S161" s="1">
        <v>-0.35330099999999998</v>
      </c>
      <c r="T161" s="1">
        <v>1.16787</v>
      </c>
      <c r="U161" s="1">
        <v>1.16787</v>
      </c>
      <c r="W161" s="1">
        <f t="shared" ref="W161:X176" si="8">-P161</f>
        <v>2.81519E-3</v>
      </c>
      <c r="X161" s="1">
        <f t="shared" si="8"/>
        <v>2.41589E-3</v>
      </c>
      <c r="Y161">
        <f t="shared" si="7"/>
        <v>2.61554E-3</v>
      </c>
    </row>
    <row r="162" spans="4:25" x14ac:dyDescent="0.25">
      <c r="D162" s="9">
        <v>8.7972999999999804</v>
      </c>
      <c r="E162" s="10">
        <v>2.4418543112855601E-3</v>
      </c>
      <c r="L162">
        <v>131</v>
      </c>
      <c r="M162">
        <v>6.8723099999999997</v>
      </c>
      <c r="N162">
        <v>999.99900000000002</v>
      </c>
      <c r="O162">
        <v>12.9414</v>
      </c>
      <c r="P162" s="1">
        <v>-3.44349E-3</v>
      </c>
      <c r="Q162" s="1">
        <v>-2.9453499999999998E-3</v>
      </c>
      <c r="R162" s="1">
        <v>-0.353302</v>
      </c>
      <c r="S162" s="1">
        <v>-0.30219299999999999</v>
      </c>
      <c r="T162" s="1">
        <v>1.0222</v>
      </c>
      <c r="U162" s="1">
        <v>1.0222</v>
      </c>
      <c r="W162" s="1">
        <f t="shared" si="8"/>
        <v>3.44349E-3</v>
      </c>
      <c r="X162" s="1">
        <f t="shared" si="8"/>
        <v>2.9453499999999998E-3</v>
      </c>
      <c r="Y162">
        <f t="shared" si="7"/>
        <v>3.1944199999999999E-3</v>
      </c>
    </row>
    <row r="163" spans="4:25" x14ac:dyDescent="0.25">
      <c r="D163" s="9">
        <v>8.89729999999998</v>
      </c>
      <c r="E163" s="10">
        <v>3.4732505852122899E-4</v>
      </c>
      <c r="L163">
        <v>132</v>
      </c>
      <c r="M163">
        <v>6.9223100000000004</v>
      </c>
      <c r="N163">
        <v>1000</v>
      </c>
      <c r="O163">
        <v>12.9499</v>
      </c>
      <c r="P163" s="1">
        <v>-2.9453600000000002E-3</v>
      </c>
      <c r="Q163" s="1">
        <v>-2.5192700000000001E-3</v>
      </c>
      <c r="R163" s="1">
        <v>-0.30219400000000002</v>
      </c>
      <c r="S163" s="1">
        <v>-0.25847700000000001</v>
      </c>
      <c r="T163" s="1">
        <v>0.87432900000000002</v>
      </c>
      <c r="U163" s="1">
        <v>0.87432900000000002</v>
      </c>
      <c r="W163" s="1">
        <f t="shared" si="8"/>
        <v>2.9453600000000002E-3</v>
      </c>
      <c r="X163" s="1">
        <f t="shared" si="8"/>
        <v>2.5192700000000001E-3</v>
      </c>
      <c r="Y163">
        <f t="shared" si="7"/>
        <v>2.7323149999999999E-3</v>
      </c>
    </row>
    <row r="164" spans="4:25" x14ac:dyDescent="0.25">
      <c r="D164" s="9">
        <v>8.9972999999999796</v>
      </c>
      <c r="E164" s="10">
        <v>1.5600064354104101E-3</v>
      </c>
      <c r="L164">
        <v>133</v>
      </c>
      <c r="M164">
        <v>6.9723100000000002</v>
      </c>
      <c r="N164">
        <v>1000</v>
      </c>
      <c r="O164">
        <v>12.9572</v>
      </c>
      <c r="P164" s="1">
        <v>-2.51928E-3</v>
      </c>
      <c r="Q164" s="1">
        <v>-2.1548299999999999E-3</v>
      </c>
      <c r="R164" s="1">
        <v>-0.25847799999999999</v>
      </c>
      <c r="S164" s="1">
        <v>-0.221086</v>
      </c>
      <c r="T164" s="1">
        <v>0.74785000000000001</v>
      </c>
      <c r="U164" s="1">
        <v>0.74785000000000001</v>
      </c>
      <c r="W164" s="1">
        <f t="shared" si="8"/>
        <v>2.51928E-3</v>
      </c>
      <c r="X164" s="1">
        <f t="shared" si="8"/>
        <v>2.1548299999999999E-3</v>
      </c>
      <c r="Y164">
        <f t="shared" si="7"/>
        <v>2.3370550000000002E-3</v>
      </c>
    </row>
    <row r="165" spans="4:25" x14ac:dyDescent="0.25">
      <c r="D165" s="9">
        <v>9.0972999999999793</v>
      </c>
      <c r="E165" s="10">
        <v>5.2343736777586702E-4</v>
      </c>
      <c r="L165">
        <v>134</v>
      </c>
      <c r="M165">
        <v>7.0223100000000001</v>
      </c>
      <c r="N165">
        <v>1000</v>
      </c>
      <c r="O165">
        <v>12.9634</v>
      </c>
      <c r="P165" s="1">
        <v>-2.1548399999999999E-3</v>
      </c>
      <c r="Q165" s="1">
        <v>-1.84311E-3</v>
      </c>
      <c r="R165" s="1">
        <v>-0.22108700000000001</v>
      </c>
      <c r="S165" s="1">
        <v>-0.18910299999999999</v>
      </c>
      <c r="T165" s="1">
        <v>0.63966699999999999</v>
      </c>
      <c r="U165" s="1">
        <v>0.63966699999999999</v>
      </c>
      <c r="W165" s="1">
        <f t="shared" si="8"/>
        <v>2.1548399999999999E-3</v>
      </c>
      <c r="X165" s="1">
        <f t="shared" si="8"/>
        <v>1.84311E-3</v>
      </c>
      <c r="Y165">
        <f t="shared" si="7"/>
        <v>1.9989750000000001E-3</v>
      </c>
    </row>
    <row r="166" spans="4:25" x14ac:dyDescent="0.25">
      <c r="D166" s="9">
        <v>9.1972999999999807</v>
      </c>
      <c r="E166" s="10">
        <v>2.1034530827280899E-3</v>
      </c>
      <c r="L166">
        <v>135</v>
      </c>
      <c r="M166">
        <v>7.0723099999999999</v>
      </c>
      <c r="N166">
        <v>1000</v>
      </c>
      <c r="O166">
        <v>12.9687</v>
      </c>
      <c r="P166" s="1">
        <v>-1.84312E-3</v>
      </c>
      <c r="Q166" s="1">
        <v>-1.5764900000000001E-3</v>
      </c>
      <c r="R166" s="1">
        <v>-0.18910399999999999</v>
      </c>
      <c r="S166" s="1">
        <v>-0.161748</v>
      </c>
      <c r="T166" s="1">
        <v>0.54713400000000001</v>
      </c>
      <c r="U166" s="1">
        <v>0.54713400000000001</v>
      </c>
      <c r="W166" s="1">
        <f t="shared" si="8"/>
        <v>1.84312E-3</v>
      </c>
      <c r="X166" s="1">
        <f t="shared" si="8"/>
        <v>1.5764900000000001E-3</v>
      </c>
      <c r="Y166">
        <f t="shared" si="7"/>
        <v>1.709805E-3</v>
      </c>
    </row>
    <row r="167" spans="4:25" x14ac:dyDescent="0.25">
      <c r="D167" s="9">
        <v>9.2972999999999697</v>
      </c>
      <c r="E167" s="10">
        <v>3.7414834322947298E-3</v>
      </c>
      <c r="L167">
        <v>136</v>
      </c>
      <c r="M167">
        <v>7.1223099999999997</v>
      </c>
      <c r="N167">
        <v>1000</v>
      </c>
      <c r="O167">
        <v>12.9732</v>
      </c>
      <c r="P167" s="1">
        <v>-1.5765E-3</v>
      </c>
      <c r="Q167" s="1">
        <v>-1.3484300000000001E-3</v>
      </c>
      <c r="R167" s="1">
        <v>-0.161748</v>
      </c>
      <c r="S167" s="1">
        <v>-0.138349</v>
      </c>
      <c r="T167" s="1">
        <v>0.46798600000000001</v>
      </c>
      <c r="U167" s="1">
        <v>0.46798600000000001</v>
      </c>
      <c r="W167" s="1">
        <f t="shared" si="8"/>
        <v>1.5765E-3</v>
      </c>
      <c r="X167" s="1">
        <f t="shared" si="8"/>
        <v>1.3484300000000001E-3</v>
      </c>
      <c r="Y167">
        <f t="shared" si="7"/>
        <v>1.462465E-3</v>
      </c>
    </row>
    <row r="168" spans="4:25" x14ac:dyDescent="0.25">
      <c r="D168" s="9">
        <v>9.39729999999998</v>
      </c>
      <c r="E168" s="10">
        <v>5.5277362921240204E-3</v>
      </c>
      <c r="L168">
        <v>137</v>
      </c>
      <c r="M168">
        <v>7.1723100000000004</v>
      </c>
      <c r="N168">
        <v>1000</v>
      </c>
      <c r="O168">
        <v>12.9771</v>
      </c>
      <c r="P168" s="1">
        <v>-1.34844E-3</v>
      </c>
      <c r="Q168" s="1">
        <v>-1.1533699999999999E-3</v>
      </c>
      <c r="R168" s="1">
        <v>-0.13835</v>
      </c>
      <c r="S168" s="1">
        <v>-0.118336</v>
      </c>
      <c r="T168" s="1">
        <v>0.40028799999999998</v>
      </c>
      <c r="U168" s="1">
        <v>0.40028799999999998</v>
      </c>
      <c r="W168" s="1">
        <f t="shared" si="8"/>
        <v>1.34844E-3</v>
      </c>
      <c r="X168" s="1">
        <f t="shared" si="8"/>
        <v>1.1533699999999999E-3</v>
      </c>
      <c r="Y168">
        <f t="shared" si="7"/>
        <v>1.2509050000000001E-3</v>
      </c>
    </row>
    <row r="169" spans="4:25" x14ac:dyDescent="0.25">
      <c r="D169" s="9">
        <v>9.4972999999999708</v>
      </c>
      <c r="E169" s="10">
        <v>2.2029481963494598E-3</v>
      </c>
      <c r="L169">
        <v>138</v>
      </c>
      <c r="M169">
        <v>7.2223100000000002</v>
      </c>
      <c r="N169">
        <v>1000</v>
      </c>
      <c r="O169">
        <v>12.980399999999999</v>
      </c>
      <c r="P169" s="1">
        <v>-1.1533699999999999E-3</v>
      </c>
      <c r="Q169" s="1">
        <v>-9.8652099999999997E-4</v>
      </c>
      <c r="R169" s="1">
        <v>-0.118336</v>
      </c>
      <c r="S169" s="1">
        <v>-0.101217</v>
      </c>
      <c r="T169" s="1">
        <v>0.34238299999999999</v>
      </c>
      <c r="U169" s="1">
        <v>0.34238299999999999</v>
      </c>
      <c r="W169" s="1">
        <f t="shared" si="8"/>
        <v>1.1533699999999999E-3</v>
      </c>
      <c r="X169" s="1">
        <f t="shared" si="8"/>
        <v>9.8652099999999997E-4</v>
      </c>
      <c r="Y169">
        <f t="shared" si="7"/>
        <v>1.0699454999999998E-3</v>
      </c>
    </row>
    <row r="170" spans="4:25" x14ac:dyDescent="0.25">
      <c r="D170" s="9">
        <v>9.5972999999999793</v>
      </c>
      <c r="E170" s="10">
        <v>2.6702270302518898E-3</v>
      </c>
      <c r="L170">
        <v>139</v>
      </c>
      <c r="M170">
        <v>7.2723100000000001</v>
      </c>
      <c r="N170">
        <v>1000</v>
      </c>
      <c r="O170">
        <v>12.9832</v>
      </c>
      <c r="P170" s="1">
        <v>-9.8652700000000006E-4</v>
      </c>
      <c r="Q170" s="1">
        <v>-8.4380999999999996E-4</v>
      </c>
      <c r="R170" s="1">
        <v>-0.101218</v>
      </c>
      <c r="S170" s="1">
        <v>-8.6574899999999996E-2</v>
      </c>
      <c r="T170" s="1">
        <v>0.292854</v>
      </c>
      <c r="U170" s="1">
        <v>0.292854</v>
      </c>
      <c r="W170" s="1">
        <f t="shared" si="8"/>
        <v>9.8652700000000006E-4</v>
      </c>
      <c r="X170" s="1">
        <f t="shared" si="8"/>
        <v>8.4380999999999996E-4</v>
      </c>
      <c r="Y170">
        <f t="shared" si="7"/>
        <v>9.1516850000000001E-4</v>
      </c>
    </row>
    <row r="171" spans="4:25" x14ac:dyDescent="0.25">
      <c r="D171" s="9">
        <v>9.6972999999999701</v>
      </c>
      <c r="E171" s="10">
        <v>5.4748825475027397E-3</v>
      </c>
      <c r="L171">
        <v>140</v>
      </c>
      <c r="M171">
        <v>7.3223099999999999</v>
      </c>
      <c r="N171">
        <v>1000</v>
      </c>
      <c r="O171">
        <v>12.9856</v>
      </c>
      <c r="P171" s="1">
        <v>-8.4381600000000005E-4</v>
      </c>
      <c r="Q171" s="1">
        <v>-7.2174399999999997E-4</v>
      </c>
      <c r="R171" s="1">
        <v>-8.65755E-2</v>
      </c>
      <c r="S171" s="1">
        <v>-7.4051000000000006E-2</v>
      </c>
      <c r="T171" s="1">
        <v>0.25049100000000002</v>
      </c>
      <c r="U171" s="1">
        <v>0.25049100000000002</v>
      </c>
      <c r="W171" s="1">
        <f t="shared" si="8"/>
        <v>8.4381600000000005E-4</v>
      </c>
      <c r="X171" s="1">
        <f t="shared" si="8"/>
        <v>7.2174399999999997E-4</v>
      </c>
      <c r="Y171">
        <f t="shared" si="7"/>
        <v>7.8278000000000006E-4</v>
      </c>
    </row>
    <row r="172" spans="4:25" x14ac:dyDescent="0.25">
      <c r="D172" s="9">
        <v>9.7972999999999697</v>
      </c>
      <c r="E172" s="10">
        <v>3.5495353720197101E-3</v>
      </c>
      <c r="L172">
        <v>141</v>
      </c>
      <c r="M172">
        <v>7.3723099999999997</v>
      </c>
      <c r="N172">
        <v>1000</v>
      </c>
      <c r="O172">
        <v>12.9877</v>
      </c>
      <c r="P172" s="1">
        <v>-7.2174900000000005E-4</v>
      </c>
      <c r="Q172" s="1">
        <v>-6.1733600000000001E-4</v>
      </c>
      <c r="R172" s="1">
        <v>-7.4051500000000006E-2</v>
      </c>
      <c r="S172" s="1">
        <v>-6.3338699999999998E-2</v>
      </c>
      <c r="T172" s="1">
        <v>0.214255</v>
      </c>
      <c r="U172" s="1">
        <v>0.214255</v>
      </c>
      <c r="W172" s="1">
        <f t="shared" si="8"/>
        <v>7.2174900000000005E-4</v>
      </c>
      <c r="X172" s="1">
        <f t="shared" si="8"/>
        <v>6.1733600000000001E-4</v>
      </c>
      <c r="Y172">
        <f t="shared" si="7"/>
        <v>6.6954250000000003E-4</v>
      </c>
    </row>
    <row r="173" spans="4:25" ht="15.75" thickBot="1" x14ac:dyDescent="0.3">
      <c r="D173" s="11">
        <v>9.8472999999999704</v>
      </c>
      <c r="E173" s="12">
        <v>0</v>
      </c>
      <c r="L173">
        <v>142</v>
      </c>
      <c r="M173">
        <v>7.4223100000000004</v>
      </c>
      <c r="N173">
        <v>1000</v>
      </c>
      <c r="O173">
        <v>12.9895</v>
      </c>
      <c r="P173" s="1">
        <v>-6.1734099999999998E-4</v>
      </c>
      <c r="Q173" s="1">
        <v>-5.28032E-4</v>
      </c>
      <c r="R173" s="1">
        <v>-6.3339199999999998E-2</v>
      </c>
      <c r="S173" s="1">
        <v>-5.4176099999999998E-2</v>
      </c>
      <c r="T173" s="1">
        <v>0.18326100000000001</v>
      </c>
      <c r="U173" s="1">
        <v>0.18326100000000001</v>
      </c>
      <c r="W173" s="1">
        <f t="shared" si="8"/>
        <v>6.1734099999999998E-4</v>
      </c>
      <c r="X173" s="1">
        <f t="shared" si="8"/>
        <v>5.28032E-4</v>
      </c>
      <c r="Y173">
        <f t="shared" si="7"/>
        <v>5.7268649999999994E-4</v>
      </c>
    </row>
    <row r="174" spans="4:25" x14ac:dyDescent="0.25">
      <c r="L174">
        <v>143</v>
      </c>
      <c r="M174">
        <v>7.4723100000000002</v>
      </c>
      <c r="N174">
        <v>1000</v>
      </c>
      <c r="O174">
        <v>12.991</v>
      </c>
      <c r="P174" s="1">
        <v>-5.2803599999999996E-4</v>
      </c>
      <c r="Q174" s="1">
        <v>-4.5164700000000001E-4</v>
      </c>
      <c r="R174" s="1">
        <v>-5.4176500000000002E-2</v>
      </c>
      <c r="S174" s="1">
        <v>-4.6338999999999998E-2</v>
      </c>
      <c r="T174" s="1">
        <v>0.156751</v>
      </c>
      <c r="U174" s="1">
        <v>0.156751</v>
      </c>
      <c r="W174" s="1">
        <f t="shared" si="8"/>
        <v>5.2803599999999996E-4</v>
      </c>
      <c r="X174" s="1">
        <f t="shared" si="8"/>
        <v>4.5164700000000001E-4</v>
      </c>
      <c r="Y174">
        <f t="shared" si="7"/>
        <v>4.8984149999999993E-4</v>
      </c>
    </row>
    <row r="175" spans="4:25" x14ac:dyDescent="0.25">
      <c r="D175" s="3" t="s">
        <v>9</v>
      </c>
      <c r="E175" s="3"/>
      <c r="L175">
        <v>144</v>
      </c>
      <c r="M175">
        <v>7.5223100000000001</v>
      </c>
      <c r="N175">
        <v>1000</v>
      </c>
      <c r="O175">
        <v>12.9923</v>
      </c>
      <c r="P175" s="1">
        <v>-4.5165E-4</v>
      </c>
      <c r="Q175" s="1">
        <v>-3.8631100000000002E-4</v>
      </c>
      <c r="R175" s="1">
        <v>-4.63393E-2</v>
      </c>
      <c r="S175" s="1">
        <v>-3.9635499999999997E-2</v>
      </c>
      <c r="T175" s="1">
        <v>0.134076</v>
      </c>
      <c r="U175" s="1">
        <v>0.134076</v>
      </c>
      <c r="W175" s="1">
        <f t="shared" si="8"/>
        <v>4.5165E-4</v>
      </c>
      <c r="X175" s="1">
        <f t="shared" si="8"/>
        <v>3.8631100000000002E-4</v>
      </c>
      <c r="Y175">
        <f t="shared" si="7"/>
        <v>4.1898050000000001E-4</v>
      </c>
    </row>
    <row r="176" spans="4:25" x14ac:dyDescent="0.25">
      <c r="D176" s="3"/>
      <c r="E176" s="3"/>
      <c r="L176">
        <v>145</v>
      </c>
      <c r="M176">
        <v>7.5723099999999999</v>
      </c>
      <c r="N176">
        <v>1000</v>
      </c>
      <c r="O176">
        <v>12.993399999999999</v>
      </c>
      <c r="P176" s="1">
        <v>-3.8631499999999998E-4</v>
      </c>
      <c r="Q176" s="1">
        <v>-3.30427E-4</v>
      </c>
      <c r="R176" s="1">
        <v>-3.9635900000000002E-2</v>
      </c>
      <c r="S176" s="1">
        <v>-3.3901800000000003E-2</v>
      </c>
      <c r="T176" s="1">
        <v>0.11468100000000001</v>
      </c>
      <c r="U176" s="1">
        <v>0.11468100000000001</v>
      </c>
      <c r="W176" s="1">
        <f t="shared" si="8"/>
        <v>3.8631499999999998E-4</v>
      </c>
      <c r="X176" s="1">
        <f t="shared" si="8"/>
        <v>3.30427E-4</v>
      </c>
      <c r="Y176">
        <f t="shared" si="7"/>
        <v>3.5837100000000002E-4</v>
      </c>
    </row>
    <row r="177" spans="4:25" x14ac:dyDescent="0.25">
      <c r="D177" s="3" t="s">
        <v>10</v>
      </c>
      <c r="E177" s="3"/>
      <c r="L177">
        <v>146</v>
      </c>
      <c r="M177">
        <v>7.6223099999999997</v>
      </c>
      <c r="N177">
        <v>1000</v>
      </c>
      <c r="O177">
        <v>12.994400000000001</v>
      </c>
      <c r="P177" s="1">
        <v>-3.3042999999999999E-4</v>
      </c>
      <c r="Q177" s="1">
        <v>-2.8262699999999998E-4</v>
      </c>
      <c r="R177" s="1">
        <v>-3.3902099999999998E-2</v>
      </c>
      <c r="S177" s="1">
        <v>-2.8997599999999998E-2</v>
      </c>
      <c r="T177" s="1">
        <v>9.8091200000000003E-2</v>
      </c>
      <c r="U177" s="1">
        <v>9.8091200000000003E-2</v>
      </c>
      <c r="W177" s="1">
        <f t="shared" ref="W177:W221" si="9">-P177</f>
        <v>3.3042999999999999E-4</v>
      </c>
      <c r="X177" s="1">
        <f t="shared" ref="X177:X221" si="10">-Q177</f>
        <v>2.8262699999999998E-4</v>
      </c>
      <c r="Y177">
        <f t="shared" ref="Y177:Y221" si="11">-(P177+Q177)/2</f>
        <v>3.0652849999999998E-4</v>
      </c>
    </row>
    <row r="178" spans="4:25" x14ac:dyDescent="0.25">
      <c r="D178" s="3" t="s">
        <v>15</v>
      </c>
      <c r="E178" s="3"/>
      <c r="L178">
        <v>147</v>
      </c>
      <c r="M178">
        <v>7.6723100000000004</v>
      </c>
      <c r="N178">
        <v>1000</v>
      </c>
      <c r="O178">
        <v>12.995200000000001</v>
      </c>
      <c r="P178" s="1">
        <v>-2.8263000000000002E-4</v>
      </c>
      <c r="Q178" s="1">
        <v>-2.41742E-4</v>
      </c>
      <c r="R178" s="1">
        <v>-2.8997800000000001E-2</v>
      </c>
      <c r="S178" s="1">
        <v>-2.48028E-2</v>
      </c>
      <c r="T178" s="1">
        <v>8.3901500000000004E-2</v>
      </c>
      <c r="U178" s="1">
        <v>8.3901500000000004E-2</v>
      </c>
      <c r="W178" s="1">
        <f t="shared" si="9"/>
        <v>2.8263000000000002E-4</v>
      </c>
      <c r="X178" s="1">
        <f t="shared" si="10"/>
        <v>2.41742E-4</v>
      </c>
      <c r="Y178">
        <f t="shared" si="11"/>
        <v>2.6218600000000003E-4</v>
      </c>
    </row>
    <row r="179" spans="4:25" x14ac:dyDescent="0.25">
      <c r="D179" s="3" t="s">
        <v>12</v>
      </c>
      <c r="E179" s="3"/>
      <c r="L179">
        <v>148</v>
      </c>
      <c r="M179">
        <v>7.7223100000000002</v>
      </c>
      <c r="N179">
        <v>1000</v>
      </c>
      <c r="O179">
        <v>12.995900000000001</v>
      </c>
      <c r="P179" s="1">
        <v>-2.41745E-4</v>
      </c>
      <c r="Q179" s="1">
        <v>-2.0677200000000001E-4</v>
      </c>
      <c r="R179" s="1">
        <v>-2.4802999999999999E-2</v>
      </c>
      <c r="S179" s="1">
        <v>-2.1214799999999999E-2</v>
      </c>
      <c r="T179" s="1">
        <v>7.1764499999999995E-2</v>
      </c>
      <c r="U179" s="1">
        <v>7.1764499999999995E-2</v>
      </c>
      <c r="W179" s="1">
        <f t="shared" si="9"/>
        <v>2.41745E-4</v>
      </c>
      <c r="X179" s="1">
        <f t="shared" si="10"/>
        <v>2.0677200000000001E-4</v>
      </c>
      <c r="Y179">
        <f t="shared" si="11"/>
        <v>2.242585E-4</v>
      </c>
    </row>
    <row r="180" spans="4:25" ht="15.75" thickBot="1" x14ac:dyDescent="0.3">
      <c r="D180" s="4"/>
      <c r="E180" s="4"/>
      <c r="L180">
        <v>149</v>
      </c>
      <c r="M180">
        <v>7.7723100000000001</v>
      </c>
      <c r="N180">
        <v>1000</v>
      </c>
      <c r="O180">
        <v>12.996499999999999</v>
      </c>
      <c r="P180" s="1">
        <v>-2.0677400000000001E-4</v>
      </c>
      <c r="Q180" s="1">
        <v>-1.7686000000000001E-4</v>
      </c>
      <c r="R180" s="1">
        <v>-2.1215000000000001E-2</v>
      </c>
      <c r="S180" s="1">
        <v>-1.81458E-2</v>
      </c>
      <c r="T180" s="1">
        <v>6.1383300000000002E-2</v>
      </c>
      <c r="U180" s="1">
        <v>6.1383300000000002E-2</v>
      </c>
      <c r="W180" s="1">
        <f t="shared" si="9"/>
        <v>2.0677400000000001E-4</v>
      </c>
      <c r="X180" s="1">
        <f t="shared" si="10"/>
        <v>1.7686000000000001E-4</v>
      </c>
      <c r="Y180">
        <f t="shared" si="11"/>
        <v>1.91817E-4</v>
      </c>
    </row>
    <row r="181" spans="4:25" ht="15.75" thickBot="1" x14ac:dyDescent="0.3">
      <c r="D181" s="5" t="s">
        <v>13</v>
      </c>
      <c r="E181" s="6" t="s">
        <v>14</v>
      </c>
      <c r="L181">
        <v>150</v>
      </c>
      <c r="M181">
        <v>7.8223099999999999</v>
      </c>
      <c r="N181">
        <v>1000</v>
      </c>
      <c r="O181">
        <v>12.997</v>
      </c>
      <c r="P181" s="1">
        <v>-1.7686199999999999E-4</v>
      </c>
      <c r="Q181" s="1">
        <v>-1.51275E-4</v>
      </c>
      <c r="R181" s="1">
        <v>-1.8145999999999999E-2</v>
      </c>
      <c r="S181" s="1">
        <v>-1.55208E-2</v>
      </c>
      <c r="T181" s="1">
        <v>5.25037E-2</v>
      </c>
      <c r="U181" s="1">
        <v>5.25037E-2</v>
      </c>
      <c r="W181" s="1">
        <f t="shared" si="9"/>
        <v>1.7686199999999999E-4</v>
      </c>
      <c r="X181" s="1">
        <f t="shared" si="10"/>
        <v>1.51275E-4</v>
      </c>
      <c r="Y181">
        <f t="shared" si="11"/>
        <v>1.640685E-4</v>
      </c>
    </row>
    <row r="182" spans="4:25" x14ac:dyDescent="0.25">
      <c r="D182" s="7">
        <v>0</v>
      </c>
      <c r="E182" s="8">
        <v>6.5695729670112099E-3</v>
      </c>
      <c r="L182">
        <v>151</v>
      </c>
      <c r="M182">
        <v>7.8723099999999997</v>
      </c>
      <c r="N182">
        <v>1000</v>
      </c>
      <c r="O182">
        <v>12.997400000000001</v>
      </c>
      <c r="P182" s="1">
        <v>-1.5127700000000001E-4</v>
      </c>
      <c r="Q182" s="1">
        <v>-1.2939099999999999E-4</v>
      </c>
      <c r="R182" s="1">
        <v>-1.5521E-2</v>
      </c>
      <c r="S182" s="1">
        <v>-1.32756E-2</v>
      </c>
      <c r="T182" s="1">
        <v>4.4908700000000003E-2</v>
      </c>
      <c r="U182" s="1">
        <v>4.4908700000000003E-2</v>
      </c>
      <c r="W182" s="1">
        <f t="shared" si="9"/>
        <v>1.5127700000000001E-4</v>
      </c>
      <c r="X182" s="1">
        <f t="shared" si="10"/>
        <v>1.2939099999999999E-4</v>
      </c>
      <c r="Y182">
        <f t="shared" si="11"/>
        <v>1.4033399999999999E-4</v>
      </c>
    </row>
    <row r="183" spans="4:25" x14ac:dyDescent="0.25">
      <c r="D183" s="9">
        <v>5.39416666666667E-2</v>
      </c>
      <c r="E183" s="10">
        <v>6.44787261892383E-3</v>
      </c>
      <c r="L183">
        <v>152</v>
      </c>
      <c r="M183">
        <v>7.9223100000000004</v>
      </c>
      <c r="N183">
        <v>1000</v>
      </c>
      <c r="O183">
        <v>12.9978</v>
      </c>
      <c r="P183" s="1">
        <v>-1.29393E-4</v>
      </c>
      <c r="Q183" s="1">
        <v>-1.10673E-4</v>
      </c>
      <c r="R183" s="1">
        <v>-1.32757E-2</v>
      </c>
      <c r="S183" s="1">
        <v>-1.13551E-2</v>
      </c>
      <c r="T183" s="1">
        <v>3.8412399999999999E-2</v>
      </c>
      <c r="U183" s="1">
        <v>3.8412399999999999E-2</v>
      </c>
      <c r="W183" s="1">
        <f t="shared" si="9"/>
        <v>1.29393E-4</v>
      </c>
      <c r="X183" s="1">
        <f t="shared" si="10"/>
        <v>1.10673E-4</v>
      </c>
      <c r="Y183">
        <f t="shared" si="11"/>
        <v>1.2003299999999999E-4</v>
      </c>
    </row>
    <row r="184" spans="4:25" x14ac:dyDescent="0.25">
      <c r="D184" s="9">
        <v>0.161825</v>
      </c>
      <c r="E184" s="10">
        <v>6.2055866224364599E-3</v>
      </c>
      <c r="L184">
        <v>153</v>
      </c>
      <c r="M184">
        <v>7.9723100000000002</v>
      </c>
      <c r="N184">
        <v>1000</v>
      </c>
      <c r="O184">
        <v>12.998100000000001</v>
      </c>
      <c r="P184" s="1">
        <v>-1.1067499999999999E-4</v>
      </c>
      <c r="Q184" s="1">
        <v>-9.4662999999999998E-5</v>
      </c>
      <c r="R184" s="1">
        <v>-1.1355199999999999E-2</v>
      </c>
      <c r="S184" s="1">
        <v>-9.7124299999999993E-3</v>
      </c>
      <c r="T184" s="1">
        <v>3.2855799999999998E-2</v>
      </c>
      <c r="U184" s="1">
        <v>3.2855799999999998E-2</v>
      </c>
      <c r="W184" s="1">
        <f t="shared" si="9"/>
        <v>1.1067499999999999E-4</v>
      </c>
      <c r="X184" s="1">
        <f t="shared" si="10"/>
        <v>9.4662999999999998E-5</v>
      </c>
      <c r="Y184">
        <f t="shared" si="11"/>
        <v>1.02669E-4</v>
      </c>
    </row>
    <row r="185" spans="4:25" x14ac:dyDescent="0.25">
      <c r="D185" s="9">
        <v>0.26970833333333299</v>
      </c>
      <c r="E185" s="10">
        <v>5.9647002471353199E-3</v>
      </c>
      <c r="L185">
        <v>154</v>
      </c>
      <c r="M185">
        <v>8.0223099999999992</v>
      </c>
      <c r="N185">
        <v>1000</v>
      </c>
      <c r="O185">
        <v>12.9984</v>
      </c>
      <c r="P185" s="1">
        <v>-9.4664200000000001E-5</v>
      </c>
      <c r="Q185" s="1">
        <v>-8.0968800000000003E-5</v>
      </c>
      <c r="R185" s="1">
        <v>-9.7125500000000003E-3</v>
      </c>
      <c r="S185" s="1">
        <v>-8.3073899999999996E-3</v>
      </c>
      <c r="T185" s="1">
        <v>2.8103E-2</v>
      </c>
      <c r="U185" s="1">
        <v>2.8103E-2</v>
      </c>
      <c r="W185" s="1">
        <f t="shared" si="9"/>
        <v>9.4664200000000001E-5</v>
      </c>
      <c r="X185" s="1">
        <f t="shared" si="10"/>
        <v>8.0968800000000003E-5</v>
      </c>
      <c r="Y185">
        <f t="shared" si="11"/>
        <v>8.7816500000000009E-5</v>
      </c>
    </row>
    <row r="186" spans="4:25" x14ac:dyDescent="0.25">
      <c r="D186" s="9">
        <v>0.37759166666666699</v>
      </c>
      <c r="E186" s="10">
        <v>5.7238138718341998E-3</v>
      </c>
      <c r="L186">
        <v>155</v>
      </c>
      <c r="M186" s="1">
        <v>8.0723099999999999</v>
      </c>
      <c r="N186" s="1">
        <v>1000</v>
      </c>
      <c r="O186" s="1">
        <v>12.9986</v>
      </c>
      <c r="P186" s="1">
        <v>-8.0969800000000005E-5</v>
      </c>
      <c r="Q186" s="1">
        <v>-6.9255400000000001E-5</v>
      </c>
      <c r="R186" s="1">
        <v>-8.3075000000000006E-3</v>
      </c>
      <c r="S186" s="1">
        <v>-7.1056100000000001E-3</v>
      </c>
      <c r="T186" s="1">
        <v>2.4037800000000002E-2</v>
      </c>
      <c r="U186" s="1">
        <v>2.4037800000000002E-2</v>
      </c>
      <c r="W186" s="1">
        <f t="shared" si="9"/>
        <v>8.0969800000000005E-5</v>
      </c>
      <c r="X186" s="1">
        <f t="shared" si="10"/>
        <v>6.9255400000000001E-5</v>
      </c>
      <c r="Y186">
        <f t="shared" si="11"/>
        <v>7.5112599999999996E-5</v>
      </c>
    </row>
    <row r="187" spans="4:25" x14ac:dyDescent="0.25">
      <c r="D187" s="9">
        <v>0.48547499999999999</v>
      </c>
      <c r="E187" s="10">
        <v>5.4851374632789596E-3</v>
      </c>
      <c r="L187">
        <v>156</v>
      </c>
      <c r="M187">
        <v>8.1223100000000006</v>
      </c>
      <c r="N187">
        <v>1000</v>
      </c>
      <c r="O187" s="1">
        <v>12.998799999999999</v>
      </c>
      <c r="P187" s="1">
        <v>-6.9256400000000003E-5</v>
      </c>
      <c r="Q187" s="1">
        <v>-5.9236500000000001E-5</v>
      </c>
      <c r="R187" s="1">
        <v>-7.1057000000000004E-3</v>
      </c>
      <c r="S187" s="1">
        <v>-6.0776700000000003E-3</v>
      </c>
      <c r="T187" s="1">
        <v>2.0560700000000001E-2</v>
      </c>
      <c r="U187" s="1">
        <v>2.0560700000000001E-2</v>
      </c>
      <c r="W187" s="1">
        <f t="shared" si="9"/>
        <v>6.9256400000000003E-5</v>
      </c>
      <c r="X187" s="1">
        <f t="shared" si="10"/>
        <v>5.9236500000000001E-5</v>
      </c>
      <c r="Y187">
        <f t="shared" si="11"/>
        <v>6.4246449999999999E-5</v>
      </c>
    </row>
    <row r="188" spans="4:25" x14ac:dyDescent="0.25">
      <c r="D188" s="9">
        <v>0.59335833333333299</v>
      </c>
      <c r="E188" s="10">
        <v>5.2442510879778196E-3</v>
      </c>
      <c r="L188">
        <v>157</v>
      </c>
      <c r="M188">
        <v>8.1723099999999995</v>
      </c>
      <c r="N188">
        <v>1000</v>
      </c>
      <c r="O188" s="1">
        <v>12.999000000000001</v>
      </c>
      <c r="P188" s="1">
        <v>-5.9237300000000003E-5</v>
      </c>
      <c r="Q188" s="1">
        <v>-5.0666900000000001E-5</v>
      </c>
      <c r="R188" s="1">
        <v>-6.0777499999999998E-3</v>
      </c>
      <c r="S188" s="1">
        <v>-5.1984199999999996E-3</v>
      </c>
      <c r="T188" s="1">
        <v>1.7586600000000001E-2</v>
      </c>
      <c r="U188" s="1">
        <v>1.7586600000000001E-2</v>
      </c>
      <c r="W188" s="1">
        <f t="shared" si="9"/>
        <v>5.9237300000000003E-5</v>
      </c>
      <c r="X188" s="1">
        <f t="shared" si="10"/>
        <v>5.0666900000000001E-5</v>
      </c>
      <c r="Y188">
        <f t="shared" si="11"/>
        <v>5.4952100000000005E-5</v>
      </c>
    </row>
    <row r="189" spans="4:25" x14ac:dyDescent="0.25">
      <c r="D189" s="9">
        <v>0.67230000000000001</v>
      </c>
      <c r="E189" s="10">
        <v>5.3334236145019497E-2</v>
      </c>
      <c r="L189">
        <v>158</v>
      </c>
      <c r="M189">
        <v>8.2223100000000002</v>
      </c>
      <c r="N189">
        <v>1000</v>
      </c>
      <c r="O189" s="1">
        <v>12.9991</v>
      </c>
      <c r="P189" s="1">
        <v>-5.0667600000000003E-5</v>
      </c>
      <c r="Q189" s="1">
        <v>-4.3336900000000002E-5</v>
      </c>
      <c r="R189" s="1">
        <v>-5.1985E-3</v>
      </c>
      <c r="S189" s="1">
        <v>-4.4463599999999999E-3</v>
      </c>
      <c r="T189" s="1">
        <v>1.5042700000000001E-2</v>
      </c>
      <c r="U189" s="1">
        <v>1.5042700000000001E-2</v>
      </c>
      <c r="W189" s="1">
        <f t="shared" si="9"/>
        <v>5.0667600000000003E-5</v>
      </c>
      <c r="X189" s="1">
        <f t="shared" si="10"/>
        <v>4.3336900000000002E-5</v>
      </c>
      <c r="Y189">
        <f t="shared" si="11"/>
        <v>4.7002249999999999E-5</v>
      </c>
    </row>
    <row r="190" spans="4:25" x14ac:dyDescent="0.25">
      <c r="D190" s="9">
        <v>0.72230000000000005</v>
      </c>
      <c r="E190" s="10">
        <v>5.3377151489257799E-2</v>
      </c>
      <c r="L190">
        <v>159</v>
      </c>
      <c r="M190">
        <v>8.2723099999999992</v>
      </c>
      <c r="N190">
        <v>1000</v>
      </c>
      <c r="O190" s="1">
        <v>12.9993</v>
      </c>
      <c r="P190" s="1">
        <v>-4.3337500000000003E-5</v>
      </c>
      <c r="Q190" s="1">
        <v>-3.7067100000000003E-5</v>
      </c>
      <c r="R190" s="1">
        <v>-4.4464300000000003E-3</v>
      </c>
      <c r="S190" s="1">
        <v>-3.8030899999999999E-3</v>
      </c>
      <c r="T190" s="1">
        <v>1.2866799999999999E-2</v>
      </c>
      <c r="U190" s="1">
        <v>1.2866799999999999E-2</v>
      </c>
      <c r="W190" s="1">
        <f t="shared" si="9"/>
        <v>4.3337500000000003E-5</v>
      </c>
      <c r="X190" s="1">
        <f t="shared" si="10"/>
        <v>3.7067100000000003E-5</v>
      </c>
      <c r="Y190">
        <f t="shared" si="11"/>
        <v>4.02023E-5</v>
      </c>
    </row>
    <row r="191" spans="4:25" x14ac:dyDescent="0.25">
      <c r="D191" s="9">
        <v>0.77229999999999999</v>
      </c>
      <c r="E191" s="10">
        <v>5.3405761718749903E-2</v>
      </c>
      <c r="L191">
        <v>160</v>
      </c>
      <c r="M191">
        <v>8.3223099999999999</v>
      </c>
      <c r="N191">
        <v>1000</v>
      </c>
      <c r="O191" s="1">
        <v>12.9994</v>
      </c>
      <c r="P191" s="1">
        <v>-3.7067699999999997E-5</v>
      </c>
      <c r="Q191" s="1">
        <v>-3.17042E-5</v>
      </c>
      <c r="R191" s="1">
        <v>-3.80314E-3</v>
      </c>
      <c r="S191" s="1">
        <v>-3.2528600000000002E-3</v>
      </c>
      <c r="T191" s="1">
        <v>1.10058E-2</v>
      </c>
      <c r="U191" s="1">
        <v>1.10058E-2</v>
      </c>
      <c r="W191" s="1">
        <f t="shared" si="9"/>
        <v>3.7067699999999997E-5</v>
      </c>
      <c r="X191" s="1">
        <f t="shared" si="10"/>
        <v>3.17042E-5</v>
      </c>
      <c r="Y191">
        <f t="shared" si="11"/>
        <v>3.4385950000000002E-5</v>
      </c>
    </row>
    <row r="192" spans="4:25" x14ac:dyDescent="0.25">
      <c r="D192" s="9">
        <v>0.82230000000000003</v>
      </c>
      <c r="E192" s="10">
        <v>5.3439140319824198E-2</v>
      </c>
      <c r="L192">
        <v>161</v>
      </c>
      <c r="M192">
        <v>8.3723100000000006</v>
      </c>
      <c r="N192">
        <v>1000</v>
      </c>
      <c r="O192" s="1">
        <v>12.999499999999999</v>
      </c>
      <c r="P192" s="1">
        <v>-3.1704700000000002E-5</v>
      </c>
      <c r="Q192" s="1">
        <v>-2.7117100000000002E-5</v>
      </c>
      <c r="R192" s="1">
        <v>-3.2529099999999999E-3</v>
      </c>
      <c r="S192" s="1">
        <v>-2.7822099999999998E-3</v>
      </c>
      <c r="T192" s="1">
        <v>9.4139500000000008E-3</v>
      </c>
      <c r="U192" s="1">
        <v>9.4139500000000008E-3</v>
      </c>
      <c r="W192" s="1">
        <f t="shared" si="9"/>
        <v>3.1704700000000002E-5</v>
      </c>
      <c r="X192" s="1">
        <f t="shared" si="10"/>
        <v>2.7117100000000002E-5</v>
      </c>
      <c r="Y192">
        <f t="shared" si="11"/>
        <v>2.94109E-5</v>
      </c>
    </row>
    <row r="193" spans="4:25" x14ac:dyDescent="0.25">
      <c r="D193" s="9">
        <v>0.87229999999999996</v>
      </c>
      <c r="E193" s="10">
        <v>5.3458213806152302E-2</v>
      </c>
      <c r="L193">
        <v>162</v>
      </c>
      <c r="M193">
        <v>8.4223099999999995</v>
      </c>
      <c r="N193">
        <v>1000</v>
      </c>
      <c r="O193" s="1">
        <v>12.999499999999999</v>
      </c>
      <c r="P193" s="1">
        <v>-2.7117499999999999E-5</v>
      </c>
      <c r="Q193" s="1">
        <v>-2.31933E-5</v>
      </c>
      <c r="R193" s="1">
        <v>-2.78225E-3</v>
      </c>
      <c r="S193" s="1">
        <v>-2.3796300000000002E-3</v>
      </c>
      <c r="T193" s="1">
        <v>8.0524499999999992E-3</v>
      </c>
      <c r="U193" s="1">
        <v>8.0524499999999992E-3</v>
      </c>
      <c r="W193" s="1">
        <f t="shared" si="9"/>
        <v>2.7117499999999999E-5</v>
      </c>
      <c r="X193" s="1">
        <f t="shared" si="10"/>
        <v>2.31933E-5</v>
      </c>
      <c r="Y193">
        <f t="shared" si="11"/>
        <v>2.51554E-5</v>
      </c>
    </row>
    <row r="194" spans="4:25" x14ac:dyDescent="0.25">
      <c r="D194" s="9">
        <v>0.92230000000000001</v>
      </c>
      <c r="E194" s="10">
        <v>5.3477287292480399E-2</v>
      </c>
      <c r="L194">
        <v>163</v>
      </c>
      <c r="M194">
        <v>8.4723100000000002</v>
      </c>
      <c r="N194">
        <v>1000</v>
      </c>
      <c r="O194" s="1">
        <v>12.999599999999999</v>
      </c>
      <c r="P194" s="1">
        <v>-2.3193700000000001E-5</v>
      </c>
      <c r="Q194" s="1">
        <v>-1.9837E-5</v>
      </c>
      <c r="R194" s="1">
        <v>-2.37967E-3</v>
      </c>
      <c r="S194" s="1">
        <v>-2.03528E-3</v>
      </c>
      <c r="T194" s="1">
        <v>6.8879400000000004E-3</v>
      </c>
      <c r="U194" s="1">
        <v>6.8879400000000004E-3</v>
      </c>
      <c r="W194" s="1">
        <f t="shared" si="9"/>
        <v>2.3193700000000001E-5</v>
      </c>
      <c r="X194" s="1">
        <f t="shared" si="10"/>
        <v>1.9837E-5</v>
      </c>
      <c r="Y194">
        <f t="shared" si="11"/>
        <v>2.1515350000000001E-5</v>
      </c>
    </row>
    <row r="195" spans="4:25" x14ac:dyDescent="0.25">
      <c r="D195" s="9">
        <v>0.97230000000000005</v>
      </c>
      <c r="E195" s="10">
        <v>5.3486824035644399E-2</v>
      </c>
      <c r="L195">
        <v>164</v>
      </c>
      <c r="M195">
        <v>8.5223099999999992</v>
      </c>
      <c r="N195">
        <v>1000</v>
      </c>
      <c r="O195" s="1">
        <v>12.999700000000001</v>
      </c>
      <c r="P195" s="1">
        <v>-1.9837300000000001E-5</v>
      </c>
      <c r="Q195" s="1">
        <v>-1.6966E-5</v>
      </c>
      <c r="R195" s="1">
        <v>-2.0353099999999998E-3</v>
      </c>
      <c r="S195" s="1">
        <v>-1.7407099999999999E-3</v>
      </c>
      <c r="T195" s="1">
        <v>5.89195E-3</v>
      </c>
      <c r="U195" s="1">
        <v>5.89195E-3</v>
      </c>
      <c r="W195" s="1">
        <f t="shared" si="9"/>
        <v>1.9837300000000001E-5</v>
      </c>
      <c r="X195" s="1">
        <f t="shared" si="10"/>
        <v>1.6966E-5</v>
      </c>
      <c r="Y195">
        <f t="shared" si="11"/>
        <v>1.840165E-5</v>
      </c>
    </row>
    <row r="196" spans="4:25" x14ac:dyDescent="0.25">
      <c r="D196" s="9">
        <v>1.0223</v>
      </c>
      <c r="E196" s="10">
        <v>5.3496360778808601E-2</v>
      </c>
      <c r="L196">
        <v>165</v>
      </c>
      <c r="M196">
        <v>8.5723199999999995</v>
      </c>
      <c r="N196">
        <v>1000</v>
      </c>
      <c r="O196" s="1">
        <v>12.999700000000001</v>
      </c>
      <c r="P196" s="1">
        <v>-1.6966300000000001E-5</v>
      </c>
      <c r="Q196" s="1">
        <v>-1.45101E-5</v>
      </c>
      <c r="R196" s="1">
        <v>-1.74074E-3</v>
      </c>
      <c r="S196" s="1">
        <v>-1.4887399999999999E-3</v>
      </c>
      <c r="T196" s="1">
        <v>5.0401100000000004E-3</v>
      </c>
      <c r="U196" s="1">
        <v>5.0401100000000004E-3</v>
      </c>
      <c r="W196" s="1">
        <f t="shared" si="9"/>
        <v>1.6966300000000001E-5</v>
      </c>
      <c r="X196" s="1">
        <f t="shared" si="10"/>
        <v>1.45101E-5</v>
      </c>
      <c r="Y196">
        <f t="shared" si="11"/>
        <v>1.5738200000000001E-5</v>
      </c>
    </row>
    <row r="197" spans="4:25" x14ac:dyDescent="0.25">
      <c r="D197" s="9">
        <v>1.0723</v>
      </c>
      <c r="E197" s="10">
        <v>5.34915924072265E-2</v>
      </c>
      <c r="L197">
        <v>166</v>
      </c>
      <c r="M197">
        <v>8.6223100000000006</v>
      </c>
      <c r="N197">
        <v>1000</v>
      </c>
      <c r="O197" s="1">
        <v>12.9998</v>
      </c>
      <c r="P197" s="1">
        <v>-1.4510399999999999E-5</v>
      </c>
      <c r="Q197" s="1">
        <v>-1.24092E-5</v>
      </c>
      <c r="R197" s="1">
        <v>-1.4887699999999999E-3</v>
      </c>
      <c r="S197" s="1">
        <v>-1.27319E-3</v>
      </c>
      <c r="T197" s="1">
        <v>4.3115699999999998E-3</v>
      </c>
      <c r="U197" s="1">
        <v>4.3115699999999998E-3</v>
      </c>
      <c r="W197" s="1">
        <f t="shared" si="9"/>
        <v>1.4510399999999999E-5</v>
      </c>
      <c r="X197" s="1">
        <f t="shared" si="10"/>
        <v>1.24092E-5</v>
      </c>
      <c r="Y197">
        <f t="shared" si="11"/>
        <v>1.3459799999999999E-5</v>
      </c>
    </row>
    <row r="198" spans="4:25" x14ac:dyDescent="0.25">
      <c r="D198" s="9">
        <v>1.1223000000000001</v>
      </c>
      <c r="E198" s="10">
        <v>5.34915924072265E-2</v>
      </c>
      <c r="L198">
        <v>167</v>
      </c>
      <c r="M198">
        <v>8.6723199999999991</v>
      </c>
      <c r="N198">
        <v>1000</v>
      </c>
      <c r="O198" s="1">
        <v>12.9998</v>
      </c>
      <c r="P198" s="1">
        <v>-1.24095E-5</v>
      </c>
      <c r="Q198" s="1">
        <v>-1.0611999999999999E-5</v>
      </c>
      <c r="R198" s="1">
        <v>-1.2732100000000001E-3</v>
      </c>
      <c r="S198" s="1">
        <v>-1.0887900000000001E-3</v>
      </c>
      <c r="T198" s="1">
        <v>3.6885099999999999E-3</v>
      </c>
      <c r="U198" s="1">
        <v>3.6885099999999999E-3</v>
      </c>
      <c r="W198" s="1">
        <f t="shared" si="9"/>
        <v>1.24095E-5</v>
      </c>
      <c r="X198" s="1">
        <f t="shared" si="10"/>
        <v>1.0611999999999999E-5</v>
      </c>
      <c r="Y198">
        <f t="shared" si="11"/>
        <v>1.151075E-5</v>
      </c>
    </row>
    <row r="199" spans="4:25" x14ac:dyDescent="0.25">
      <c r="D199" s="9">
        <v>1.1722999999999999</v>
      </c>
      <c r="E199" s="10">
        <v>5.3482055664062403E-2</v>
      </c>
      <c r="L199">
        <v>168</v>
      </c>
      <c r="M199">
        <v>8.7223100000000002</v>
      </c>
      <c r="N199">
        <v>1000</v>
      </c>
      <c r="O199" s="1">
        <v>12.9998</v>
      </c>
      <c r="P199" s="1">
        <v>-1.06122E-5</v>
      </c>
      <c r="Q199" s="1">
        <v>-9.0743099999999995E-6</v>
      </c>
      <c r="R199" s="1">
        <v>-1.08881E-3</v>
      </c>
      <c r="S199" s="1">
        <v>-9.3102400000000002E-4</v>
      </c>
      <c r="T199" s="1">
        <v>3.1556900000000001E-3</v>
      </c>
      <c r="U199" s="1">
        <v>3.1556900000000001E-3</v>
      </c>
      <c r="W199" s="1">
        <f t="shared" si="9"/>
        <v>1.06122E-5</v>
      </c>
      <c r="X199" s="1">
        <f t="shared" si="10"/>
        <v>9.0743099999999995E-6</v>
      </c>
      <c r="Y199">
        <f t="shared" si="11"/>
        <v>9.8432549999999997E-6</v>
      </c>
    </row>
    <row r="200" spans="4:25" x14ac:dyDescent="0.25">
      <c r="D200" s="9">
        <v>1.2222999999999999</v>
      </c>
      <c r="E200" s="10">
        <v>5.3462982177734097E-2</v>
      </c>
      <c r="L200">
        <v>169</v>
      </c>
      <c r="M200">
        <v>8.7723200000000006</v>
      </c>
      <c r="N200">
        <v>1000</v>
      </c>
      <c r="O200" s="1">
        <v>12.9998</v>
      </c>
      <c r="P200" s="1">
        <v>-9.0744900000000003E-6</v>
      </c>
      <c r="Q200" s="1">
        <v>-7.7586700000000004E-6</v>
      </c>
      <c r="R200" s="1">
        <v>-9.31043E-4</v>
      </c>
      <c r="S200" s="1">
        <v>-7.9604000000000003E-4</v>
      </c>
      <c r="T200" s="1">
        <v>2.7000700000000002E-3</v>
      </c>
      <c r="U200" s="1">
        <v>2.7000700000000002E-3</v>
      </c>
      <c r="W200" s="1">
        <f t="shared" si="9"/>
        <v>9.0744900000000003E-6</v>
      </c>
      <c r="X200" s="1">
        <f t="shared" si="10"/>
        <v>7.7586700000000004E-6</v>
      </c>
      <c r="Y200">
        <f t="shared" si="11"/>
        <v>8.4165800000000003E-6</v>
      </c>
    </row>
    <row r="201" spans="4:25" x14ac:dyDescent="0.25">
      <c r="D201" s="9">
        <v>1.2723</v>
      </c>
      <c r="E201" s="10">
        <v>5.3439140319823802E-2</v>
      </c>
      <c r="L201">
        <v>170</v>
      </c>
      <c r="M201">
        <v>8.8223199999999995</v>
      </c>
      <c r="N201">
        <v>1000</v>
      </c>
      <c r="O201" s="1">
        <v>12.9999</v>
      </c>
      <c r="P201" s="1">
        <v>-7.7588299999999997E-6</v>
      </c>
      <c r="Q201" s="1">
        <v>-6.6328500000000004E-6</v>
      </c>
      <c r="R201" s="1">
        <v>-7.9605599999999996E-4</v>
      </c>
      <c r="S201" s="1">
        <v>-6.8053099999999995E-4</v>
      </c>
      <c r="T201" s="1">
        <v>2.31051E-3</v>
      </c>
      <c r="U201" s="1">
        <v>2.31051E-3</v>
      </c>
      <c r="W201" s="1">
        <f t="shared" si="9"/>
        <v>7.7588299999999997E-6</v>
      </c>
      <c r="X201" s="1">
        <f t="shared" si="10"/>
        <v>6.6328500000000004E-6</v>
      </c>
      <c r="Y201">
        <f t="shared" si="11"/>
        <v>7.19584E-6</v>
      </c>
    </row>
    <row r="202" spans="4:25" x14ac:dyDescent="0.25">
      <c r="D202" s="9">
        <v>1.3223</v>
      </c>
      <c r="E202" s="10">
        <v>5.3410530090331899E-2</v>
      </c>
      <c r="L202">
        <v>171</v>
      </c>
      <c r="M202">
        <v>8.8723200000000002</v>
      </c>
      <c r="N202">
        <v>1000</v>
      </c>
      <c r="O202" s="1">
        <v>12.9999</v>
      </c>
      <c r="P202" s="1">
        <v>-6.6329999999999999E-6</v>
      </c>
      <c r="Q202" s="1">
        <v>-5.6693199999999998E-6</v>
      </c>
      <c r="R202" s="1">
        <v>-6.8054599999999997E-4</v>
      </c>
      <c r="S202" s="1">
        <v>-5.8167199999999998E-4</v>
      </c>
      <c r="T202" s="1">
        <v>1.9774699999999998E-3</v>
      </c>
      <c r="U202" s="1">
        <v>1.9774699999999998E-3</v>
      </c>
      <c r="W202" s="1">
        <f t="shared" si="9"/>
        <v>6.6329999999999999E-6</v>
      </c>
      <c r="X202" s="1">
        <f t="shared" si="10"/>
        <v>5.6693199999999998E-6</v>
      </c>
      <c r="Y202">
        <f t="shared" si="11"/>
        <v>6.1511600000000002E-6</v>
      </c>
    </row>
    <row r="203" spans="4:25" x14ac:dyDescent="0.25">
      <c r="D203" s="9">
        <v>1.3723000000000001</v>
      </c>
      <c r="E203" s="10">
        <v>5.3372383117675601E-2</v>
      </c>
      <c r="L203">
        <v>172</v>
      </c>
      <c r="M203">
        <v>8.9223199999999991</v>
      </c>
      <c r="N203">
        <v>1000</v>
      </c>
      <c r="O203" s="1">
        <v>12.9999</v>
      </c>
      <c r="P203" s="1">
        <v>-5.6694399999999997E-6</v>
      </c>
      <c r="Q203" s="1">
        <v>-4.8444800000000002E-6</v>
      </c>
      <c r="R203" s="1">
        <v>-5.8168499999999997E-4</v>
      </c>
      <c r="S203" s="1">
        <v>-4.9704399999999998E-4</v>
      </c>
      <c r="T203" s="1">
        <v>1.69282E-3</v>
      </c>
      <c r="U203" s="1">
        <v>1.69282E-3</v>
      </c>
      <c r="W203" s="1">
        <f t="shared" si="9"/>
        <v>5.6694399999999997E-6</v>
      </c>
      <c r="X203" s="1">
        <f t="shared" si="10"/>
        <v>4.8444800000000002E-6</v>
      </c>
      <c r="Y203">
        <f t="shared" si="11"/>
        <v>5.2569599999999996E-6</v>
      </c>
    </row>
    <row r="204" spans="4:25" x14ac:dyDescent="0.25">
      <c r="D204" s="9">
        <v>1.4222999999999999</v>
      </c>
      <c r="E204" s="10">
        <v>5.3334236145019302E-2</v>
      </c>
      <c r="L204">
        <v>173</v>
      </c>
      <c r="M204">
        <v>8.9723199999999999</v>
      </c>
      <c r="N204">
        <v>1000</v>
      </c>
      <c r="O204" s="1">
        <v>12.9999</v>
      </c>
      <c r="P204" s="1">
        <v>-4.8446000000000002E-6</v>
      </c>
      <c r="Q204" s="1">
        <v>-4.1381799999999999E-6</v>
      </c>
      <c r="R204" s="1">
        <v>-4.9705599999999995E-4</v>
      </c>
      <c r="S204" s="1">
        <v>-4.2457699999999998E-4</v>
      </c>
      <c r="T204" s="1">
        <v>1.4495700000000001E-3</v>
      </c>
      <c r="U204" s="1">
        <v>1.4495700000000001E-3</v>
      </c>
      <c r="W204" s="1">
        <f t="shared" si="9"/>
        <v>4.8446000000000002E-6</v>
      </c>
      <c r="X204" s="1">
        <f t="shared" si="10"/>
        <v>4.1381799999999999E-6</v>
      </c>
      <c r="Y204">
        <f t="shared" si="11"/>
        <v>4.49139E-6</v>
      </c>
    </row>
    <row r="205" spans="4:25" x14ac:dyDescent="0.25">
      <c r="D205" s="9">
        <v>1.4722999999999999</v>
      </c>
      <c r="E205" s="10">
        <v>5.3281784057616799E-2</v>
      </c>
      <c r="L205">
        <v>174</v>
      </c>
      <c r="M205">
        <v>9.0223200000000006</v>
      </c>
      <c r="N205">
        <v>1000</v>
      </c>
      <c r="O205" s="1">
        <v>12.9999</v>
      </c>
      <c r="P205" s="1">
        <v>-4.1382800000000001E-6</v>
      </c>
      <c r="Q205" s="1">
        <v>-3.5331199999999998E-6</v>
      </c>
      <c r="R205" s="1">
        <v>-4.2458699999999998E-4</v>
      </c>
      <c r="S205" s="1">
        <v>-3.62498E-4</v>
      </c>
      <c r="T205" s="1">
        <v>1.24179E-3</v>
      </c>
      <c r="U205" s="1">
        <v>1.24179E-3</v>
      </c>
      <c r="W205" s="1">
        <f t="shared" si="9"/>
        <v>4.1382800000000001E-6</v>
      </c>
      <c r="X205" s="1">
        <f t="shared" si="10"/>
        <v>3.5331199999999998E-6</v>
      </c>
      <c r="Y205">
        <f t="shared" si="11"/>
        <v>3.8356999999999995E-6</v>
      </c>
    </row>
    <row r="206" spans="4:25" x14ac:dyDescent="0.25">
      <c r="D206" s="9">
        <v>1.5223</v>
      </c>
      <c r="E206" s="10">
        <v>5.3224563598632799E-2</v>
      </c>
      <c r="L206">
        <v>175</v>
      </c>
      <c r="M206">
        <v>9.0723199999999995</v>
      </c>
      <c r="N206">
        <v>1000</v>
      </c>
      <c r="O206" s="1">
        <v>12.9999</v>
      </c>
      <c r="P206" s="1">
        <v>-3.5331999999999999E-6</v>
      </c>
      <c r="Q206" s="1">
        <v>-3.0144899999999998E-6</v>
      </c>
      <c r="R206" s="1">
        <v>-3.6250699999999998E-4</v>
      </c>
      <c r="S206" s="1">
        <v>-3.09287E-4</v>
      </c>
      <c r="T206" s="1">
        <v>1.0643899999999999E-3</v>
      </c>
      <c r="U206" s="1">
        <v>1.0643899999999999E-3</v>
      </c>
      <c r="W206" s="1">
        <f t="shared" si="9"/>
        <v>3.5331999999999999E-6</v>
      </c>
      <c r="X206" s="1">
        <f t="shared" si="10"/>
        <v>3.0144899999999998E-6</v>
      </c>
      <c r="Y206">
        <f t="shared" si="11"/>
        <v>3.2738449999999997E-6</v>
      </c>
    </row>
    <row r="207" spans="4:25" x14ac:dyDescent="0.25">
      <c r="D207" s="9">
        <v>1.5723</v>
      </c>
      <c r="E207" s="10">
        <v>5.3167343139648E-2</v>
      </c>
      <c r="L207">
        <v>176</v>
      </c>
      <c r="M207">
        <v>9.1223200000000002</v>
      </c>
      <c r="N207">
        <v>1000</v>
      </c>
      <c r="O207" s="1">
        <v>12.9999</v>
      </c>
      <c r="P207" s="1">
        <v>-3.0145699999999999E-6</v>
      </c>
      <c r="Q207" s="1">
        <v>-2.5696200000000001E-6</v>
      </c>
      <c r="R207" s="1">
        <v>-3.0929500000000001E-4</v>
      </c>
      <c r="S207" s="1">
        <v>-2.6364299999999998E-4</v>
      </c>
      <c r="T207" s="1">
        <v>9.1302899999999999E-4</v>
      </c>
      <c r="U207" s="1">
        <v>9.1302899999999999E-4</v>
      </c>
      <c r="W207" s="1">
        <f t="shared" si="9"/>
        <v>3.0145699999999999E-6</v>
      </c>
      <c r="X207" s="1">
        <f t="shared" si="10"/>
        <v>2.5696200000000001E-6</v>
      </c>
      <c r="Y207">
        <f t="shared" si="11"/>
        <v>2.792095E-6</v>
      </c>
    </row>
    <row r="208" spans="4:25" x14ac:dyDescent="0.25">
      <c r="D208" s="9">
        <v>1.6223000000000001</v>
      </c>
      <c r="E208" s="10">
        <v>5.3091049194335903E-2</v>
      </c>
      <c r="L208">
        <v>177</v>
      </c>
      <c r="M208">
        <v>9.1723199999999991</v>
      </c>
      <c r="N208">
        <v>1000</v>
      </c>
      <c r="O208" s="1">
        <v>13</v>
      </c>
      <c r="P208" s="1">
        <v>-2.5696899999999999E-6</v>
      </c>
      <c r="Q208" s="1">
        <v>-2.1876200000000002E-6</v>
      </c>
      <c r="R208" s="1">
        <v>-2.6364999999999998E-4</v>
      </c>
      <c r="S208" s="1">
        <v>-2.2445000000000001E-4</v>
      </c>
      <c r="T208" s="1">
        <v>7.8400400000000004E-4</v>
      </c>
      <c r="U208" s="1">
        <v>7.8400400000000004E-4</v>
      </c>
      <c r="W208" s="1">
        <f t="shared" si="9"/>
        <v>2.5696899999999999E-6</v>
      </c>
      <c r="X208" s="1">
        <f t="shared" si="10"/>
        <v>2.1876200000000002E-6</v>
      </c>
      <c r="Y208">
        <f t="shared" si="11"/>
        <v>2.378655E-6</v>
      </c>
    </row>
    <row r="209" spans="4:25" x14ac:dyDescent="0.25">
      <c r="D209" s="9">
        <v>1.6722999999999999</v>
      </c>
      <c r="E209" s="10">
        <v>5.3014755249023202E-2</v>
      </c>
      <c r="L209">
        <v>178</v>
      </c>
      <c r="M209">
        <v>9.2223199999999999</v>
      </c>
      <c r="N209">
        <v>1000</v>
      </c>
      <c r="O209" s="1">
        <v>13</v>
      </c>
      <c r="P209" s="1">
        <v>-2.1876800000000001E-6</v>
      </c>
      <c r="Q209" s="1">
        <v>-1.85914E-6</v>
      </c>
      <c r="R209" s="1">
        <v>-2.2445599999999999E-4</v>
      </c>
      <c r="S209" s="1">
        <v>-1.90748E-4</v>
      </c>
      <c r="T209" s="1">
        <v>6.7416000000000004E-4</v>
      </c>
      <c r="U209" s="1">
        <v>6.7416000000000004E-4</v>
      </c>
      <c r="W209" s="1">
        <f t="shared" si="9"/>
        <v>2.1876800000000001E-6</v>
      </c>
      <c r="X209" s="1">
        <f t="shared" si="10"/>
        <v>1.85914E-6</v>
      </c>
      <c r="Y209">
        <f t="shared" si="11"/>
        <v>2.0234099999999998E-6</v>
      </c>
    </row>
    <row r="210" spans="4:25" x14ac:dyDescent="0.25">
      <c r="D210" s="9">
        <v>1.7222999999999999</v>
      </c>
      <c r="E210" s="10">
        <v>5.29289245605465E-2</v>
      </c>
      <c r="L210">
        <v>179</v>
      </c>
      <c r="M210">
        <v>9.2723200000000006</v>
      </c>
      <c r="N210">
        <v>1000</v>
      </c>
      <c r="O210" s="1">
        <v>13</v>
      </c>
      <c r="P210" s="1">
        <v>-1.8591999999999999E-6</v>
      </c>
      <c r="Q210" s="1">
        <v>-1.5761499999999999E-6</v>
      </c>
      <c r="R210" s="1">
        <v>-1.9075400000000001E-4</v>
      </c>
      <c r="S210" s="1">
        <v>-1.6171299999999999E-4</v>
      </c>
      <c r="T210" s="1">
        <v>5.8081099999999998E-4</v>
      </c>
      <c r="U210" s="1">
        <v>5.8081099999999998E-4</v>
      </c>
      <c r="W210" s="1">
        <f t="shared" si="9"/>
        <v>1.8591999999999999E-6</v>
      </c>
      <c r="X210" s="1">
        <f t="shared" si="10"/>
        <v>1.5761499999999999E-6</v>
      </c>
      <c r="Y210">
        <f t="shared" si="11"/>
        <v>1.717675E-6</v>
      </c>
    </row>
    <row r="211" spans="4:25" x14ac:dyDescent="0.25">
      <c r="D211" s="9">
        <v>1.7723</v>
      </c>
      <c r="E211" s="10">
        <v>5.2838325500487802E-2</v>
      </c>
      <c r="L211">
        <v>180</v>
      </c>
      <c r="M211">
        <v>9.3223199999999995</v>
      </c>
      <c r="N211">
        <v>1000</v>
      </c>
      <c r="O211" s="1">
        <v>13</v>
      </c>
      <c r="P211" s="1">
        <v>-1.5762E-6</v>
      </c>
      <c r="Q211" s="1">
        <v>-1.33172E-6</v>
      </c>
      <c r="R211" s="1">
        <v>-1.6171800000000001E-4</v>
      </c>
      <c r="S211" s="1">
        <v>-1.3663400000000001E-4</v>
      </c>
      <c r="T211" s="1">
        <v>5.0167300000000001E-4</v>
      </c>
      <c r="U211" s="1">
        <v>5.0167300000000001E-4</v>
      </c>
      <c r="W211" s="1">
        <f t="shared" si="9"/>
        <v>1.5762E-6</v>
      </c>
      <c r="X211" s="1">
        <f t="shared" si="10"/>
        <v>1.33172E-6</v>
      </c>
      <c r="Y211">
        <f t="shared" si="11"/>
        <v>1.4539600000000001E-6</v>
      </c>
    </row>
    <row r="212" spans="4:25" x14ac:dyDescent="0.25">
      <c r="D212" s="9">
        <v>1.8223</v>
      </c>
      <c r="E212" s="10">
        <v>5.2733421325683399E-2</v>
      </c>
      <c r="L212">
        <v>181</v>
      </c>
      <c r="M212">
        <v>9.3723200000000002</v>
      </c>
      <c r="N212">
        <v>1000</v>
      </c>
      <c r="O212" s="1">
        <v>13</v>
      </c>
      <c r="P212" s="1">
        <v>-1.3317600000000001E-6</v>
      </c>
      <c r="Q212" s="1">
        <v>-1.1198700000000001E-6</v>
      </c>
      <c r="R212" s="1">
        <v>-1.36639E-4</v>
      </c>
      <c r="S212" s="1">
        <v>-1.14899E-4</v>
      </c>
      <c r="T212" s="1">
        <v>4.3479899999999998E-4</v>
      </c>
      <c r="U212" s="1">
        <v>4.3479899999999998E-4</v>
      </c>
      <c r="W212" s="1">
        <f t="shared" si="9"/>
        <v>1.3317600000000001E-6</v>
      </c>
      <c r="X212" s="1">
        <f t="shared" si="10"/>
        <v>1.1198700000000001E-6</v>
      </c>
      <c r="Y212">
        <f t="shared" si="11"/>
        <v>1.225815E-6</v>
      </c>
    </row>
    <row r="213" spans="4:25" x14ac:dyDescent="0.25">
      <c r="D213" s="9">
        <v>1.8723000000000001</v>
      </c>
      <c r="E213" s="10">
        <v>5.2628517150878802E-2</v>
      </c>
      <c r="L213">
        <v>182</v>
      </c>
      <c r="M213">
        <v>9.4223199999999991</v>
      </c>
      <c r="N213">
        <v>1000</v>
      </c>
      <c r="O213" s="1">
        <v>13</v>
      </c>
      <c r="P213" s="1">
        <v>-1.1199099999999999E-6</v>
      </c>
      <c r="Q213" s="1">
        <v>-9.3541999999999999E-7</v>
      </c>
      <c r="R213" s="1">
        <v>-1.1490299999999999E-4</v>
      </c>
      <c r="S213" s="1">
        <v>-9.5974100000000007E-5</v>
      </c>
      <c r="T213" s="1">
        <v>3.7856899999999999E-4</v>
      </c>
      <c r="U213" s="1">
        <v>3.7856899999999999E-4</v>
      </c>
      <c r="W213" s="1">
        <f t="shared" si="9"/>
        <v>1.1199099999999999E-6</v>
      </c>
      <c r="X213" s="1">
        <f t="shared" si="10"/>
        <v>9.3541999999999999E-7</v>
      </c>
      <c r="Y213">
        <f t="shared" si="11"/>
        <v>1.027665E-6</v>
      </c>
    </row>
    <row r="214" spans="4:25" x14ac:dyDescent="0.25">
      <c r="D214" s="9">
        <v>1.9222999999999999</v>
      </c>
      <c r="E214" s="10">
        <v>5.2509307861327702E-2</v>
      </c>
      <c r="L214">
        <v>183</v>
      </c>
      <c r="M214">
        <v>9.4723199999999999</v>
      </c>
      <c r="N214">
        <v>1000</v>
      </c>
      <c r="O214" s="1">
        <v>13</v>
      </c>
      <c r="P214" s="1">
        <v>-9.3545399999999998E-7</v>
      </c>
      <c r="Q214" s="1">
        <v>-7.7385500000000004E-7</v>
      </c>
      <c r="R214" s="1">
        <v>-9.5977599999999994E-5</v>
      </c>
      <c r="S214" s="1">
        <v>-7.9397499999999993E-5</v>
      </c>
      <c r="T214" s="1">
        <v>3.3160200000000001E-4</v>
      </c>
      <c r="U214" s="1">
        <v>3.3160200000000001E-4</v>
      </c>
      <c r="W214" s="1">
        <f t="shared" si="9"/>
        <v>9.3545399999999998E-7</v>
      </c>
      <c r="X214" s="1">
        <f t="shared" si="10"/>
        <v>7.7385500000000004E-7</v>
      </c>
      <c r="Y214">
        <f t="shared" si="11"/>
        <v>8.5465449999999996E-7</v>
      </c>
    </row>
    <row r="215" spans="4:25" x14ac:dyDescent="0.25">
      <c r="D215" s="9">
        <v>1.9722999999999999</v>
      </c>
      <c r="E215" s="10">
        <v>5.2385330200195E-2</v>
      </c>
      <c r="L215">
        <v>184</v>
      </c>
      <c r="M215">
        <v>9.5223200000000006</v>
      </c>
      <c r="N215">
        <v>1000</v>
      </c>
      <c r="O215" s="1">
        <v>13</v>
      </c>
      <c r="P215" s="1">
        <v>-7.7388500000000002E-7</v>
      </c>
      <c r="Q215" s="1">
        <v>-6.3122400000000001E-7</v>
      </c>
      <c r="R215" s="1">
        <v>-7.9400599999999993E-5</v>
      </c>
      <c r="S215" s="1">
        <v>-6.4763499999999998E-5</v>
      </c>
      <c r="T215" s="1">
        <v>2.9274200000000002E-4</v>
      </c>
      <c r="U215" s="1">
        <v>2.9274200000000002E-4</v>
      </c>
      <c r="W215" s="1">
        <f t="shared" si="9"/>
        <v>7.7388500000000002E-7</v>
      </c>
      <c r="X215" s="1">
        <f t="shared" si="10"/>
        <v>6.3122400000000001E-7</v>
      </c>
      <c r="Y215">
        <f t="shared" si="11"/>
        <v>7.0255449999999997E-7</v>
      </c>
    </row>
    <row r="216" spans="4:25" x14ac:dyDescent="0.25">
      <c r="D216" s="9">
        <v>2.0223</v>
      </c>
      <c r="E216" s="10">
        <v>5.2251815795897903E-2</v>
      </c>
      <c r="L216">
        <v>185</v>
      </c>
      <c r="M216">
        <v>9.5723199999999995</v>
      </c>
      <c r="N216">
        <v>1000</v>
      </c>
      <c r="O216" s="1">
        <v>13</v>
      </c>
      <c r="P216" s="1">
        <v>-6.3125200000000005E-7</v>
      </c>
      <c r="Q216" s="1">
        <v>-5.0403499999999997E-7</v>
      </c>
      <c r="R216" s="1">
        <v>-6.4766399999999997E-5</v>
      </c>
      <c r="S216" s="1">
        <v>-5.1714E-5</v>
      </c>
      <c r="T216" s="1">
        <v>2.6104900000000001E-4</v>
      </c>
      <c r="U216" s="1">
        <v>2.6104900000000001E-4</v>
      </c>
      <c r="W216" s="1">
        <f t="shared" si="9"/>
        <v>6.3125200000000005E-7</v>
      </c>
      <c r="X216" s="1">
        <f t="shared" si="10"/>
        <v>5.0403499999999997E-7</v>
      </c>
      <c r="Y216">
        <f t="shared" si="11"/>
        <v>5.6764350000000001E-7</v>
      </c>
    </row>
    <row r="217" spans="4:25" x14ac:dyDescent="0.25">
      <c r="D217" s="9">
        <v>2.0722999999999998</v>
      </c>
      <c r="E217" s="10">
        <v>5.2108764648436702E-2</v>
      </c>
      <c r="L217">
        <v>186</v>
      </c>
      <c r="M217">
        <v>9.6223200000000002</v>
      </c>
      <c r="N217">
        <v>1000</v>
      </c>
      <c r="O217" s="1">
        <v>13</v>
      </c>
      <c r="P217" s="1">
        <v>-5.0406099999999995E-7</v>
      </c>
      <c r="Q217" s="1">
        <v>-3.8917900000000002E-7</v>
      </c>
      <c r="R217" s="1">
        <v>-5.1716599999999999E-5</v>
      </c>
      <c r="S217" s="1">
        <v>-3.9929799999999998E-5</v>
      </c>
      <c r="T217" s="1">
        <v>2.35737E-4</v>
      </c>
      <c r="U217" s="1">
        <v>2.35737E-4</v>
      </c>
      <c r="W217" s="1">
        <f t="shared" si="9"/>
        <v>5.0406099999999995E-7</v>
      </c>
      <c r="X217" s="1">
        <f t="shared" si="10"/>
        <v>3.8917900000000002E-7</v>
      </c>
      <c r="Y217">
        <f t="shared" si="11"/>
        <v>4.4662000000000001E-7</v>
      </c>
    </row>
    <row r="218" spans="4:25" x14ac:dyDescent="0.25">
      <c r="D218" s="9">
        <v>2.1223000000000001</v>
      </c>
      <c r="E218" s="10">
        <v>5.1960945129394302E-2</v>
      </c>
      <c r="L218">
        <v>187</v>
      </c>
      <c r="M218">
        <v>9.6723199999999991</v>
      </c>
      <c r="N218">
        <v>1000</v>
      </c>
      <c r="O218" s="1">
        <v>13</v>
      </c>
      <c r="P218" s="1">
        <v>-3.8920200000000002E-7</v>
      </c>
      <c r="Q218" s="1">
        <v>-2.8384500000000001E-7</v>
      </c>
      <c r="R218" s="1">
        <v>-3.9932199999999997E-5</v>
      </c>
      <c r="S218" s="1">
        <v>-2.9122500000000001E-5</v>
      </c>
      <c r="T218" s="1">
        <v>2.1619400000000001E-4</v>
      </c>
      <c r="U218" s="1">
        <v>2.1619400000000001E-4</v>
      </c>
      <c r="W218" s="1">
        <f t="shared" si="9"/>
        <v>3.8920200000000002E-7</v>
      </c>
      <c r="X218" s="1">
        <f t="shared" si="10"/>
        <v>2.8384500000000001E-7</v>
      </c>
      <c r="Y218">
        <f t="shared" si="11"/>
        <v>3.3652349999999999E-7</v>
      </c>
    </row>
    <row r="219" spans="4:25" x14ac:dyDescent="0.25">
      <c r="D219" s="9">
        <v>2.1722999999999999</v>
      </c>
      <c r="E219" s="10">
        <v>5.1798820495605302E-2</v>
      </c>
      <c r="L219">
        <v>188</v>
      </c>
      <c r="M219">
        <v>9.7223199999999999</v>
      </c>
      <c r="N219">
        <v>1000</v>
      </c>
      <c r="O219" s="1">
        <v>13</v>
      </c>
      <c r="P219" s="1">
        <v>-2.8386699999999998E-7</v>
      </c>
      <c r="Q219" s="1">
        <v>-1.8545399999999999E-7</v>
      </c>
      <c r="R219" s="1">
        <v>-2.9124799999999999E-5</v>
      </c>
      <c r="S219" s="1">
        <v>-1.90275E-5</v>
      </c>
      <c r="T219" s="1">
        <v>2.0194399999999999E-4</v>
      </c>
      <c r="U219" s="1">
        <v>2.0194399999999999E-4</v>
      </c>
      <c r="W219" s="1">
        <f t="shared" si="9"/>
        <v>2.8386699999999998E-7</v>
      </c>
      <c r="X219" s="1">
        <f t="shared" si="10"/>
        <v>1.8545399999999999E-7</v>
      </c>
      <c r="Y219">
        <f t="shared" si="11"/>
        <v>2.3466049999999997E-7</v>
      </c>
    </row>
    <row r="220" spans="4:25" x14ac:dyDescent="0.25">
      <c r="D220" s="9">
        <v>2.2223000000000002</v>
      </c>
      <c r="E220" s="10">
        <v>5.1631927490233799E-2</v>
      </c>
      <c r="L220">
        <v>189</v>
      </c>
      <c r="M220">
        <v>9.7723200000000006</v>
      </c>
      <c r="N220">
        <v>1000</v>
      </c>
      <c r="O220" s="1">
        <v>13</v>
      </c>
      <c r="P220" s="1">
        <v>-1.8547600000000001E-7</v>
      </c>
      <c r="Q220" s="1">
        <v>-9.1601100000000006E-8</v>
      </c>
      <c r="R220" s="1">
        <v>-1.9029799999999999E-5</v>
      </c>
      <c r="S220" s="1">
        <v>-9.3982700000000007E-6</v>
      </c>
      <c r="T220" s="1">
        <v>1.9263099999999999E-4</v>
      </c>
      <c r="U220" s="1">
        <v>1.9263099999999999E-4</v>
      </c>
      <c r="W220" s="1">
        <f t="shared" si="9"/>
        <v>1.8547600000000001E-7</v>
      </c>
      <c r="X220" s="1">
        <f t="shared" si="10"/>
        <v>9.1601100000000006E-8</v>
      </c>
      <c r="Y220">
        <f t="shared" si="11"/>
        <v>1.3853855E-7</v>
      </c>
    </row>
    <row r="221" spans="4:25" x14ac:dyDescent="0.25">
      <c r="D221" s="9">
        <v>2.2723</v>
      </c>
      <c r="E221" s="10">
        <v>5.14554977416989E-2</v>
      </c>
      <c r="L221">
        <v>190</v>
      </c>
      <c r="M221">
        <v>9.8223199999999995</v>
      </c>
      <c r="N221">
        <v>1000</v>
      </c>
      <c r="O221" s="1">
        <v>13</v>
      </c>
      <c r="P221" s="1">
        <v>-9.1621600000000003E-8</v>
      </c>
      <c r="Q221" s="1">
        <v>9.8099299999999996E-12</v>
      </c>
      <c r="R221" s="1">
        <v>-9.4003799999999993E-6</v>
      </c>
      <c r="S221" s="1">
        <v>1.0065E-9</v>
      </c>
      <c r="T221" s="1">
        <v>1.88028E-4</v>
      </c>
      <c r="U221" s="1">
        <v>1.88028E-4</v>
      </c>
      <c r="W221" s="1">
        <f t="shared" si="9"/>
        <v>9.1621600000000003E-8</v>
      </c>
      <c r="X221" s="1">
        <f t="shared" si="10"/>
        <v>-9.8099299999999996E-12</v>
      </c>
      <c r="Y221">
        <f t="shared" si="11"/>
        <v>4.5805895035E-8</v>
      </c>
    </row>
    <row r="222" spans="4:25" x14ac:dyDescent="0.25">
      <c r="D222" s="9">
        <v>2.3222999999999998</v>
      </c>
      <c r="E222" s="10">
        <v>5.1264762878417899E-2</v>
      </c>
      <c r="O222" s="1"/>
      <c r="P222" s="1"/>
      <c r="S222" s="1"/>
    </row>
    <row r="223" spans="4:25" x14ac:dyDescent="0.25">
      <c r="D223" s="9">
        <v>2.3723000000000001</v>
      </c>
      <c r="E223" s="10">
        <v>5.1069259643554403E-2</v>
      </c>
      <c r="O223" s="1"/>
      <c r="P223" s="1"/>
      <c r="S223" s="1"/>
    </row>
    <row r="224" spans="4:25" x14ac:dyDescent="0.25">
      <c r="D224" s="9">
        <v>2.4222999999999999</v>
      </c>
      <c r="E224" s="10">
        <v>5.0864219665527101E-2</v>
      </c>
      <c r="O224" s="1"/>
      <c r="P224" s="1"/>
      <c r="S224" s="1"/>
    </row>
    <row r="225" spans="4:19" x14ac:dyDescent="0.25">
      <c r="D225" s="9">
        <v>2.4723000000000002</v>
      </c>
      <c r="E225" s="10">
        <v>5.0644874572753497E-2</v>
      </c>
      <c r="L225" t="s">
        <v>60</v>
      </c>
      <c r="M225" t="s">
        <v>61</v>
      </c>
      <c r="N225" t="e">
        <f>-coord     z-coord</f>
        <v>#NAME?</v>
      </c>
      <c r="O225" s="1" t="s">
        <v>62</v>
      </c>
      <c r="P225" s="1"/>
      <c r="S225" s="1"/>
    </row>
    <row r="226" spans="4:19" x14ac:dyDescent="0.25">
      <c r="D226" s="9">
        <v>2.5223</v>
      </c>
      <c r="E226" s="10">
        <v>5.0420761108397903E-2</v>
      </c>
      <c r="L226" t="s">
        <v>53</v>
      </c>
      <c r="M226" t="s">
        <v>54</v>
      </c>
      <c r="P226" s="1"/>
      <c r="S226" s="1"/>
    </row>
    <row r="227" spans="4:19" x14ac:dyDescent="0.25">
      <c r="D227" s="9">
        <v>2.5722999999999998</v>
      </c>
      <c r="E227" s="10">
        <v>5.0187110900878601E-2</v>
      </c>
      <c r="P227" s="1"/>
      <c r="S227" s="1"/>
    </row>
    <row r="228" spans="4:19" x14ac:dyDescent="0.25">
      <c r="D228" s="9">
        <v>2.6223000000000001</v>
      </c>
      <c r="E228" s="10">
        <v>4.9939155578612997E-2</v>
      </c>
      <c r="P228" s="1"/>
      <c r="S228" s="1"/>
    </row>
    <row r="229" spans="4:19" x14ac:dyDescent="0.25">
      <c r="D229" s="9">
        <v>2.6722999999999999</v>
      </c>
      <c r="E229" s="10">
        <v>4.9681663513183399E-2</v>
      </c>
      <c r="P229" s="1"/>
      <c r="S229" s="1"/>
    </row>
    <row r="230" spans="4:19" x14ac:dyDescent="0.25">
      <c r="D230" s="9">
        <v>2.7223000000000002</v>
      </c>
      <c r="E230" s="10">
        <v>4.9414634704589601E-2</v>
      </c>
      <c r="L230">
        <v>1</v>
      </c>
      <c r="M230">
        <v>0</v>
      </c>
      <c r="N230">
        <v>0</v>
      </c>
      <c r="O230">
        <v>0</v>
      </c>
      <c r="P230" s="1">
        <v>-6.55895E-3</v>
      </c>
      <c r="S230" s="1">
        <f>-P230</f>
        <v>6.55895E-3</v>
      </c>
    </row>
    <row r="231" spans="4:19" x14ac:dyDescent="0.25">
      <c r="D231" s="9">
        <v>2.7723</v>
      </c>
      <c r="E231" s="10">
        <v>4.9138069152831899E-2</v>
      </c>
      <c r="L231">
        <v>2</v>
      </c>
      <c r="M231">
        <v>0.10788300000000001</v>
      </c>
      <c r="N231">
        <v>0.107998</v>
      </c>
      <c r="O231" s="1">
        <v>-3.77396E-5</v>
      </c>
      <c r="P231" s="1">
        <v>-6.3168900000000004E-3</v>
      </c>
      <c r="S231" s="1">
        <f t="shared" ref="S231:S294" si="12">-P231</f>
        <v>6.3168900000000004E-3</v>
      </c>
    </row>
    <row r="232" spans="4:19" x14ac:dyDescent="0.25">
      <c r="D232" s="9">
        <v>2.8222999999999998</v>
      </c>
      <c r="E232" s="10">
        <v>4.88519668579099E-2</v>
      </c>
      <c r="L232">
        <v>3</v>
      </c>
      <c r="M232">
        <v>0.21576699999999999</v>
      </c>
      <c r="N232">
        <v>0.21599499999999999</v>
      </c>
      <c r="O232" s="1">
        <v>-1.4907899999999999E-4</v>
      </c>
      <c r="P232" s="1">
        <v>-6.07553E-3</v>
      </c>
      <c r="S232" s="1">
        <f t="shared" si="12"/>
        <v>6.07553E-3</v>
      </c>
    </row>
    <row r="233" spans="4:19" x14ac:dyDescent="0.25">
      <c r="D233" s="9">
        <v>2.8723000000000001</v>
      </c>
      <c r="E233" s="10">
        <v>4.8551559448242097E-2</v>
      </c>
      <c r="L233">
        <v>4</v>
      </c>
      <c r="M233">
        <v>0.32364999999999999</v>
      </c>
      <c r="N233">
        <v>0.32399299999999998</v>
      </c>
      <c r="O233" s="1">
        <v>-3.3120799999999999E-4</v>
      </c>
      <c r="P233" s="1">
        <v>-5.8348699999999998E-3</v>
      </c>
      <c r="S233" s="1">
        <f t="shared" si="12"/>
        <v>5.8348699999999998E-3</v>
      </c>
    </row>
    <row r="234" spans="4:19" x14ac:dyDescent="0.25">
      <c r="D234" s="9">
        <v>2.9222999999999999</v>
      </c>
      <c r="E234" s="10">
        <v>4.8241615295409802E-2</v>
      </c>
      <c r="L234">
        <v>5</v>
      </c>
      <c r="M234">
        <v>0.431533</v>
      </c>
      <c r="N234">
        <v>0.43198999999999999</v>
      </c>
      <c r="O234" s="1">
        <v>-5.8131999999999997E-4</v>
      </c>
      <c r="P234" s="1">
        <v>-5.5948600000000001E-3</v>
      </c>
      <c r="S234" s="1">
        <f t="shared" si="12"/>
        <v>5.5948600000000001E-3</v>
      </c>
    </row>
    <row r="235" spans="4:19" x14ac:dyDescent="0.25">
      <c r="D235" s="9">
        <v>2.9723000000000002</v>
      </c>
      <c r="E235" s="10">
        <v>4.7917366027831601E-2</v>
      </c>
      <c r="L235">
        <v>6</v>
      </c>
      <c r="M235">
        <v>0.53941700000000004</v>
      </c>
      <c r="N235">
        <v>0.53998699999999999</v>
      </c>
      <c r="O235" s="1">
        <v>-8.9661999999999999E-4</v>
      </c>
      <c r="P235" s="1">
        <v>-5.3554900000000001E-3</v>
      </c>
      <c r="S235" s="1">
        <f t="shared" si="12"/>
        <v>5.3554900000000001E-3</v>
      </c>
    </row>
    <row r="236" spans="4:19" x14ac:dyDescent="0.25">
      <c r="D236" s="9">
        <v>3.0223</v>
      </c>
      <c r="E236" s="10">
        <v>4.7588348388671597E-2</v>
      </c>
      <c r="L236">
        <v>7</v>
      </c>
      <c r="M236">
        <v>0.64729999999999999</v>
      </c>
      <c r="N236">
        <v>0.647984</v>
      </c>
      <c r="O236" s="1">
        <v>-1.27432E-3</v>
      </c>
      <c r="P236" s="1">
        <v>-2.9504099999999998E-2</v>
      </c>
      <c r="S236" s="1">
        <f t="shared" si="12"/>
        <v>2.9504099999999998E-2</v>
      </c>
    </row>
    <row r="237" spans="4:19" x14ac:dyDescent="0.25">
      <c r="D237" s="9">
        <v>3.0722999999999998</v>
      </c>
      <c r="E237" s="10">
        <v>4.7245025634765E-2</v>
      </c>
      <c r="L237">
        <v>8</v>
      </c>
      <c r="M237">
        <v>0.69730000000000003</v>
      </c>
      <c r="N237">
        <v>0.69803700000000002</v>
      </c>
      <c r="O237" s="1">
        <v>-1.53035E-3</v>
      </c>
      <c r="P237" s="1">
        <v>-5.3335100000000003E-2</v>
      </c>
      <c r="S237" s="1">
        <f t="shared" si="12"/>
        <v>5.3335100000000003E-2</v>
      </c>
    </row>
    <row r="238" spans="4:19" x14ac:dyDescent="0.25">
      <c r="D238" s="9">
        <v>3.1223000000000001</v>
      </c>
      <c r="E238" s="10">
        <v>4.68873977661129E-2</v>
      </c>
      <c r="L238">
        <v>9</v>
      </c>
      <c r="M238">
        <v>0.74729999999999996</v>
      </c>
      <c r="N238">
        <v>0.74808799999999998</v>
      </c>
      <c r="O238" s="1">
        <v>-1.9198500000000001E-3</v>
      </c>
      <c r="P238" s="1">
        <v>-5.3371099999999998E-2</v>
      </c>
      <c r="S238" s="1">
        <f t="shared" si="12"/>
        <v>5.3371099999999998E-2</v>
      </c>
    </row>
    <row r="239" spans="4:19" x14ac:dyDescent="0.25">
      <c r="D239" s="9">
        <v>3.1722999999999999</v>
      </c>
      <c r="E239" s="10">
        <v>4.6525001525878198E-2</v>
      </c>
      <c r="L239">
        <v>10</v>
      </c>
      <c r="M239">
        <v>0.79730000000000001</v>
      </c>
      <c r="N239">
        <v>0.79813800000000001</v>
      </c>
      <c r="O239" s="1">
        <v>-2.44291E-3</v>
      </c>
      <c r="P239" s="1">
        <v>-5.3401999999999998E-2</v>
      </c>
      <c r="S239" s="1">
        <f t="shared" si="12"/>
        <v>5.3401999999999998E-2</v>
      </c>
    </row>
    <row r="240" spans="4:19" x14ac:dyDescent="0.25">
      <c r="D240" s="9">
        <v>3.2223000000000002</v>
      </c>
      <c r="E240" s="10">
        <v>4.6143531799315803E-2</v>
      </c>
      <c r="L240">
        <v>11</v>
      </c>
      <c r="M240">
        <v>0.84730000000000005</v>
      </c>
      <c r="N240">
        <v>0.84818700000000002</v>
      </c>
      <c r="O240" s="1">
        <v>-3.09961E-3</v>
      </c>
      <c r="P240" s="1">
        <v>-5.3428000000000003E-2</v>
      </c>
      <c r="S240" s="1">
        <f t="shared" si="12"/>
        <v>5.3428000000000003E-2</v>
      </c>
    </row>
    <row r="241" spans="4:19" x14ac:dyDescent="0.25">
      <c r="D241" s="9">
        <v>3.2723</v>
      </c>
      <c r="E241" s="10">
        <v>4.5752525329589198E-2</v>
      </c>
      <c r="L241">
        <v>12</v>
      </c>
      <c r="M241">
        <v>0.89729999999999999</v>
      </c>
      <c r="N241">
        <v>0.89823399999999998</v>
      </c>
      <c r="O241" s="1">
        <v>-3.8899999999999998E-3</v>
      </c>
      <c r="P241" s="1">
        <v>-5.3448700000000002E-2</v>
      </c>
      <c r="S241" s="1">
        <f t="shared" si="12"/>
        <v>5.3448700000000002E-2</v>
      </c>
    </row>
    <row r="242" spans="4:19" x14ac:dyDescent="0.25">
      <c r="D242" s="9">
        <v>3.3222999999999998</v>
      </c>
      <c r="E242" s="10">
        <v>4.5356750488280501E-2</v>
      </c>
      <c r="L242">
        <v>13</v>
      </c>
      <c r="M242">
        <v>0.94730000000000003</v>
      </c>
      <c r="N242">
        <v>0.94827899999999998</v>
      </c>
      <c r="O242" s="1">
        <v>-4.8141199999999999E-3</v>
      </c>
      <c r="P242" s="1">
        <v>-5.3464100000000001E-2</v>
      </c>
      <c r="S242" s="1">
        <f t="shared" si="12"/>
        <v>5.3464100000000001E-2</v>
      </c>
    </row>
    <row r="243" spans="4:19" x14ac:dyDescent="0.25">
      <c r="D243" s="9">
        <v>3.3723000000000001</v>
      </c>
      <c r="E243" s="10">
        <v>4.4937133789062202E-2</v>
      </c>
      <c r="L243">
        <v>14</v>
      </c>
      <c r="M243">
        <v>0.99729999999999996</v>
      </c>
      <c r="N243">
        <v>0.99832100000000001</v>
      </c>
      <c r="O243" s="1">
        <v>-5.8720200000000004E-3</v>
      </c>
      <c r="P243" s="1">
        <v>-5.3474000000000001E-2</v>
      </c>
      <c r="S243" s="1">
        <f t="shared" si="12"/>
        <v>5.3474000000000001E-2</v>
      </c>
    </row>
    <row r="244" spans="4:19" x14ac:dyDescent="0.25">
      <c r="D244" s="9">
        <v>3.4222999999999999</v>
      </c>
      <c r="E244" s="10">
        <v>4.4517517089842903E-2</v>
      </c>
      <c r="L244">
        <v>15</v>
      </c>
      <c r="M244">
        <v>1.0472999999999999</v>
      </c>
      <c r="N244">
        <v>1.04836</v>
      </c>
      <c r="O244" s="1">
        <v>-7.06371E-3</v>
      </c>
      <c r="P244" s="1">
        <v>-5.3478400000000002E-2</v>
      </c>
      <c r="S244" s="1">
        <f t="shared" si="12"/>
        <v>5.3478400000000002E-2</v>
      </c>
    </row>
    <row r="245" spans="4:19" x14ac:dyDescent="0.25">
      <c r="D245" s="9">
        <v>3.4723000000000002</v>
      </c>
      <c r="E245" s="10">
        <v>4.4074058532715003E-2</v>
      </c>
      <c r="L245">
        <v>16</v>
      </c>
      <c r="M245">
        <v>1.0972999999999999</v>
      </c>
      <c r="N245">
        <v>1.0984</v>
      </c>
      <c r="O245" s="1">
        <v>-8.3891899999999995E-3</v>
      </c>
      <c r="P245" s="1">
        <v>-5.34771E-2</v>
      </c>
      <c r="S245" s="1">
        <f t="shared" si="12"/>
        <v>5.34771E-2</v>
      </c>
    </row>
    <row r="246" spans="4:19" x14ac:dyDescent="0.25">
      <c r="D246" s="9">
        <v>3.5223</v>
      </c>
      <c r="E246" s="10">
        <v>4.3630599975584897E-2</v>
      </c>
      <c r="L246">
        <v>17</v>
      </c>
      <c r="M246">
        <v>1.1473</v>
      </c>
      <c r="N246">
        <v>1.1484300000000001</v>
      </c>
      <c r="O246" s="1">
        <v>-9.8484499999999999E-3</v>
      </c>
      <c r="P246" s="1">
        <v>-5.3469900000000001E-2</v>
      </c>
      <c r="S246" s="1">
        <f t="shared" si="12"/>
        <v>5.3469900000000001E-2</v>
      </c>
    </row>
    <row r="247" spans="4:19" x14ac:dyDescent="0.25">
      <c r="D247" s="9">
        <v>3.5722999999999998</v>
      </c>
      <c r="E247" s="10">
        <v>4.3168067932129003E-2</v>
      </c>
      <c r="L247">
        <v>18</v>
      </c>
      <c r="M247">
        <v>1.1973</v>
      </c>
      <c r="N247">
        <v>1.1984600000000001</v>
      </c>
      <c r="O247" s="1">
        <v>-1.14415E-2</v>
      </c>
      <c r="P247" s="1">
        <v>-5.3456700000000003E-2</v>
      </c>
      <c r="S247" s="1">
        <f t="shared" si="12"/>
        <v>5.3456700000000003E-2</v>
      </c>
    </row>
    <row r="248" spans="4:19" x14ac:dyDescent="0.25">
      <c r="D248" s="9">
        <v>3.6223000000000001</v>
      </c>
      <c r="E248" s="10">
        <v>4.2695999145506897E-2</v>
      </c>
      <c r="L248">
        <v>19</v>
      </c>
      <c r="M248">
        <v>1.2473000000000001</v>
      </c>
      <c r="N248">
        <v>1.24848</v>
      </c>
      <c r="O248" s="1">
        <v>-1.31682E-2</v>
      </c>
      <c r="P248" s="1">
        <v>-5.3437400000000003E-2</v>
      </c>
      <c r="S248" s="1">
        <f t="shared" si="12"/>
        <v>5.3437400000000003E-2</v>
      </c>
    </row>
    <row r="249" spans="4:19" x14ac:dyDescent="0.25">
      <c r="D249" s="9">
        <v>3.6722999999999999</v>
      </c>
      <c r="E249" s="10">
        <v>4.2209625244140098E-2</v>
      </c>
      <c r="L249">
        <v>20</v>
      </c>
      <c r="M249">
        <v>1.2972999999999999</v>
      </c>
      <c r="N249">
        <v>1.2985</v>
      </c>
      <c r="O249" s="1">
        <v>-1.50285E-2</v>
      </c>
      <c r="P249" s="1">
        <v>-5.3411899999999998E-2</v>
      </c>
      <c r="S249" s="1">
        <f t="shared" si="12"/>
        <v>5.3411899999999998E-2</v>
      </c>
    </row>
    <row r="250" spans="4:19" x14ac:dyDescent="0.25">
      <c r="D250" s="9">
        <v>3.7223000000000002</v>
      </c>
      <c r="E250" s="10">
        <v>4.1718482971190601E-2</v>
      </c>
      <c r="L250">
        <v>21</v>
      </c>
      <c r="M250">
        <v>1.3472999999999999</v>
      </c>
      <c r="N250">
        <v>1.3485100000000001</v>
      </c>
      <c r="O250" s="1">
        <v>-1.7022499999999999E-2</v>
      </c>
      <c r="P250" s="1">
        <v>-5.3379900000000001E-2</v>
      </c>
      <c r="S250" s="1">
        <f t="shared" si="12"/>
        <v>5.3379900000000001E-2</v>
      </c>
    </row>
    <row r="251" spans="4:19" x14ac:dyDescent="0.25">
      <c r="D251" s="9">
        <v>3.7723</v>
      </c>
      <c r="E251" s="10">
        <v>4.1203498840331997E-2</v>
      </c>
      <c r="L251">
        <v>22</v>
      </c>
      <c r="M251">
        <v>1.3973</v>
      </c>
      <c r="N251">
        <v>1.39852</v>
      </c>
      <c r="O251" s="1">
        <v>-1.9149900000000001E-2</v>
      </c>
      <c r="P251" s="1">
        <v>-5.3341399999999997E-2</v>
      </c>
      <c r="S251" s="1">
        <f t="shared" si="12"/>
        <v>5.3341399999999997E-2</v>
      </c>
    </row>
    <row r="252" spans="4:19" x14ac:dyDescent="0.25">
      <c r="D252" s="9">
        <v>3.8222999999999998</v>
      </c>
      <c r="E252" s="10">
        <v>4.0688514709471997E-2</v>
      </c>
      <c r="L252">
        <v>23</v>
      </c>
      <c r="M252">
        <v>1.4473</v>
      </c>
      <c r="N252">
        <v>1.44852</v>
      </c>
      <c r="O252" s="1">
        <v>-2.1410599999999998E-2</v>
      </c>
      <c r="P252" s="1">
        <v>-5.3296299999999998E-2</v>
      </c>
      <c r="S252" s="1">
        <f t="shared" si="12"/>
        <v>5.3296299999999998E-2</v>
      </c>
    </row>
    <row r="253" spans="4:19" x14ac:dyDescent="0.25">
      <c r="D253" s="9">
        <v>3.8722999999999899</v>
      </c>
      <c r="E253" s="10">
        <v>4.0154457092285101E-2</v>
      </c>
      <c r="L253">
        <v>24</v>
      </c>
      <c r="M253">
        <v>1.4973000000000001</v>
      </c>
      <c r="N253">
        <v>1.4985200000000001</v>
      </c>
      <c r="O253" s="1">
        <v>-2.3804599999999999E-2</v>
      </c>
      <c r="P253" s="1">
        <v>-5.3244300000000001E-2</v>
      </c>
      <c r="S253" s="1">
        <f t="shared" si="12"/>
        <v>5.3244300000000001E-2</v>
      </c>
    </row>
    <row r="254" spans="4:19" x14ac:dyDescent="0.25">
      <c r="D254" s="9">
        <v>3.9222999999999901</v>
      </c>
      <c r="E254" s="10">
        <v>3.96108627319329E-2</v>
      </c>
      <c r="L254">
        <v>25</v>
      </c>
      <c r="M254">
        <v>1.5472999999999999</v>
      </c>
      <c r="N254">
        <v>1.5485100000000001</v>
      </c>
      <c r="O254" s="1">
        <v>-2.63317E-2</v>
      </c>
      <c r="P254" s="1">
        <v>-5.3185299999999998E-2</v>
      </c>
      <c r="S254" s="1">
        <f t="shared" si="12"/>
        <v>5.3185299999999998E-2</v>
      </c>
    </row>
    <row r="255" spans="4:19" x14ac:dyDescent="0.25">
      <c r="D255" s="9">
        <v>3.97229999999999</v>
      </c>
      <c r="E255" s="10">
        <v>3.9057731628416997E-2</v>
      </c>
      <c r="L255">
        <v>26</v>
      </c>
      <c r="M255">
        <v>1.5972999999999999</v>
      </c>
      <c r="N255">
        <v>1.59849</v>
      </c>
      <c r="O255" s="1">
        <v>-2.8991699999999999E-2</v>
      </c>
      <c r="P255" s="1">
        <v>-5.3119199999999998E-2</v>
      </c>
      <c r="S255" s="1">
        <f t="shared" si="12"/>
        <v>5.3119199999999998E-2</v>
      </c>
    </row>
    <row r="256" spans="4:19" x14ac:dyDescent="0.25">
      <c r="D256" s="9">
        <v>4.0222999999999898</v>
      </c>
      <c r="E256" s="10">
        <v>3.8485527038574101E-2</v>
      </c>
      <c r="L256">
        <v>27</v>
      </c>
      <c r="M256">
        <v>1.6473</v>
      </c>
      <c r="N256">
        <v>1.6484700000000001</v>
      </c>
      <c r="O256" s="1">
        <v>-3.17845E-2</v>
      </c>
      <c r="P256" s="1">
        <v>-5.3045799999999997E-2</v>
      </c>
      <c r="S256" s="1">
        <f t="shared" si="12"/>
        <v>5.3045799999999997E-2</v>
      </c>
    </row>
    <row r="257" spans="4:19" x14ac:dyDescent="0.25">
      <c r="D257" s="9">
        <v>4.0722999999999896</v>
      </c>
      <c r="E257" s="10">
        <v>3.79133224487299E-2</v>
      </c>
      <c r="L257">
        <v>28</v>
      </c>
      <c r="M257">
        <v>1.6973</v>
      </c>
      <c r="N257">
        <v>1.6984300000000001</v>
      </c>
      <c r="O257" s="1">
        <v>-3.4709799999999999E-2</v>
      </c>
      <c r="P257" s="1">
        <v>-5.2965100000000001E-2</v>
      </c>
      <c r="S257" s="1">
        <f t="shared" si="12"/>
        <v>5.2965100000000001E-2</v>
      </c>
    </row>
    <row r="258" spans="4:19" x14ac:dyDescent="0.25">
      <c r="D258" s="9">
        <v>4.1222999999999903</v>
      </c>
      <c r="E258" s="10">
        <v>3.7322044372558302E-2</v>
      </c>
      <c r="L258">
        <v>29</v>
      </c>
      <c r="M258">
        <v>1.7473000000000001</v>
      </c>
      <c r="N258">
        <v>1.7483900000000001</v>
      </c>
      <c r="O258" s="1">
        <v>-3.77674E-2</v>
      </c>
      <c r="P258" s="1">
        <v>-5.2876699999999999E-2</v>
      </c>
      <c r="S258" s="1">
        <f t="shared" si="12"/>
        <v>5.2876699999999999E-2</v>
      </c>
    </row>
    <row r="259" spans="4:19" x14ac:dyDescent="0.25">
      <c r="D259" s="9">
        <v>4.1722999999999901</v>
      </c>
      <c r="E259" s="10">
        <v>3.6725997924803903E-2</v>
      </c>
      <c r="L259">
        <v>30</v>
      </c>
      <c r="M259">
        <v>1.7972999999999999</v>
      </c>
      <c r="N259">
        <v>1.7983499999999999</v>
      </c>
      <c r="O259" s="1">
        <v>-4.0957E-2</v>
      </c>
      <c r="P259" s="1">
        <v>-5.2780599999999997E-2</v>
      </c>
      <c r="S259" s="1">
        <f t="shared" si="12"/>
        <v>5.2780599999999997E-2</v>
      </c>
    </row>
    <row r="260" spans="4:19" x14ac:dyDescent="0.25">
      <c r="D260" s="9">
        <v>4.22229999999999</v>
      </c>
      <c r="E260" s="10">
        <v>3.6110877990722101E-2</v>
      </c>
      <c r="L260">
        <v>31</v>
      </c>
      <c r="M260">
        <v>1.8472999999999999</v>
      </c>
      <c r="N260">
        <v>1.84829</v>
      </c>
      <c r="O260" s="1">
        <v>-4.4278499999999998E-2</v>
      </c>
      <c r="P260" s="1">
        <v>-5.26767E-2</v>
      </c>
      <c r="S260" s="1">
        <f t="shared" si="12"/>
        <v>5.26767E-2</v>
      </c>
    </row>
    <row r="261" spans="4:19" x14ac:dyDescent="0.25">
      <c r="D261" s="9">
        <v>4.2722999999999898</v>
      </c>
      <c r="E261" s="10">
        <v>3.54909896850579E-2</v>
      </c>
      <c r="L261">
        <v>32</v>
      </c>
      <c r="M261">
        <v>1.8973</v>
      </c>
      <c r="N261">
        <v>1.89822</v>
      </c>
      <c r="O261" s="1">
        <v>-4.7731500000000003E-2</v>
      </c>
      <c r="P261" s="1">
        <v>-5.2564699999999999E-2</v>
      </c>
      <c r="S261" s="1">
        <f t="shared" si="12"/>
        <v>5.2564699999999999E-2</v>
      </c>
    </row>
    <row r="262" spans="4:19" x14ac:dyDescent="0.25">
      <c r="D262" s="9">
        <v>4.3222999999999896</v>
      </c>
      <c r="E262" s="10">
        <v>3.4861564636229997E-2</v>
      </c>
      <c r="L262">
        <v>33</v>
      </c>
      <c r="M262">
        <v>1.9473</v>
      </c>
      <c r="N262">
        <v>1.94815</v>
      </c>
      <c r="O262" s="1">
        <v>-5.1315699999999999E-2</v>
      </c>
      <c r="P262" s="1">
        <v>-5.2444600000000001E-2</v>
      </c>
      <c r="S262" s="1">
        <f t="shared" si="12"/>
        <v>5.2444600000000001E-2</v>
      </c>
    </row>
    <row r="263" spans="4:19" x14ac:dyDescent="0.25">
      <c r="D263" s="9">
        <v>4.3722999999999903</v>
      </c>
      <c r="E263" s="10">
        <v>3.4217834472656299E-2</v>
      </c>
      <c r="L263">
        <v>34</v>
      </c>
      <c r="M263">
        <v>1.9973000000000001</v>
      </c>
      <c r="N263">
        <v>1.99807</v>
      </c>
      <c r="O263" s="1">
        <v>-5.5030900000000001E-2</v>
      </c>
      <c r="P263" s="1">
        <v>-5.2316099999999997E-2</v>
      </c>
      <c r="S263" s="1">
        <f t="shared" si="12"/>
        <v>5.2316099999999997E-2</v>
      </c>
    </row>
    <row r="264" spans="4:19" x14ac:dyDescent="0.25">
      <c r="D264" s="9">
        <v>4.4222999999999901</v>
      </c>
      <c r="E264" s="10">
        <v>3.3564567565917497E-2</v>
      </c>
      <c r="L264">
        <v>35</v>
      </c>
      <c r="M264">
        <v>2.0472999999999999</v>
      </c>
      <c r="N264">
        <v>2.0479699999999998</v>
      </c>
      <c r="O264" s="1">
        <v>-5.8876499999999998E-2</v>
      </c>
      <c r="P264" s="1">
        <v>-5.2179200000000002E-2</v>
      </c>
      <c r="S264" s="1">
        <f t="shared" si="12"/>
        <v>5.2179200000000002E-2</v>
      </c>
    </row>
    <row r="265" spans="4:19" x14ac:dyDescent="0.25">
      <c r="D265" s="9">
        <v>4.47229999999999</v>
      </c>
      <c r="E265" s="10">
        <v>3.2906532287596699E-2</v>
      </c>
      <c r="L265">
        <v>36</v>
      </c>
      <c r="M265">
        <v>2.0973000000000002</v>
      </c>
      <c r="N265">
        <v>2.0978699999999999</v>
      </c>
      <c r="O265" s="1">
        <v>-6.2852400000000003E-2</v>
      </c>
      <c r="P265" s="1">
        <v>-5.2033599999999999E-2</v>
      </c>
      <c r="S265" s="1">
        <f t="shared" si="12"/>
        <v>5.2033599999999999E-2</v>
      </c>
    </row>
    <row r="266" spans="4:19" x14ac:dyDescent="0.25">
      <c r="D266" s="9">
        <v>4.5222999999999898</v>
      </c>
      <c r="E266" s="10">
        <v>3.2234191894531E-2</v>
      </c>
      <c r="L266">
        <v>37</v>
      </c>
      <c r="M266">
        <v>2.1473</v>
      </c>
      <c r="N266">
        <v>2.1477499999999998</v>
      </c>
      <c r="O266" s="1">
        <v>-6.6958100000000007E-2</v>
      </c>
      <c r="P266" s="1">
        <v>-5.18792E-2</v>
      </c>
      <c r="S266" s="1">
        <f t="shared" si="12"/>
        <v>5.18792E-2</v>
      </c>
    </row>
    <row r="267" spans="4:19" x14ac:dyDescent="0.25">
      <c r="D267" s="9">
        <v>4.5722999999999896</v>
      </c>
      <c r="E267" s="10">
        <v>3.1561851501464601E-2</v>
      </c>
      <c r="L267">
        <v>38</v>
      </c>
      <c r="M267">
        <v>2.1972999999999998</v>
      </c>
      <c r="N267">
        <v>2.1976300000000002</v>
      </c>
      <c r="O267" s="1">
        <v>-7.1193099999999995E-2</v>
      </c>
      <c r="P267" s="1">
        <v>-5.1715900000000002E-2</v>
      </c>
      <c r="S267" s="1">
        <f t="shared" si="12"/>
        <v>5.1715900000000002E-2</v>
      </c>
    </row>
    <row r="268" spans="4:19" x14ac:dyDescent="0.25">
      <c r="D268" s="9">
        <v>4.6222999999999903</v>
      </c>
      <c r="E268" s="10">
        <v>3.08704376220699E-2</v>
      </c>
      <c r="L268">
        <v>39</v>
      </c>
      <c r="M268">
        <v>2.2473000000000001</v>
      </c>
      <c r="N268">
        <v>2.24749</v>
      </c>
      <c r="O268" s="1">
        <v>-7.5557100000000002E-2</v>
      </c>
      <c r="P268" s="1">
        <v>-5.1543499999999999E-2</v>
      </c>
      <c r="S268" s="1">
        <f t="shared" si="12"/>
        <v>5.1543499999999999E-2</v>
      </c>
    </row>
    <row r="269" spans="4:19" x14ac:dyDescent="0.25">
      <c r="D269" s="9">
        <v>4.6722999999999901</v>
      </c>
      <c r="E269" s="10">
        <v>3.0174255371093198E-2</v>
      </c>
      <c r="L269">
        <v>40</v>
      </c>
      <c r="M269">
        <v>2.2972999999999999</v>
      </c>
      <c r="N269">
        <v>2.2973400000000002</v>
      </c>
      <c r="O269" s="1">
        <v>-8.0049599999999999E-2</v>
      </c>
      <c r="P269" s="1">
        <v>-5.1361799999999999E-2</v>
      </c>
      <c r="S269" s="1">
        <f t="shared" si="12"/>
        <v>5.1361799999999999E-2</v>
      </c>
    </row>
    <row r="270" spans="4:19" x14ac:dyDescent="0.25">
      <c r="D270" s="9">
        <v>4.72229999999999</v>
      </c>
      <c r="E270" s="10">
        <v>2.9473304748534799E-2</v>
      </c>
      <c r="L270">
        <v>41</v>
      </c>
      <c r="M270">
        <v>2.3473000000000002</v>
      </c>
      <c r="N270">
        <v>2.3471799999999998</v>
      </c>
      <c r="O270" s="1">
        <v>-8.4670099999999998E-2</v>
      </c>
      <c r="P270" s="1">
        <v>-5.1170800000000002E-2</v>
      </c>
      <c r="S270" s="1">
        <f t="shared" si="12"/>
        <v>5.1170800000000002E-2</v>
      </c>
    </row>
    <row r="271" spans="4:19" x14ac:dyDescent="0.25">
      <c r="D271" s="9">
        <v>4.7722999999999898</v>
      </c>
      <c r="E271" s="10">
        <v>2.8762817382811699E-2</v>
      </c>
      <c r="L271">
        <v>42</v>
      </c>
      <c r="M271">
        <v>2.3973</v>
      </c>
      <c r="N271">
        <v>2.3970099999999999</v>
      </c>
      <c r="O271" s="1">
        <v>-8.9417999999999997E-2</v>
      </c>
      <c r="P271" s="1">
        <v>-5.09702E-2</v>
      </c>
      <c r="S271" s="1">
        <f t="shared" si="12"/>
        <v>5.09702E-2</v>
      </c>
    </row>
    <row r="272" spans="4:19" x14ac:dyDescent="0.25">
      <c r="D272" s="9">
        <v>4.8222999999999896</v>
      </c>
      <c r="E272" s="10">
        <v>2.80523300170895E-2</v>
      </c>
      <c r="L272">
        <v>43</v>
      </c>
      <c r="M272">
        <v>2.4472999999999998</v>
      </c>
      <c r="N272">
        <v>2.4468299999999998</v>
      </c>
      <c r="O272" s="1">
        <v>-9.4293000000000002E-2</v>
      </c>
      <c r="P272" s="1">
        <v>-5.0759899999999997E-2</v>
      </c>
      <c r="S272" s="1">
        <f t="shared" si="12"/>
        <v>5.0759899999999997E-2</v>
      </c>
    </row>
    <row r="273" spans="4:19" x14ac:dyDescent="0.25">
      <c r="D273" s="9">
        <v>4.8722999999999903</v>
      </c>
      <c r="E273" s="10">
        <v>2.7327537536620899E-2</v>
      </c>
      <c r="L273">
        <v>44</v>
      </c>
      <c r="M273">
        <v>2.4973000000000001</v>
      </c>
      <c r="N273">
        <v>2.4966300000000001</v>
      </c>
      <c r="O273" s="1">
        <v>-9.9294300000000002E-2</v>
      </c>
      <c r="P273" s="1">
        <v>-5.0539800000000003E-2</v>
      </c>
      <c r="S273" s="1">
        <f t="shared" si="12"/>
        <v>5.0539800000000003E-2</v>
      </c>
    </row>
    <row r="274" spans="4:19" x14ac:dyDescent="0.25">
      <c r="D274" s="9">
        <v>4.9222999999999901</v>
      </c>
      <c r="E274" s="10">
        <v>2.6597976684569199E-2</v>
      </c>
      <c r="L274">
        <v>45</v>
      </c>
      <c r="M274">
        <v>2.5472999999999999</v>
      </c>
      <c r="N274">
        <v>2.5464199999999999</v>
      </c>
      <c r="O274">
        <v>-0.104422</v>
      </c>
      <c r="P274" s="1">
        <v>-5.0309699999999999E-2</v>
      </c>
      <c r="S274" s="1">
        <f t="shared" si="12"/>
        <v>5.0309699999999999E-2</v>
      </c>
    </row>
    <row r="275" spans="4:19" x14ac:dyDescent="0.25">
      <c r="D275" s="9">
        <v>4.97229999999999</v>
      </c>
      <c r="E275" s="10">
        <v>2.5873184204101202E-2</v>
      </c>
      <c r="L275">
        <v>46</v>
      </c>
      <c r="M275">
        <v>2.5973000000000002</v>
      </c>
      <c r="N275">
        <v>2.5962000000000001</v>
      </c>
      <c r="O275">
        <v>-0.10967399999999999</v>
      </c>
      <c r="P275" s="1">
        <v>-5.00694E-2</v>
      </c>
      <c r="S275" s="1">
        <f t="shared" si="12"/>
        <v>5.00694E-2</v>
      </c>
    </row>
    <row r="276" spans="4:19" x14ac:dyDescent="0.25">
      <c r="D276" s="9">
        <v>5.0222999999999898</v>
      </c>
      <c r="E276" s="10">
        <v>2.5134086608886198E-2</v>
      </c>
      <c r="L276">
        <v>47</v>
      </c>
      <c r="M276">
        <v>2.6473</v>
      </c>
      <c r="N276">
        <v>2.6459600000000001</v>
      </c>
      <c r="O276">
        <v>-0.115051</v>
      </c>
      <c r="P276" s="1">
        <v>-4.9818899999999999E-2</v>
      </c>
      <c r="S276" s="1">
        <f t="shared" si="12"/>
        <v>4.9818899999999999E-2</v>
      </c>
    </row>
    <row r="277" spans="4:19" x14ac:dyDescent="0.25">
      <c r="D277" s="9">
        <v>5.0722999999999896</v>
      </c>
      <c r="E277" s="10">
        <v>2.4394989013671198E-2</v>
      </c>
      <c r="L277">
        <v>48</v>
      </c>
      <c r="M277">
        <v>2.6972999999999998</v>
      </c>
      <c r="N277">
        <v>2.6957100000000001</v>
      </c>
      <c r="O277">
        <v>-0.12055200000000001</v>
      </c>
      <c r="P277" s="1">
        <v>-4.9557999999999998E-2</v>
      </c>
      <c r="S277" s="1">
        <f t="shared" si="12"/>
        <v>4.9557999999999998E-2</v>
      </c>
    </row>
    <row r="278" spans="4:19" x14ac:dyDescent="0.25">
      <c r="D278" s="9">
        <v>5.1222999999999903</v>
      </c>
      <c r="E278" s="10">
        <v>2.3651123046874702E-2</v>
      </c>
      <c r="L278">
        <v>49</v>
      </c>
      <c r="M278">
        <v>2.7473000000000001</v>
      </c>
      <c r="N278">
        <v>2.7454499999999999</v>
      </c>
      <c r="O278">
        <v>-0.12617600000000001</v>
      </c>
      <c r="P278" s="1">
        <v>-4.92866E-2</v>
      </c>
      <c r="S278" s="1">
        <f t="shared" si="12"/>
        <v>4.92866E-2</v>
      </c>
    </row>
    <row r="279" spans="4:19" x14ac:dyDescent="0.25">
      <c r="D279" s="9">
        <v>5.1722999999999901</v>
      </c>
      <c r="E279" s="10">
        <v>2.2912025451659799E-2</v>
      </c>
      <c r="L279">
        <v>50</v>
      </c>
      <c r="M279">
        <v>2.7972999999999999</v>
      </c>
      <c r="N279">
        <v>2.7951700000000002</v>
      </c>
      <c r="O279">
        <v>-0.13192300000000001</v>
      </c>
      <c r="P279" s="1">
        <v>-4.9004499999999999E-2</v>
      </c>
      <c r="S279" s="1">
        <f t="shared" si="12"/>
        <v>4.9004499999999999E-2</v>
      </c>
    </row>
    <row r="280" spans="4:19" x14ac:dyDescent="0.25">
      <c r="D280" s="9">
        <v>5.22229999999999</v>
      </c>
      <c r="E280" s="10">
        <v>2.2168159484862501E-2</v>
      </c>
      <c r="L280">
        <v>51</v>
      </c>
      <c r="M280">
        <v>2.8473000000000002</v>
      </c>
      <c r="N280">
        <v>2.8448799999999999</v>
      </c>
      <c r="O280">
        <v>-0.137791</v>
      </c>
      <c r="P280" s="1">
        <v>-4.8711600000000001E-2</v>
      </c>
      <c r="S280" s="1">
        <f t="shared" si="12"/>
        <v>4.8711600000000001E-2</v>
      </c>
    </row>
    <row r="281" spans="4:19" x14ac:dyDescent="0.25">
      <c r="D281" s="9">
        <v>5.2722999999999898</v>
      </c>
      <c r="E281" s="10">
        <v>2.1419525146483501E-2</v>
      </c>
      <c r="L281">
        <v>52</v>
      </c>
      <c r="M281">
        <v>2.8973</v>
      </c>
      <c r="N281">
        <v>2.8945799999999999</v>
      </c>
      <c r="O281">
        <v>-0.14378099999999999</v>
      </c>
      <c r="P281" s="1">
        <v>-4.8407699999999998E-2</v>
      </c>
      <c r="S281" s="1">
        <f t="shared" si="12"/>
        <v>4.8407699999999998E-2</v>
      </c>
    </row>
    <row r="282" spans="4:19" x14ac:dyDescent="0.25">
      <c r="D282" s="9">
        <v>5.3222999999999896</v>
      </c>
      <c r="E282" s="10">
        <v>2.0675659179687299E-2</v>
      </c>
      <c r="L282">
        <v>53</v>
      </c>
      <c r="M282">
        <v>2.9472999999999998</v>
      </c>
      <c r="N282">
        <v>2.9442499999999998</v>
      </c>
      <c r="O282">
        <v>-0.149891</v>
      </c>
      <c r="P282" s="1">
        <v>-4.8092900000000001E-2</v>
      </c>
      <c r="S282" s="1">
        <f t="shared" si="12"/>
        <v>4.8092900000000001E-2</v>
      </c>
    </row>
    <row r="283" spans="4:19" x14ac:dyDescent="0.25">
      <c r="D283" s="9">
        <v>5.3722999999999903</v>
      </c>
      <c r="E283" s="10">
        <v>1.9931793212889602E-2</v>
      </c>
      <c r="L283">
        <v>54</v>
      </c>
      <c r="M283">
        <v>2.9973000000000001</v>
      </c>
      <c r="N283">
        <v>2.9939200000000001</v>
      </c>
      <c r="O283">
        <v>-0.15612000000000001</v>
      </c>
      <c r="P283" s="1">
        <v>-4.7766900000000001E-2</v>
      </c>
      <c r="S283" s="1">
        <f t="shared" si="12"/>
        <v>4.7766900000000001E-2</v>
      </c>
    </row>
    <row r="284" spans="4:19" x14ac:dyDescent="0.25">
      <c r="D284" s="9">
        <v>5.4222999999999901</v>
      </c>
      <c r="E284" s="10">
        <v>1.9192695617675601E-2</v>
      </c>
      <c r="L284">
        <v>55</v>
      </c>
      <c r="M284">
        <v>3.0472999999999999</v>
      </c>
      <c r="N284">
        <v>3.0435699999999999</v>
      </c>
      <c r="O284">
        <v>-0.162468</v>
      </c>
      <c r="P284" s="1">
        <v>-4.7429600000000002E-2</v>
      </c>
      <c r="S284" s="1">
        <f t="shared" si="12"/>
        <v>4.7429600000000002E-2</v>
      </c>
    </row>
    <row r="285" spans="4:19" x14ac:dyDescent="0.25">
      <c r="D285" s="9">
        <v>5.47229999999999</v>
      </c>
      <c r="E285" s="10">
        <v>1.84583663940424E-2</v>
      </c>
      <c r="L285">
        <v>56</v>
      </c>
      <c r="M285">
        <v>3.0973000000000002</v>
      </c>
      <c r="N285">
        <v>3.0931999999999999</v>
      </c>
      <c r="O285">
        <v>-0.168934</v>
      </c>
      <c r="P285" s="1">
        <v>-4.7080999999999998E-2</v>
      </c>
      <c r="S285" s="1">
        <f t="shared" si="12"/>
        <v>4.7080999999999998E-2</v>
      </c>
    </row>
    <row r="286" spans="4:19" x14ac:dyDescent="0.25">
      <c r="D286" s="9">
        <v>5.5222999999999898</v>
      </c>
      <c r="E286" s="10">
        <v>1.77192687988274E-2</v>
      </c>
      <c r="L286">
        <v>57</v>
      </c>
      <c r="M286">
        <v>3.1473</v>
      </c>
      <c r="N286">
        <v>3.1428199999999999</v>
      </c>
      <c r="O286">
        <v>-0.17551600000000001</v>
      </c>
      <c r="P286" s="1">
        <v>-4.6720900000000003E-2</v>
      </c>
      <c r="S286" s="1">
        <f t="shared" si="12"/>
        <v>4.6720900000000003E-2</v>
      </c>
    </row>
    <row r="287" spans="4:19" x14ac:dyDescent="0.25">
      <c r="D287" s="9">
        <v>5.5722999999999896</v>
      </c>
      <c r="E287" s="10">
        <v>1.6989707946776501E-2</v>
      </c>
      <c r="L287">
        <v>58</v>
      </c>
      <c r="M287">
        <v>3.1972999999999998</v>
      </c>
      <c r="N287">
        <v>3.1924299999999999</v>
      </c>
      <c r="O287">
        <v>-0.18221499999999999</v>
      </c>
      <c r="P287" s="1">
        <v>-4.6349300000000003E-2</v>
      </c>
      <c r="S287" s="1">
        <f t="shared" si="12"/>
        <v>4.6349300000000003E-2</v>
      </c>
    </row>
    <row r="288" spans="4:19" x14ac:dyDescent="0.25">
      <c r="D288" s="9">
        <v>5.6222999999999903</v>
      </c>
      <c r="E288" s="10">
        <v>1.62696838378905E-2</v>
      </c>
      <c r="L288">
        <v>59</v>
      </c>
      <c r="M288">
        <v>3.2473000000000001</v>
      </c>
      <c r="N288">
        <v>3.2420200000000001</v>
      </c>
      <c r="O288">
        <v>-0.189028</v>
      </c>
      <c r="P288" s="1">
        <v>-4.5966E-2</v>
      </c>
      <c r="S288" s="1">
        <f t="shared" si="12"/>
        <v>4.5966E-2</v>
      </c>
    </row>
    <row r="289" spans="4:19" x14ac:dyDescent="0.25">
      <c r="D289" s="9">
        <v>5.6722999999999901</v>
      </c>
      <c r="E289" s="10">
        <v>1.55544281005855E-2</v>
      </c>
      <c r="L289">
        <v>60</v>
      </c>
      <c r="M289">
        <v>3.2972999999999999</v>
      </c>
      <c r="N289">
        <v>3.2915899999999998</v>
      </c>
      <c r="O289">
        <v>-0.19595499999999999</v>
      </c>
      <c r="P289" s="1">
        <v>-4.5571100000000003E-2</v>
      </c>
      <c r="S289" s="1">
        <f t="shared" si="12"/>
        <v>4.5571100000000003E-2</v>
      </c>
    </row>
    <row r="290" spans="4:19" x14ac:dyDescent="0.25">
      <c r="D290" s="9">
        <v>5.72229999999999</v>
      </c>
      <c r="E290" s="10">
        <v>1.4843940734862201E-2</v>
      </c>
      <c r="L290">
        <v>61</v>
      </c>
      <c r="M290">
        <v>3.3473000000000002</v>
      </c>
      <c r="N290">
        <v>3.3411499999999998</v>
      </c>
      <c r="O290">
        <v>-0.20299500000000001</v>
      </c>
      <c r="P290" s="1">
        <v>-4.51644E-2</v>
      </c>
      <c r="S290" s="1">
        <f t="shared" si="12"/>
        <v>4.51644E-2</v>
      </c>
    </row>
    <row r="291" spans="4:19" x14ac:dyDescent="0.25">
      <c r="D291" s="9">
        <v>5.7722999999999898</v>
      </c>
      <c r="E291" s="10">
        <v>1.4147758483885799E-2</v>
      </c>
      <c r="L291">
        <v>62</v>
      </c>
      <c r="M291">
        <v>3.3973</v>
      </c>
      <c r="N291">
        <v>3.3906900000000002</v>
      </c>
      <c r="O291">
        <v>-0.210147</v>
      </c>
      <c r="P291" s="1">
        <v>-4.4745899999999998E-2</v>
      </c>
      <c r="S291" s="1">
        <f t="shared" si="12"/>
        <v>4.4745899999999998E-2</v>
      </c>
    </row>
    <row r="292" spans="4:19" x14ac:dyDescent="0.25">
      <c r="D292" s="9">
        <v>5.8222999999999896</v>
      </c>
      <c r="E292" s="10">
        <v>1.34515762329097E-2</v>
      </c>
      <c r="L292">
        <v>63</v>
      </c>
      <c r="M292">
        <v>3.4472999999999998</v>
      </c>
      <c r="N292">
        <v>3.44021</v>
      </c>
      <c r="O292">
        <v>-0.21740999999999999</v>
      </c>
      <c r="P292" s="1">
        <v>-4.4315500000000001E-2</v>
      </c>
      <c r="S292" s="1">
        <f t="shared" si="12"/>
        <v>4.4315500000000001E-2</v>
      </c>
    </row>
    <row r="293" spans="4:19" x14ac:dyDescent="0.25">
      <c r="D293" s="9">
        <v>5.8722999999999903</v>
      </c>
      <c r="E293" s="10">
        <v>1.2779235839843301E-2</v>
      </c>
      <c r="L293">
        <v>64</v>
      </c>
      <c r="M293">
        <v>3.4973000000000001</v>
      </c>
      <c r="N293">
        <v>3.4897200000000002</v>
      </c>
      <c r="O293">
        <v>-0.22478300000000001</v>
      </c>
      <c r="P293" s="1">
        <v>-4.3873200000000001E-2</v>
      </c>
      <c r="S293" s="1">
        <f t="shared" si="12"/>
        <v>4.3873200000000001E-2</v>
      </c>
    </row>
    <row r="294" spans="4:19" x14ac:dyDescent="0.25">
      <c r="D294" s="9">
        <v>5.9222999999999901</v>
      </c>
      <c r="E294" s="10">
        <v>1.21116638183587E-2</v>
      </c>
      <c r="L294">
        <v>65</v>
      </c>
      <c r="M294">
        <v>3.5472999999999999</v>
      </c>
      <c r="N294">
        <v>3.5392100000000002</v>
      </c>
      <c r="O294">
        <v>-0.232264</v>
      </c>
      <c r="P294" s="1">
        <v>-4.3418999999999999E-2</v>
      </c>
      <c r="S294" s="1">
        <f t="shared" si="12"/>
        <v>4.3418999999999999E-2</v>
      </c>
    </row>
    <row r="295" spans="4:19" x14ac:dyDescent="0.25">
      <c r="D295" s="9">
        <v>5.97229999999999</v>
      </c>
      <c r="E295" s="10">
        <v>1.14536285400378E-2</v>
      </c>
      <c r="L295">
        <v>66</v>
      </c>
      <c r="M295">
        <v>3.5973000000000002</v>
      </c>
      <c r="N295">
        <v>3.5886900000000002</v>
      </c>
      <c r="O295">
        <v>-0.23985300000000001</v>
      </c>
      <c r="P295" s="1">
        <v>-4.2952900000000002E-2</v>
      </c>
      <c r="S295" s="1">
        <f t="shared" ref="S295:S358" si="13">-P295</f>
        <v>4.2952900000000002E-2</v>
      </c>
    </row>
    <row r="296" spans="4:19" x14ac:dyDescent="0.25">
      <c r="D296" s="9">
        <v>6.0222999999999898</v>
      </c>
      <c r="E296" s="10">
        <v>1.0819435119628001E-2</v>
      </c>
      <c r="L296">
        <v>67</v>
      </c>
      <c r="M296">
        <v>3.6473</v>
      </c>
      <c r="N296">
        <v>3.63815</v>
      </c>
      <c r="O296">
        <v>-0.24754799999999999</v>
      </c>
      <c r="P296" s="1">
        <v>-4.24748E-2</v>
      </c>
      <c r="S296" s="1">
        <f t="shared" si="13"/>
        <v>4.24748E-2</v>
      </c>
    </row>
    <row r="297" spans="4:19" x14ac:dyDescent="0.25">
      <c r="D297" s="9">
        <v>6.0722999999999896</v>
      </c>
      <c r="E297" s="10">
        <v>1.01900100708005E-2</v>
      </c>
      <c r="L297">
        <v>68</v>
      </c>
      <c r="M297">
        <v>3.6972999999999998</v>
      </c>
      <c r="N297">
        <v>3.6875900000000001</v>
      </c>
      <c r="O297">
        <v>-0.25534699999999999</v>
      </c>
      <c r="P297" s="1">
        <v>-4.1984800000000003E-2</v>
      </c>
      <c r="S297" s="1">
        <f t="shared" si="13"/>
        <v>4.1984800000000003E-2</v>
      </c>
    </row>
    <row r="298" spans="4:19" x14ac:dyDescent="0.25">
      <c r="D298" s="9">
        <v>6.1222999999999903</v>
      </c>
      <c r="E298" s="10">
        <v>9.5844268798819104E-3</v>
      </c>
      <c r="L298">
        <v>69</v>
      </c>
      <c r="M298">
        <v>3.7473000000000001</v>
      </c>
      <c r="N298">
        <v>3.7370100000000002</v>
      </c>
      <c r="O298">
        <v>-0.26325100000000001</v>
      </c>
      <c r="P298" s="1">
        <v>-4.1482999999999999E-2</v>
      </c>
      <c r="S298" s="1">
        <f t="shared" si="13"/>
        <v>4.1482999999999999E-2</v>
      </c>
    </row>
    <row r="299" spans="4:19" x14ac:dyDescent="0.25">
      <c r="D299" s="9">
        <v>6.1722999999999901</v>
      </c>
      <c r="E299" s="10">
        <v>8.9883804321281308E-3</v>
      </c>
      <c r="L299">
        <v>70</v>
      </c>
      <c r="M299">
        <v>3.7972999999999999</v>
      </c>
      <c r="N299">
        <v>3.7864200000000001</v>
      </c>
      <c r="O299">
        <v>-0.27125700000000003</v>
      </c>
      <c r="P299" s="1">
        <v>-4.0969199999999997E-2</v>
      </c>
      <c r="S299" s="1">
        <f t="shared" si="13"/>
        <v>4.0969199999999997E-2</v>
      </c>
    </row>
    <row r="300" spans="4:19" x14ac:dyDescent="0.25">
      <c r="D300" s="9">
        <v>6.22229999999999</v>
      </c>
      <c r="E300" s="10">
        <v>8.4114074707028804E-3</v>
      </c>
      <c r="L300">
        <v>71</v>
      </c>
      <c r="M300">
        <v>3.8473000000000002</v>
      </c>
      <c r="N300">
        <v>3.83582</v>
      </c>
      <c r="O300">
        <v>-0.279364</v>
      </c>
      <c r="P300" s="1">
        <v>-4.0443600000000003E-2</v>
      </c>
      <c r="S300" s="1">
        <f t="shared" si="13"/>
        <v>4.0443600000000003E-2</v>
      </c>
    </row>
    <row r="301" spans="4:19" x14ac:dyDescent="0.25">
      <c r="D301" s="9">
        <v>6.2722999999999898</v>
      </c>
      <c r="E301" s="10">
        <v>7.8582763671866292E-3</v>
      </c>
      <c r="L301">
        <v>72</v>
      </c>
      <c r="M301">
        <v>3.8973</v>
      </c>
      <c r="N301">
        <v>3.8851900000000001</v>
      </c>
      <c r="O301">
        <v>-0.28757199999999999</v>
      </c>
      <c r="P301" s="1">
        <v>-3.9906400000000002E-2</v>
      </c>
      <c r="S301" s="1">
        <f t="shared" si="13"/>
        <v>3.9906400000000002E-2</v>
      </c>
    </row>
    <row r="302" spans="4:19" x14ac:dyDescent="0.25">
      <c r="D302" s="9">
        <v>6.3222999999999896</v>
      </c>
      <c r="E302" s="10">
        <v>7.319450378418E-3</v>
      </c>
      <c r="L302">
        <v>73</v>
      </c>
      <c r="M302">
        <v>3.9472999999999998</v>
      </c>
      <c r="N302">
        <v>3.9345500000000002</v>
      </c>
      <c r="O302">
        <v>-0.295877</v>
      </c>
      <c r="P302" s="1">
        <v>-3.9357400000000001E-2</v>
      </c>
      <c r="S302" s="1">
        <f t="shared" si="13"/>
        <v>3.9357400000000001E-2</v>
      </c>
    </row>
    <row r="303" spans="4:19" x14ac:dyDescent="0.25">
      <c r="D303" s="9">
        <v>6.3722999999999903</v>
      </c>
      <c r="E303" s="10">
        <v>6.8044662475582E-3</v>
      </c>
      <c r="L303">
        <v>74</v>
      </c>
      <c r="M303">
        <v>3.9973000000000001</v>
      </c>
      <c r="N303">
        <v>3.9839000000000002</v>
      </c>
      <c r="O303">
        <v>-0.30427999999999999</v>
      </c>
      <c r="P303" s="1">
        <v>-3.8796999999999998E-2</v>
      </c>
      <c r="S303" s="1">
        <f t="shared" si="13"/>
        <v>3.8796999999999998E-2</v>
      </c>
    </row>
    <row r="304" spans="4:19" x14ac:dyDescent="0.25">
      <c r="D304" s="9">
        <v>6.4222999999999901</v>
      </c>
      <c r="E304" s="10">
        <v>6.3037872314441702E-3</v>
      </c>
      <c r="L304">
        <v>75</v>
      </c>
      <c r="M304">
        <v>4.0472999999999999</v>
      </c>
      <c r="N304">
        <v>4.0332299999999996</v>
      </c>
      <c r="O304">
        <v>-0.31277899999999997</v>
      </c>
      <c r="P304" s="1">
        <v>-3.8225099999999998E-2</v>
      </c>
      <c r="S304" s="1">
        <f t="shared" si="13"/>
        <v>3.8225099999999998E-2</v>
      </c>
    </row>
    <row r="305" spans="4:19" x14ac:dyDescent="0.25">
      <c r="D305" s="9">
        <v>6.47229999999999</v>
      </c>
      <c r="E305" s="10">
        <v>5.8317184448236298E-3</v>
      </c>
      <c r="L305">
        <v>76</v>
      </c>
      <c r="M305">
        <v>4.0972999999999997</v>
      </c>
      <c r="N305">
        <v>4.0825399999999998</v>
      </c>
      <c r="O305">
        <v>-0.32137100000000002</v>
      </c>
      <c r="P305" s="1">
        <v>-3.7642000000000002E-2</v>
      </c>
      <c r="S305" s="1">
        <f t="shared" si="13"/>
        <v>3.7642000000000002E-2</v>
      </c>
    </row>
    <row r="306" spans="4:19" x14ac:dyDescent="0.25">
      <c r="D306" s="9">
        <v>6.5222999999999898</v>
      </c>
      <c r="E306" s="10">
        <v>5.3739547729489898E-3</v>
      </c>
      <c r="L306">
        <v>77</v>
      </c>
      <c r="M306">
        <v>4.1473000000000004</v>
      </c>
      <c r="N306">
        <v>4.1318299999999999</v>
      </c>
      <c r="O306">
        <v>-0.33005699999999999</v>
      </c>
      <c r="P306" s="1">
        <v>-3.7047799999999999E-2</v>
      </c>
      <c r="S306" s="1">
        <f t="shared" si="13"/>
        <v>3.7047799999999999E-2</v>
      </c>
    </row>
    <row r="307" spans="4:19" x14ac:dyDescent="0.25">
      <c r="D307" s="9">
        <v>6.5722999999999896</v>
      </c>
      <c r="E307" s="10">
        <v>4.9448013305658798E-3</v>
      </c>
      <c r="L307">
        <v>78</v>
      </c>
      <c r="M307">
        <v>4.1973000000000003</v>
      </c>
      <c r="N307">
        <v>4.1811100000000003</v>
      </c>
      <c r="O307">
        <v>-0.33883400000000002</v>
      </c>
      <c r="P307" s="1">
        <v>-3.6442599999999999E-2</v>
      </c>
      <c r="S307" s="1">
        <f t="shared" si="13"/>
        <v>3.6442599999999999E-2</v>
      </c>
    </row>
    <row r="308" spans="4:19" x14ac:dyDescent="0.25">
      <c r="D308" s="9">
        <v>6.6222999999999796</v>
      </c>
      <c r="E308" s="10">
        <v>4.5394897460929E-3</v>
      </c>
      <c r="L308">
        <v>79</v>
      </c>
      <c r="M308">
        <v>4.2473000000000001</v>
      </c>
      <c r="N308">
        <v>4.2303699999999997</v>
      </c>
      <c r="O308">
        <v>-0.34770099999999998</v>
      </c>
      <c r="P308" s="1">
        <v>-3.5826799999999999E-2</v>
      </c>
      <c r="S308" s="1">
        <f t="shared" si="13"/>
        <v>3.5826799999999999E-2</v>
      </c>
    </row>
    <row r="309" spans="4:19" x14ac:dyDescent="0.25">
      <c r="D309" s="9">
        <v>6.6722999999999901</v>
      </c>
      <c r="E309" s="10">
        <v>4.0483474731444202E-3</v>
      </c>
      <c r="L309">
        <v>80</v>
      </c>
      <c r="M309">
        <v>4.2972999999999999</v>
      </c>
      <c r="N309">
        <v>4.2796200000000004</v>
      </c>
      <c r="O309">
        <v>-0.356655</v>
      </c>
      <c r="P309" s="1">
        <v>-3.5200500000000003E-2</v>
      </c>
      <c r="S309" s="1">
        <f t="shared" si="13"/>
        <v>3.5200500000000003E-2</v>
      </c>
    </row>
    <row r="310" spans="4:19" x14ac:dyDescent="0.25">
      <c r="D310" s="9">
        <v>6.7222999999999802</v>
      </c>
      <c r="E310" s="10">
        <v>3.5095214843735702E-3</v>
      </c>
      <c r="L310">
        <v>81</v>
      </c>
      <c r="M310">
        <v>4.3472999999999997</v>
      </c>
      <c r="N310">
        <v>4.3288500000000001</v>
      </c>
      <c r="O310">
        <v>-0.36569699999999999</v>
      </c>
      <c r="P310" s="1">
        <v>-3.4563900000000002E-2</v>
      </c>
      <c r="S310" s="1">
        <f t="shared" si="13"/>
        <v>3.4563900000000002E-2</v>
      </c>
    </row>
    <row r="311" spans="4:19" x14ac:dyDescent="0.25">
      <c r="D311" s="9">
        <v>6.7722999999999898</v>
      </c>
      <c r="E311" s="10">
        <v>3.0374526977537302E-3</v>
      </c>
      <c r="L311">
        <v>82</v>
      </c>
      <c r="M311">
        <v>4.3973000000000004</v>
      </c>
      <c r="N311">
        <v>4.3780700000000001</v>
      </c>
      <c r="O311">
        <v>-0.37482399999999999</v>
      </c>
      <c r="P311" s="1">
        <v>-3.39174E-2</v>
      </c>
      <c r="S311" s="1">
        <f t="shared" si="13"/>
        <v>3.39174E-2</v>
      </c>
    </row>
    <row r="312" spans="4:19" x14ac:dyDescent="0.25">
      <c r="D312" s="9">
        <v>6.8222999999999798</v>
      </c>
      <c r="E312" s="10">
        <v>2.6130676269519502E-3</v>
      </c>
      <c r="L312">
        <v>83</v>
      </c>
      <c r="M312">
        <v>4.4473000000000003</v>
      </c>
      <c r="N312">
        <v>4.42727</v>
      </c>
      <c r="O312">
        <v>-0.38403399999999999</v>
      </c>
      <c r="P312" s="1">
        <v>-3.3261300000000001E-2</v>
      </c>
      <c r="S312" s="1">
        <f t="shared" si="13"/>
        <v>3.3261300000000001E-2</v>
      </c>
    </row>
    <row r="313" spans="4:19" x14ac:dyDescent="0.25">
      <c r="D313" s="9">
        <v>6.89729999999998</v>
      </c>
      <c r="E313" s="10">
        <v>2.97784805297832E-3</v>
      </c>
      <c r="L313">
        <v>84</v>
      </c>
      <c r="M313">
        <v>4.4973000000000001</v>
      </c>
      <c r="N313">
        <v>4.4764499999999998</v>
      </c>
      <c r="O313">
        <v>-0.39332600000000001</v>
      </c>
      <c r="P313" s="1">
        <v>-3.2595899999999997E-2</v>
      </c>
      <c r="S313" s="1">
        <f t="shared" si="13"/>
        <v>3.2595899999999997E-2</v>
      </c>
    </row>
    <row r="314" spans="4:19" x14ac:dyDescent="0.25">
      <c r="D314" s="9">
        <v>6.9972999999999796</v>
      </c>
      <c r="E314" s="10">
        <v>2.1862983703611E-3</v>
      </c>
      <c r="L314">
        <v>85</v>
      </c>
      <c r="M314">
        <v>4.5472999999999999</v>
      </c>
      <c r="N314">
        <v>4.52562</v>
      </c>
      <c r="O314">
        <v>-0.402698</v>
      </c>
      <c r="P314" s="1">
        <v>-3.1921600000000001E-2</v>
      </c>
      <c r="S314" s="1">
        <f t="shared" si="13"/>
        <v>3.1921600000000001E-2</v>
      </c>
    </row>
    <row r="315" spans="4:19" x14ac:dyDescent="0.25">
      <c r="D315" s="9">
        <v>7.0972999999999802</v>
      </c>
      <c r="E315" s="10">
        <v>1.6021728515618701E-3</v>
      </c>
      <c r="L315">
        <v>86</v>
      </c>
      <c r="M315">
        <v>4.5972999999999997</v>
      </c>
      <c r="N315">
        <v>4.57477</v>
      </c>
      <c r="O315">
        <v>-0.41214800000000001</v>
      </c>
      <c r="P315" s="1">
        <v>-3.1238599999999998E-2</v>
      </c>
      <c r="S315" s="1">
        <f t="shared" si="13"/>
        <v>3.1238599999999998E-2</v>
      </c>
    </row>
    <row r="316" spans="4:19" x14ac:dyDescent="0.25">
      <c r="D316" s="9">
        <v>7.1972999999999798</v>
      </c>
      <c r="E316" s="10">
        <v>1.1777877807618599E-3</v>
      </c>
      <c r="L316">
        <v>87</v>
      </c>
      <c r="M316">
        <v>4.6473000000000004</v>
      </c>
      <c r="N316">
        <v>4.6239100000000004</v>
      </c>
      <c r="O316">
        <v>-0.42167500000000002</v>
      </c>
      <c r="P316" s="1">
        <v>-3.0547600000000001E-2</v>
      </c>
      <c r="S316" s="1">
        <f t="shared" si="13"/>
        <v>3.0547600000000001E-2</v>
      </c>
    </row>
    <row r="317" spans="4:19" x14ac:dyDescent="0.25">
      <c r="D317" s="9">
        <v>7.2972999999999804</v>
      </c>
      <c r="E317" s="10">
        <v>8.6784362792951403E-4</v>
      </c>
      <c r="L317">
        <v>88</v>
      </c>
      <c r="M317">
        <v>4.6973000000000003</v>
      </c>
      <c r="N317">
        <v>4.6730400000000003</v>
      </c>
      <c r="O317">
        <v>-0.43127799999999999</v>
      </c>
      <c r="P317" s="1">
        <v>-2.9848800000000002E-2</v>
      </c>
      <c r="S317" s="1">
        <f t="shared" si="13"/>
        <v>2.9848800000000002E-2</v>
      </c>
    </row>
    <row r="318" spans="4:19" x14ac:dyDescent="0.25">
      <c r="D318" s="9">
        <v>7.39729999999998</v>
      </c>
      <c r="E318" s="10">
        <v>6.3657760620045901E-4</v>
      </c>
      <c r="L318">
        <v>89</v>
      </c>
      <c r="M318">
        <v>4.7473000000000001</v>
      </c>
      <c r="N318">
        <v>4.7221500000000001</v>
      </c>
      <c r="O318">
        <v>-0.44095299999999998</v>
      </c>
      <c r="P318" s="1">
        <v>-2.91428E-2</v>
      </c>
      <c r="S318" s="1">
        <f t="shared" si="13"/>
        <v>2.91428E-2</v>
      </c>
    </row>
    <row r="319" spans="4:19" x14ac:dyDescent="0.25">
      <c r="D319" s="9">
        <v>7.4972999999999796</v>
      </c>
      <c r="E319" s="10">
        <v>4.6968460082953402E-4</v>
      </c>
      <c r="L319">
        <v>90</v>
      </c>
      <c r="M319">
        <v>4.7972999999999999</v>
      </c>
      <c r="N319">
        <v>4.7712399999999997</v>
      </c>
      <c r="O319">
        <v>-0.45070100000000002</v>
      </c>
      <c r="P319" s="1">
        <v>-2.843E-2</v>
      </c>
      <c r="S319" s="1">
        <f t="shared" si="13"/>
        <v>2.843E-2</v>
      </c>
    </row>
    <row r="320" spans="4:19" x14ac:dyDescent="0.25">
      <c r="D320" s="9">
        <v>7.5972999999999802</v>
      </c>
      <c r="E320" s="10">
        <v>3.4809112548809498E-4</v>
      </c>
      <c r="L320">
        <v>91</v>
      </c>
      <c r="M320">
        <v>4.8472999999999997</v>
      </c>
      <c r="N320">
        <v>4.8203300000000002</v>
      </c>
      <c r="O320">
        <v>-0.46051799999999998</v>
      </c>
      <c r="P320" s="1">
        <v>-2.7711099999999999E-2</v>
      </c>
      <c r="S320" s="1">
        <f t="shared" si="13"/>
        <v>2.7711099999999999E-2</v>
      </c>
    </row>
    <row r="321" spans="4:19" x14ac:dyDescent="0.25">
      <c r="D321" s="9">
        <v>7.6972999999999798</v>
      </c>
      <c r="E321" s="10">
        <v>2.5510787963855099E-4</v>
      </c>
      <c r="L321">
        <v>92</v>
      </c>
      <c r="M321">
        <v>4.8973000000000004</v>
      </c>
      <c r="N321">
        <v>4.8693900000000001</v>
      </c>
      <c r="O321">
        <v>-0.47040199999999999</v>
      </c>
      <c r="P321" s="1">
        <v>-2.69865E-2</v>
      </c>
      <c r="S321" s="1">
        <f t="shared" si="13"/>
        <v>2.69865E-2</v>
      </c>
    </row>
    <row r="322" spans="4:19" x14ac:dyDescent="0.25">
      <c r="D322" s="9">
        <v>7.7972999999999804</v>
      </c>
      <c r="E322" s="10">
        <v>1.93119049072124E-4</v>
      </c>
      <c r="L322">
        <v>93</v>
      </c>
      <c r="M322">
        <v>4.9473000000000003</v>
      </c>
      <c r="N322">
        <v>4.91845</v>
      </c>
      <c r="O322">
        <v>-0.480354</v>
      </c>
      <c r="P322" s="1">
        <v>-2.62569E-2</v>
      </c>
      <c r="S322" s="1">
        <f t="shared" si="13"/>
        <v>2.62569E-2</v>
      </c>
    </row>
    <row r="323" spans="4:19" x14ac:dyDescent="0.25">
      <c r="D323" s="9">
        <v>7.89729999999998</v>
      </c>
      <c r="E323" s="10">
        <v>1.4305114746083201E-4</v>
      </c>
      <c r="L323">
        <v>94</v>
      </c>
      <c r="M323">
        <v>4.9973000000000001</v>
      </c>
      <c r="N323">
        <v>4.9674899999999997</v>
      </c>
      <c r="O323">
        <v>-0.490369</v>
      </c>
      <c r="P323" s="1">
        <v>-2.5522799999999998E-2</v>
      </c>
      <c r="S323" s="1">
        <f t="shared" si="13"/>
        <v>2.5522799999999998E-2</v>
      </c>
    </row>
    <row r="324" spans="4:19" x14ac:dyDescent="0.25">
      <c r="D324" s="9">
        <v>7.9972999999999796</v>
      </c>
      <c r="E324" s="10">
        <v>1.07288360595133E-4</v>
      </c>
      <c r="L324">
        <v>95</v>
      </c>
      <c r="M324">
        <v>5.0472999999999999</v>
      </c>
      <c r="N324">
        <v>5.0165199999999999</v>
      </c>
      <c r="O324">
        <v>-0.50044699999999998</v>
      </c>
      <c r="P324" s="1">
        <v>-2.4785000000000001E-2</v>
      </c>
      <c r="S324" s="1">
        <f t="shared" si="13"/>
        <v>2.4785000000000001E-2</v>
      </c>
    </row>
    <row r="325" spans="4:19" x14ac:dyDescent="0.25">
      <c r="D325" s="9">
        <v>8.0972999999999793</v>
      </c>
      <c r="E325" s="18">
        <v>8.1062316894487706E-5</v>
      </c>
      <c r="L325">
        <v>96</v>
      </c>
      <c r="M325">
        <v>5.0972999999999997</v>
      </c>
      <c r="N325">
        <v>5.0655400000000004</v>
      </c>
      <c r="O325">
        <v>-0.51058599999999998</v>
      </c>
      <c r="P325" s="1">
        <v>-2.4044200000000002E-2</v>
      </c>
      <c r="S325" s="1">
        <f t="shared" si="13"/>
        <v>2.4044200000000002E-2</v>
      </c>
    </row>
    <row r="326" spans="4:19" x14ac:dyDescent="0.25">
      <c r="D326" s="9">
        <v>8.1972999999999807</v>
      </c>
      <c r="E326" s="18">
        <v>6.1988830565957404E-5</v>
      </c>
      <c r="L326">
        <v>97</v>
      </c>
      <c r="M326">
        <v>5.1473000000000004</v>
      </c>
      <c r="N326">
        <v>5.1145399999999999</v>
      </c>
      <c r="O326">
        <v>-0.52078400000000002</v>
      </c>
      <c r="P326" s="1">
        <v>-2.3300999999999999E-2</v>
      </c>
      <c r="S326" s="1">
        <f t="shared" si="13"/>
        <v>2.3300999999999999E-2</v>
      </c>
    </row>
    <row r="327" spans="4:19" x14ac:dyDescent="0.25">
      <c r="D327" s="9">
        <v>8.2972999999999804</v>
      </c>
      <c r="E327" s="18">
        <v>5.0067901611105897E-5</v>
      </c>
      <c r="L327">
        <v>98</v>
      </c>
      <c r="M327">
        <v>5.1973000000000003</v>
      </c>
      <c r="N327">
        <v>5.1635299999999997</v>
      </c>
      <c r="O327">
        <v>-0.53103900000000004</v>
      </c>
      <c r="P327" s="1">
        <v>-2.2556199999999998E-2</v>
      </c>
      <c r="S327" s="1">
        <f t="shared" si="13"/>
        <v>2.2556199999999998E-2</v>
      </c>
    </row>
    <row r="328" spans="4:19" x14ac:dyDescent="0.25">
      <c r="D328" s="9">
        <v>8.39729999999998</v>
      </c>
      <c r="E328" s="18">
        <v>3.8146972655996602E-5</v>
      </c>
      <c r="L328">
        <v>99</v>
      </c>
      <c r="M328">
        <v>5.2473000000000001</v>
      </c>
      <c r="N328">
        <v>5.2125199999999996</v>
      </c>
      <c r="O328">
        <v>-0.54134899999999997</v>
      </c>
      <c r="P328" s="1">
        <v>-2.1810599999999999E-2</v>
      </c>
      <c r="S328" s="1">
        <f t="shared" si="13"/>
        <v>2.1810599999999999E-2</v>
      </c>
    </row>
    <row r="329" spans="4:19" x14ac:dyDescent="0.25">
      <c r="D329" s="9">
        <v>8.4972999999999796</v>
      </c>
      <c r="E329" s="18">
        <v>3.0994415282938702E-5</v>
      </c>
      <c r="L329">
        <v>100</v>
      </c>
      <c r="M329">
        <v>5.2972999999999999</v>
      </c>
      <c r="N329">
        <v>5.2614900000000002</v>
      </c>
      <c r="O329">
        <v>-0.55171300000000001</v>
      </c>
      <c r="P329" s="1">
        <v>-2.1065E-2</v>
      </c>
      <c r="S329" s="1">
        <f t="shared" si="13"/>
        <v>2.1065E-2</v>
      </c>
    </row>
    <row r="330" spans="4:19" x14ac:dyDescent="0.25">
      <c r="D330" s="9">
        <v>8.5972999999999793</v>
      </c>
      <c r="E330" s="18">
        <v>2.62260437006246E-5</v>
      </c>
      <c r="L330">
        <v>101</v>
      </c>
      <c r="M330">
        <v>5.3472999999999997</v>
      </c>
      <c r="N330">
        <v>5.3104399999999998</v>
      </c>
      <c r="O330">
        <v>-0.56212799999999996</v>
      </c>
      <c r="P330" s="1">
        <v>-2.03202E-2</v>
      </c>
      <c r="S330" s="1">
        <f t="shared" si="13"/>
        <v>2.03202E-2</v>
      </c>
    </row>
    <row r="331" spans="4:19" x14ac:dyDescent="0.25">
      <c r="D331" s="9">
        <v>8.6972999999999807</v>
      </c>
      <c r="E331" s="18">
        <v>2.1457672118867301E-5</v>
      </c>
      <c r="L331">
        <v>102</v>
      </c>
      <c r="M331">
        <v>5.3973000000000004</v>
      </c>
      <c r="N331">
        <v>5.3593900000000003</v>
      </c>
      <c r="O331">
        <v>-0.57259300000000002</v>
      </c>
      <c r="P331" s="1">
        <v>-1.9577199999999999E-2</v>
      </c>
      <c r="S331" s="1">
        <f t="shared" si="13"/>
        <v>1.9577199999999999E-2</v>
      </c>
    </row>
    <row r="332" spans="4:19" x14ac:dyDescent="0.25">
      <c r="D332" s="9">
        <v>8.7972999999999804</v>
      </c>
      <c r="E332" s="18">
        <v>1.9073486327850399E-5</v>
      </c>
      <c r="L332">
        <v>103</v>
      </c>
      <c r="M332">
        <v>5.4473000000000003</v>
      </c>
      <c r="N332">
        <v>5.4083300000000003</v>
      </c>
      <c r="O332">
        <v>-0.58310600000000001</v>
      </c>
      <c r="P332" s="1">
        <v>-1.8836700000000001E-2</v>
      </c>
      <c r="S332" s="1">
        <f t="shared" si="13"/>
        <v>1.8836700000000001E-2</v>
      </c>
    </row>
    <row r="333" spans="4:19" x14ac:dyDescent="0.25">
      <c r="D333" s="9">
        <v>8.89729999999998</v>
      </c>
      <c r="E333" s="18">
        <v>1.66893005368337E-5</v>
      </c>
      <c r="L333">
        <v>104</v>
      </c>
      <c r="M333">
        <v>5.4973000000000001</v>
      </c>
      <c r="N333">
        <v>5.4572599999999998</v>
      </c>
      <c r="O333">
        <v>-0.593665</v>
      </c>
      <c r="P333" s="1">
        <v>-1.80997E-2</v>
      </c>
      <c r="S333" s="1">
        <f t="shared" si="13"/>
        <v>1.80997E-2</v>
      </c>
    </row>
    <row r="334" spans="4:19" x14ac:dyDescent="0.25">
      <c r="D334" s="9">
        <v>8.9972999999999796</v>
      </c>
      <c r="E334" s="18">
        <v>1.4305114746095E-5</v>
      </c>
      <c r="L334">
        <v>105</v>
      </c>
      <c r="M334">
        <v>5.5472999999999999</v>
      </c>
      <c r="N334">
        <v>5.5061799999999996</v>
      </c>
      <c r="O334">
        <v>-0.60426800000000003</v>
      </c>
      <c r="P334" s="1">
        <v>-1.7367199999999999E-2</v>
      </c>
      <c r="S334" s="1">
        <f t="shared" si="13"/>
        <v>1.7367199999999999E-2</v>
      </c>
    </row>
    <row r="335" spans="4:19" x14ac:dyDescent="0.25">
      <c r="D335" s="9">
        <v>9.0972999999999793</v>
      </c>
      <c r="E335" s="18">
        <v>1.1920928954801299E-5</v>
      </c>
      <c r="L335">
        <v>106</v>
      </c>
      <c r="M335">
        <v>5.5972999999999997</v>
      </c>
      <c r="N335">
        <v>5.5550899999999999</v>
      </c>
      <c r="O335">
        <v>-0.61491399999999996</v>
      </c>
      <c r="P335" s="1">
        <v>-1.6640100000000001E-2</v>
      </c>
      <c r="S335" s="1">
        <f t="shared" si="13"/>
        <v>1.6640100000000001E-2</v>
      </c>
    </row>
    <row r="336" spans="4:19" x14ac:dyDescent="0.25">
      <c r="D336" s="9">
        <v>9.1972999999999807</v>
      </c>
      <c r="E336" s="18">
        <v>1.1920928954801299E-5</v>
      </c>
      <c r="L336">
        <v>107</v>
      </c>
      <c r="M336">
        <v>5.6473000000000004</v>
      </c>
      <c r="N336">
        <v>5.6039899999999996</v>
      </c>
      <c r="O336">
        <v>-0.62560000000000004</v>
      </c>
      <c r="P336" s="1">
        <v>-1.59194E-2</v>
      </c>
      <c r="S336" s="1">
        <f t="shared" si="13"/>
        <v>1.59194E-2</v>
      </c>
    </row>
    <row r="337" spans="4:19" x14ac:dyDescent="0.25">
      <c r="D337" s="9">
        <v>9.2972999999999697</v>
      </c>
      <c r="E337" s="18">
        <v>9.5367431637853508E-6</v>
      </c>
      <c r="L337">
        <v>108</v>
      </c>
      <c r="M337">
        <v>5.6973000000000003</v>
      </c>
      <c r="N337">
        <v>5.6528799999999997</v>
      </c>
      <c r="O337">
        <v>-0.63632599999999995</v>
      </c>
      <c r="P337" s="1">
        <v>-1.5206000000000001E-2</v>
      </c>
      <c r="S337" s="1">
        <f t="shared" si="13"/>
        <v>1.5206000000000001E-2</v>
      </c>
    </row>
    <row r="338" spans="4:19" x14ac:dyDescent="0.25">
      <c r="D338" s="9">
        <v>9.39729999999998</v>
      </c>
      <c r="E338" s="18">
        <v>9.5367431637853695E-6</v>
      </c>
      <c r="L338">
        <v>109</v>
      </c>
      <c r="M338">
        <v>5.7473000000000001</v>
      </c>
      <c r="N338">
        <v>5.7017600000000002</v>
      </c>
      <c r="O338">
        <v>-0.647088</v>
      </c>
      <c r="P338" s="1">
        <v>-1.4501E-2</v>
      </c>
      <c r="S338" s="1">
        <f t="shared" si="13"/>
        <v>1.4501E-2</v>
      </c>
    </row>
    <row r="339" spans="4:19" x14ac:dyDescent="0.25">
      <c r="D339" s="9">
        <v>9.4972999999999708</v>
      </c>
      <c r="E339" s="18">
        <v>9.5367431637853102E-6</v>
      </c>
      <c r="L339">
        <v>110</v>
      </c>
      <c r="M339">
        <v>5.7972999999999999</v>
      </c>
      <c r="N339">
        <v>5.7506399999999998</v>
      </c>
      <c r="O339">
        <v>-0.65788599999999997</v>
      </c>
      <c r="P339" s="1">
        <v>-1.3805400000000001E-2</v>
      </c>
      <c r="S339" s="1">
        <f t="shared" si="13"/>
        <v>1.3805400000000001E-2</v>
      </c>
    </row>
    <row r="340" spans="4:19" x14ac:dyDescent="0.25">
      <c r="D340" s="9">
        <v>9.5972999999999793</v>
      </c>
      <c r="E340" s="18">
        <v>4.76837158175374E-6</v>
      </c>
      <c r="L340">
        <v>111</v>
      </c>
      <c r="M340">
        <v>5.8472999999999997</v>
      </c>
      <c r="N340">
        <v>5.7995099999999997</v>
      </c>
      <c r="O340">
        <v>-0.66871800000000003</v>
      </c>
      <c r="P340" s="1">
        <v>-1.3120100000000001E-2</v>
      </c>
      <c r="S340" s="1">
        <f t="shared" si="13"/>
        <v>1.3120100000000001E-2</v>
      </c>
    </row>
    <row r="341" spans="4:19" x14ac:dyDescent="0.25">
      <c r="D341" s="9">
        <v>9.6972999999999701</v>
      </c>
      <c r="E341" s="18">
        <v>4.7683715820313296E-6</v>
      </c>
      <c r="L341">
        <v>112</v>
      </c>
      <c r="M341">
        <v>5.8973000000000004</v>
      </c>
      <c r="N341">
        <v>5.8483700000000001</v>
      </c>
      <c r="O341">
        <v>-0.67958200000000002</v>
      </c>
      <c r="P341" s="1">
        <v>-1.2446199999999999E-2</v>
      </c>
      <c r="S341" s="1">
        <f t="shared" si="13"/>
        <v>1.2446199999999999E-2</v>
      </c>
    </row>
    <row r="342" spans="4:19" x14ac:dyDescent="0.25">
      <c r="D342" s="9">
        <v>9.7972999999999697</v>
      </c>
      <c r="E342" s="18">
        <v>2.3841857904605198E-6</v>
      </c>
      <c r="L342">
        <v>113</v>
      </c>
      <c r="M342" s="1">
        <v>5.9473000000000003</v>
      </c>
      <c r="N342">
        <v>5.8972199999999999</v>
      </c>
      <c r="O342" s="1">
        <v>-0.69047599999999998</v>
      </c>
      <c r="P342" s="1">
        <v>-1.17847E-2</v>
      </c>
      <c r="Q342" s="1"/>
      <c r="S342" s="1">
        <f t="shared" si="13"/>
        <v>1.17847E-2</v>
      </c>
    </row>
    <row r="343" spans="4:19" ht="15.75" thickBot="1" x14ac:dyDescent="0.3">
      <c r="D343" s="11">
        <v>9.8472999999999704</v>
      </c>
      <c r="E343" s="13">
        <v>6.52511463195004E-7</v>
      </c>
      <c r="L343">
        <v>114</v>
      </c>
      <c r="M343" s="1">
        <v>5.9973000000000001</v>
      </c>
      <c r="N343">
        <v>5.9460699999999997</v>
      </c>
      <c r="O343" s="1">
        <v>-0.70139899999999999</v>
      </c>
      <c r="P343" s="1">
        <v>-1.11366E-2</v>
      </c>
      <c r="Q343" s="1"/>
      <c r="S343" s="1">
        <f t="shared" si="13"/>
        <v>1.11366E-2</v>
      </c>
    </row>
    <row r="344" spans="4:19" x14ac:dyDescent="0.25">
      <c r="L344">
        <v>115</v>
      </c>
      <c r="M344">
        <v>6.0473100000000004</v>
      </c>
      <c r="N344">
        <v>5.99491</v>
      </c>
      <c r="O344" s="1">
        <v>-0.71235000000000004</v>
      </c>
      <c r="P344" s="1">
        <v>-1.05028E-2</v>
      </c>
      <c r="Q344" s="1"/>
      <c r="S344" s="1">
        <f t="shared" si="13"/>
        <v>1.05028E-2</v>
      </c>
    </row>
    <row r="345" spans="4:19" x14ac:dyDescent="0.25">
      <c r="D345" s="3" t="s">
        <v>9</v>
      </c>
      <c r="E345" s="3"/>
      <c r="L345">
        <v>116</v>
      </c>
      <c r="M345">
        <v>6.0973100000000002</v>
      </c>
      <c r="N345">
        <v>6.0437500000000002</v>
      </c>
      <c r="O345" s="1">
        <v>-0.72332600000000002</v>
      </c>
      <c r="P345" s="1">
        <v>-9.88437E-3</v>
      </c>
      <c r="Q345" s="1"/>
      <c r="S345" s="1">
        <f t="shared" si="13"/>
        <v>9.88437E-3</v>
      </c>
    </row>
    <row r="346" spans="4:19" x14ac:dyDescent="0.25">
      <c r="D346" s="3"/>
      <c r="E346" s="3"/>
      <c r="L346">
        <v>117</v>
      </c>
      <c r="M346">
        <v>6.1473100000000001</v>
      </c>
      <c r="N346">
        <v>6.0925799999999999</v>
      </c>
      <c r="O346">
        <v>-0.73432600000000003</v>
      </c>
      <c r="P346" s="1">
        <v>-9.2821899999999992E-3</v>
      </c>
      <c r="Q346" s="1"/>
      <c r="S346" s="1">
        <f t="shared" si="13"/>
        <v>9.2821899999999992E-3</v>
      </c>
    </row>
    <row r="347" spans="4:19" x14ac:dyDescent="0.25">
      <c r="D347" s="3" t="s">
        <v>10</v>
      </c>
      <c r="E347" s="3"/>
      <c r="L347">
        <v>118</v>
      </c>
      <c r="M347">
        <v>6.1973099999999999</v>
      </c>
      <c r="N347">
        <v>6.1414</v>
      </c>
      <c r="O347">
        <v>-0.74534900000000004</v>
      </c>
      <c r="P347" s="1">
        <v>-8.6971800000000005E-3</v>
      </c>
      <c r="Q347" s="1"/>
      <c r="S347" s="1">
        <f t="shared" si="13"/>
        <v>8.6971800000000005E-3</v>
      </c>
    </row>
    <row r="348" spans="4:19" x14ac:dyDescent="0.25">
      <c r="D348" s="3" t="s">
        <v>75</v>
      </c>
      <c r="E348" s="3"/>
      <c r="L348">
        <v>119</v>
      </c>
      <c r="M348">
        <v>6.2473099999999997</v>
      </c>
      <c r="N348">
        <v>6.1902200000000001</v>
      </c>
      <c r="O348">
        <v>-0.75639299999999998</v>
      </c>
      <c r="P348" s="1">
        <v>-8.1302200000000005E-3</v>
      </c>
      <c r="Q348" s="1"/>
      <c r="S348" s="1">
        <f t="shared" si="13"/>
        <v>8.1302200000000005E-3</v>
      </c>
    </row>
    <row r="349" spans="4:19" x14ac:dyDescent="0.25">
      <c r="D349" s="3" t="s">
        <v>12</v>
      </c>
      <c r="E349" s="3"/>
      <c r="L349">
        <v>120</v>
      </c>
      <c r="M349">
        <v>6.2973100000000004</v>
      </c>
      <c r="N349">
        <v>6.2390400000000001</v>
      </c>
      <c r="O349">
        <v>-0.76745600000000003</v>
      </c>
      <c r="P349" s="1">
        <v>-7.5821500000000002E-3</v>
      </c>
      <c r="Q349" s="1"/>
      <c r="S349" s="1">
        <f t="shared" si="13"/>
        <v>7.5821500000000002E-3</v>
      </c>
    </row>
    <row r="350" spans="4:19" ht="15.75" thickBot="1" x14ac:dyDescent="0.3">
      <c r="D350" s="4"/>
      <c r="E350" s="4"/>
      <c r="L350">
        <v>121</v>
      </c>
      <c r="M350">
        <v>6.3473100000000002</v>
      </c>
      <c r="N350">
        <v>6.2878499999999997</v>
      </c>
      <c r="O350">
        <v>-0.77853899999999998</v>
      </c>
      <c r="P350" s="1">
        <v>-7.0537600000000001E-3</v>
      </c>
      <c r="Q350" s="1"/>
      <c r="S350" s="1">
        <f t="shared" si="13"/>
        <v>7.0537600000000001E-3</v>
      </c>
    </row>
    <row r="351" spans="4:19" ht="15.75" thickBot="1" x14ac:dyDescent="0.3">
      <c r="D351" s="5" t="s">
        <v>13</v>
      </c>
      <c r="E351" s="6" t="s">
        <v>14</v>
      </c>
      <c r="L351">
        <v>122</v>
      </c>
      <c r="M351">
        <v>6.3973100000000001</v>
      </c>
      <c r="N351">
        <v>6.3366600000000002</v>
      </c>
      <c r="O351">
        <v>-0.78963899999999998</v>
      </c>
      <c r="P351" s="1">
        <v>-6.5458000000000001E-3</v>
      </c>
      <c r="Q351" s="1"/>
      <c r="S351" s="1">
        <f t="shared" si="13"/>
        <v>6.5458000000000001E-3</v>
      </c>
    </row>
    <row r="352" spans="4:19" x14ac:dyDescent="0.25">
      <c r="D352" s="7">
        <v>0</v>
      </c>
      <c r="E352" s="8">
        <v>656.957275390625</v>
      </c>
      <c r="L352">
        <v>123</v>
      </c>
      <c r="M352">
        <v>6.4473099999999999</v>
      </c>
      <c r="N352">
        <v>6.3854600000000001</v>
      </c>
      <c r="O352">
        <v>-0.80075399999999997</v>
      </c>
      <c r="P352" s="1">
        <v>-6.0589900000000002E-3</v>
      </c>
      <c r="Q352" s="1"/>
      <c r="S352" s="1">
        <f t="shared" si="13"/>
        <v>6.0589900000000002E-3</v>
      </c>
    </row>
    <row r="353" spans="4:19" x14ac:dyDescent="0.25">
      <c r="D353" s="9">
        <v>5.39416666666667E-2</v>
      </c>
      <c r="E353" s="10">
        <v>644.78726189238296</v>
      </c>
      <c r="L353">
        <v>124</v>
      </c>
      <c r="M353">
        <v>6.4973099999999997</v>
      </c>
      <c r="N353">
        <v>6.4342699999999997</v>
      </c>
      <c r="O353">
        <v>-0.81188499999999997</v>
      </c>
      <c r="P353" s="1">
        <v>-5.5939800000000001E-3</v>
      </c>
      <c r="Q353" s="1"/>
      <c r="S353" s="1">
        <f t="shared" si="13"/>
        <v>5.5939800000000001E-3</v>
      </c>
    </row>
    <row r="354" spans="4:19" x14ac:dyDescent="0.25">
      <c r="D354" s="9">
        <v>0.161825</v>
      </c>
      <c r="E354" s="10">
        <v>620.55866224364604</v>
      </c>
      <c r="L354">
        <v>125</v>
      </c>
      <c r="M354">
        <v>6.5473100000000004</v>
      </c>
      <c r="N354">
        <v>6.48306</v>
      </c>
      <c r="O354">
        <v>-0.82302900000000001</v>
      </c>
      <c r="P354" s="1">
        <v>-5.1513699999999997E-3</v>
      </c>
      <c r="Q354" s="1"/>
      <c r="S354" s="1">
        <f t="shared" si="13"/>
        <v>5.1513699999999997E-3</v>
      </c>
    </row>
    <row r="355" spans="4:19" x14ac:dyDescent="0.25">
      <c r="D355" s="9">
        <v>0.26970833333333299</v>
      </c>
      <c r="E355" s="10">
        <v>596.47002471353301</v>
      </c>
      <c r="L355">
        <v>126</v>
      </c>
      <c r="M355">
        <v>6.5973100000000002</v>
      </c>
      <c r="N355">
        <v>6.53186</v>
      </c>
      <c r="O355">
        <v>-0.83418499999999995</v>
      </c>
      <c r="P355" s="1">
        <v>-4.7317499999999998E-3</v>
      </c>
      <c r="Q355" s="1"/>
      <c r="S355" s="1">
        <f t="shared" si="13"/>
        <v>4.7317499999999998E-3</v>
      </c>
    </row>
    <row r="356" spans="4:19" x14ac:dyDescent="0.25">
      <c r="D356" s="9">
        <v>0.37759166666666699</v>
      </c>
      <c r="E356" s="10">
        <v>572.38138718341997</v>
      </c>
      <c r="L356">
        <v>127</v>
      </c>
      <c r="M356">
        <v>6.6473100000000001</v>
      </c>
      <c r="N356">
        <v>6.5806500000000003</v>
      </c>
      <c r="O356">
        <v>-0.84535400000000005</v>
      </c>
      <c r="P356" s="1">
        <v>-4.2801699999999998E-3</v>
      </c>
      <c r="Q356" s="1"/>
      <c r="S356" s="1">
        <f t="shared" si="13"/>
        <v>4.2801699999999998E-3</v>
      </c>
    </row>
    <row r="357" spans="4:19" x14ac:dyDescent="0.25">
      <c r="D357" s="9">
        <v>0.48547499999999999</v>
      </c>
      <c r="E357" s="10">
        <v>548.513746327896</v>
      </c>
      <c r="L357">
        <v>128</v>
      </c>
      <c r="M357">
        <v>6.6973099999999999</v>
      </c>
      <c r="N357">
        <v>6.6294399999999998</v>
      </c>
      <c r="O357">
        <v>-0.85653199999999996</v>
      </c>
      <c r="P357" s="1">
        <v>-3.7662199999999998E-3</v>
      </c>
      <c r="Q357" s="1"/>
      <c r="S357" s="1">
        <f t="shared" si="13"/>
        <v>3.7662199999999998E-3</v>
      </c>
    </row>
    <row r="358" spans="4:19" x14ac:dyDescent="0.25">
      <c r="D358" s="9">
        <v>0.59335833333333299</v>
      </c>
      <c r="E358" s="10">
        <v>524.42510879778195</v>
      </c>
      <c r="L358">
        <v>129</v>
      </c>
      <c r="M358">
        <v>6.7473099999999997</v>
      </c>
      <c r="N358">
        <v>6.6782300000000001</v>
      </c>
      <c r="O358">
        <v>-0.86772000000000005</v>
      </c>
      <c r="P358" s="1">
        <v>-3.2627400000000001E-3</v>
      </c>
      <c r="Q358" s="1"/>
      <c r="S358" s="1">
        <f t="shared" si="13"/>
        <v>3.2627400000000001E-3</v>
      </c>
    </row>
    <row r="359" spans="4:19" x14ac:dyDescent="0.25">
      <c r="D359" s="9">
        <v>0.67230000000000001</v>
      </c>
      <c r="E359" s="10">
        <v>5.4720926284790004</v>
      </c>
      <c r="L359">
        <v>130</v>
      </c>
      <c r="M359">
        <v>6.7973100000000004</v>
      </c>
      <c r="N359">
        <v>6.7270200000000004</v>
      </c>
      <c r="O359">
        <v>-0.87891600000000003</v>
      </c>
      <c r="P359" s="1">
        <v>-2.81519E-3</v>
      </c>
      <c r="Q359" s="1"/>
      <c r="S359" s="1">
        <f t="shared" ref="S359:S420" si="14">-P359</f>
        <v>2.81519E-3</v>
      </c>
    </row>
    <row r="360" spans="4:19" x14ac:dyDescent="0.25">
      <c r="D360" s="9">
        <v>0.72230000000000005</v>
      </c>
      <c r="E360" s="10">
        <v>5.4764957427978498</v>
      </c>
      <c r="L360">
        <v>131</v>
      </c>
      <c r="M360">
        <v>6.8473100000000002</v>
      </c>
      <c r="N360">
        <v>6.7758000000000003</v>
      </c>
      <c r="O360">
        <v>-0.89011899999999999</v>
      </c>
      <c r="P360" s="1">
        <v>-2.92969E-3</v>
      </c>
      <c r="Q360" s="1"/>
      <c r="S360" s="1">
        <f t="shared" si="14"/>
        <v>2.92969E-3</v>
      </c>
    </row>
    <row r="361" spans="4:19" x14ac:dyDescent="0.25">
      <c r="D361" s="9">
        <v>0.77229999999999999</v>
      </c>
      <c r="E361" s="10">
        <v>5.4794311523437402</v>
      </c>
      <c r="L361">
        <v>132</v>
      </c>
      <c r="M361">
        <v>6.8973100000000001</v>
      </c>
      <c r="N361">
        <v>6.8245800000000001</v>
      </c>
      <c r="O361">
        <v>-0.90132900000000005</v>
      </c>
      <c r="P361" s="1">
        <v>-2.9453499999999998E-3</v>
      </c>
      <c r="Q361" s="1"/>
      <c r="S361" s="1">
        <f t="shared" si="14"/>
        <v>2.9453499999999998E-3</v>
      </c>
    </row>
    <row r="362" spans="4:19" x14ac:dyDescent="0.25">
      <c r="D362" s="9">
        <v>0.82230000000000003</v>
      </c>
      <c r="E362" s="10">
        <v>5.4828557968139604</v>
      </c>
      <c r="L362">
        <v>133</v>
      </c>
      <c r="M362">
        <v>6.9473099999999999</v>
      </c>
      <c r="N362">
        <v>6.8733599999999999</v>
      </c>
      <c r="O362">
        <v>-0.91254599999999997</v>
      </c>
      <c r="P362" s="1">
        <v>-2.51928E-3</v>
      </c>
      <c r="Q362" s="1"/>
      <c r="S362" s="1">
        <f t="shared" si="14"/>
        <v>2.51928E-3</v>
      </c>
    </row>
    <row r="363" spans="4:19" x14ac:dyDescent="0.25">
      <c r="D363" s="9">
        <v>0.87229999999999996</v>
      </c>
      <c r="E363" s="10">
        <v>5.4848127365112296</v>
      </c>
      <c r="L363">
        <v>134</v>
      </c>
      <c r="M363">
        <v>6.9973099999999997</v>
      </c>
      <c r="N363">
        <v>6.9221399999999997</v>
      </c>
      <c r="O363">
        <v>-0.92376999999999998</v>
      </c>
      <c r="P363" s="1">
        <v>-2.1548399999999999E-3</v>
      </c>
      <c r="Q363" s="1"/>
      <c r="S363" s="1">
        <f t="shared" si="14"/>
        <v>2.1548399999999999E-3</v>
      </c>
    </row>
    <row r="364" spans="4:19" x14ac:dyDescent="0.25">
      <c r="D364" s="9">
        <v>0.92230000000000001</v>
      </c>
      <c r="E364" s="10">
        <v>5.4867696762084899</v>
      </c>
      <c r="L364">
        <v>135</v>
      </c>
      <c r="M364">
        <v>7.0473100000000004</v>
      </c>
      <c r="N364">
        <v>6.9709199999999996</v>
      </c>
      <c r="O364">
        <v>-0.934998</v>
      </c>
      <c r="P364" s="1">
        <v>-1.84312E-3</v>
      </c>
      <c r="Q364" s="1"/>
      <c r="S364" s="1">
        <f t="shared" si="14"/>
        <v>1.84312E-3</v>
      </c>
    </row>
    <row r="365" spans="4:19" x14ac:dyDescent="0.25">
      <c r="D365" s="9">
        <v>0.97230000000000005</v>
      </c>
      <c r="E365" s="10">
        <v>5.48774814605712</v>
      </c>
      <c r="L365">
        <v>136</v>
      </c>
      <c r="M365">
        <v>7.0973100000000002</v>
      </c>
      <c r="N365">
        <v>7.0197000000000003</v>
      </c>
      <c r="O365">
        <v>-0.94623100000000004</v>
      </c>
      <c r="P365" s="1">
        <v>-1.5764900000000001E-3</v>
      </c>
      <c r="Q365" s="1"/>
      <c r="S365" s="1">
        <f t="shared" si="14"/>
        <v>1.5764900000000001E-3</v>
      </c>
    </row>
    <row r="366" spans="4:19" x14ac:dyDescent="0.25">
      <c r="D366" s="9">
        <v>1.0223</v>
      </c>
      <c r="E366" s="10">
        <v>5.4887266159057599</v>
      </c>
      <c r="L366">
        <v>137</v>
      </c>
      <c r="M366">
        <v>7.1473100000000001</v>
      </c>
      <c r="N366">
        <v>7.0684800000000001</v>
      </c>
      <c r="O366">
        <v>-0.95746799999999999</v>
      </c>
      <c r="P366" s="1">
        <v>-1.34844E-3</v>
      </c>
      <c r="Q366" s="1"/>
      <c r="S366" s="1">
        <f t="shared" si="14"/>
        <v>1.34844E-3</v>
      </c>
    </row>
    <row r="367" spans="4:19" x14ac:dyDescent="0.25">
      <c r="D367" s="9">
        <v>1.0723</v>
      </c>
      <c r="E367" s="10">
        <v>5.4882373809814302</v>
      </c>
      <c r="L367">
        <v>138</v>
      </c>
      <c r="M367">
        <v>7.1973099999999999</v>
      </c>
      <c r="N367">
        <v>7.1172500000000003</v>
      </c>
      <c r="O367">
        <v>-0.96870800000000001</v>
      </c>
      <c r="P367" s="1">
        <v>-1.1533699999999999E-3</v>
      </c>
      <c r="Q367" s="1"/>
      <c r="S367" s="1">
        <f t="shared" si="14"/>
        <v>1.1533699999999999E-3</v>
      </c>
    </row>
    <row r="368" spans="4:19" x14ac:dyDescent="0.25">
      <c r="D368" s="9">
        <v>1.1223000000000001</v>
      </c>
      <c r="E368" s="10">
        <v>5.48823738098144</v>
      </c>
      <c r="L368">
        <v>139</v>
      </c>
      <c r="M368">
        <v>7.2473099999999997</v>
      </c>
      <c r="N368">
        <v>7.1660300000000001</v>
      </c>
      <c r="O368">
        <v>-0.97995100000000002</v>
      </c>
      <c r="P368" s="1">
        <v>-9.8652399999999991E-4</v>
      </c>
      <c r="Q368" s="1"/>
      <c r="S368" s="1">
        <f t="shared" si="14"/>
        <v>9.8652399999999991E-4</v>
      </c>
    </row>
    <row r="369" spans="4:19" x14ac:dyDescent="0.25">
      <c r="D369" s="9">
        <v>1.1722999999999999</v>
      </c>
      <c r="E369" s="10">
        <v>5.4872589111328001</v>
      </c>
      <c r="L369">
        <v>140</v>
      </c>
      <c r="M369">
        <v>7.2973100000000004</v>
      </c>
      <c r="N369">
        <v>7.2148000000000003</v>
      </c>
      <c r="O369">
        <v>-0.99119699999999999</v>
      </c>
      <c r="P369" s="1">
        <v>-8.4381300000000001E-4</v>
      </c>
      <c r="Q369" s="1"/>
      <c r="S369" s="1">
        <f t="shared" si="14"/>
        <v>8.4381300000000001E-4</v>
      </c>
    </row>
    <row r="370" spans="4:19" x14ac:dyDescent="0.25">
      <c r="D370" s="9">
        <v>1.2222999999999999</v>
      </c>
      <c r="E370" s="10">
        <v>5.4853019714355202</v>
      </c>
      <c r="L370">
        <v>141</v>
      </c>
      <c r="M370">
        <v>7.3473100000000002</v>
      </c>
      <c r="N370">
        <v>7.2635800000000001</v>
      </c>
      <c r="O370">
        <v>-1.00244</v>
      </c>
      <c r="P370" s="1">
        <v>-7.2174700000000001E-4</v>
      </c>
      <c r="Q370" s="1"/>
      <c r="S370" s="1">
        <f t="shared" si="14"/>
        <v>7.2174700000000001E-4</v>
      </c>
    </row>
    <row r="371" spans="4:19" x14ac:dyDescent="0.25">
      <c r="D371" s="9">
        <v>1.2723</v>
      </c>
      <c r="E371" s="10">
        <v>5.4828557968139302</v>
      </c>
      <c r="L371">
        <v>142</v>
      </c>
      <c r="M371">
        <v>7.3973100000000001</v>
      </c>
      <c r="N371">
        <v>7.3123500000000003</v>
      </c>
      <c r="O371">
        <v>-1.01369</v>
      </c>
      <c r="P371" s="1">
        <v>-6.1733899999999995E-4</v>
      </c>
      <c r="Q371" s="1"/>
      <c r="S371" s="1">
        <f t="shared" si="14"/>
        <v>6.1733899999999995E-4</v>
      </c>
    </row>
    <row r="372" spans="4:19" x14ac:dyDescent="0.25">
      <c r="D372" s="9">
        <v>1.3223</v>
      </c>
      <c r="E372" s="10">
        <v>5.4799203872680504</v>
      </c>
      <c r="L372">
        <v>143</v>
      </c>
      <c r="M372">
        <v>7.4473099999999999</v>
      </c>
      <c r="N372">
        <v>7.3611300000000002</v>
      </c>
      <c r="O372">
        <v>-1.02494</v>
      </c>
      <c r="P372" s="1">
        <v>-5.2803400000000003E-4</v>
      </c>
      <c r="Q372" s="1"/>
      <c r="S372" s="1">
        <f t="shared" si="14"/>
        <v>5.2803400000000003E-4</v>
      </c>
    </row>
    <row r="373" spans="4:19" x14ac:dyDescent="0.25">
      <c r="D373" s="9">
        <v>1.3723000000000001</v>
      </c>
      <c r="E373" s="10">
        <v>5.4760065078735201</v>
      </c>
      <c r="L373">
        <v>144</v>
      </c>
      <c r="M373">
        <v>7.4973099999999997</v>
      </c>
      <c r="N373">
        <v>7.4099000000000004</v>
      </c>
      <c r="O373">
        <v>-1.0362</v>
      </c>
      <c r="P373" s="1">
        <v>-4.5164899999999998E-4</v>
      </c>
      <c r="Q373" s="1"/>
      <c r="S373" s="1">
        <f t="shared" si="14"/>
        <v>4.5164899999999998E-4</v>
      </c>
    </row>
    <row r="374" spans="4:19" x14ac:dyDescent="0.25">
      <c r="D374" s="9">
        <v>1.4222999999999999</v>
      </c>
      <c r="E374" s="10">
        <v>5.4720926284789799</v>
      </c>
      <c r="L374">
        <v>145</v>
      </c>
      <c r="M374">
        <v>7.5473100000000004</v>
      </c>
      <c r="N374">
        <v>7.4586699999999997</v>
      </c>
      <c r="O374">
        <v>-1.04745</v>
      </c>
      <c r="P374" s="1">
        <v>-3.86313E-4</v>
      </c>
      <c r="Q374" s="1"/>
      <c r="S374" s="1">
        <f t="shared" si="14"/>
        <v>3.86313E-4</v>
      </c>
    </row>
    <row r="375" spans="4:19" x14ac:dyDescent="0.25">
      <c r="D375" s="9">
        <v>1.4722999999999999</v>
      </c>
      <c r="E375" s="10">
        <v>5.4667110443114799</v>
      </c>
      <c r="L375">
        <v>146</v>
      </c>
      <c r="M375">
        <v>7.5973100000000002</v>
      </c>
      <c r="N375">
        <v>7.5074399999999999</v>
      </c>
      <c r="O375">
        <v>-1.0587</v>
      </c>
      <c r="P375" s="1">
        <v>-3.3042899999999998E-4</v>
      </c>
      <c r="Q375" s="1"/>
      <c r="S375" s="1">
        <f t="shared" si="14"/>
        <v>3.3042899999999998E-4</v>
      </c>
    </row>
    <row r="376" spans="4:19" x14ac:dyDescent="0.25">
      <c r="D376" s="9">
        <v>1.5223</v>
      </c>
      <c r="E376" s="10">
        <v>5.4608402252197301</v>
      </c>
      <c r="L376">
        <v>147</v>
      </c>
      <c r="M376">
        <v>7.6473100000000001</v>
      </c>
      <c r="N376">
        <v>7.5562199999999997</v>
      </c>
      <c r="O376">
        <v>-1.06996</v>
      </c>
      <c r="P376" s="1">
        <v>-2.8262900000000001E-4</v>
      </c>
      <c r="Q376" s="1"/>
      <c r="S376" s="1">
        <f t="shared" si="14"/>
        <v>2.8262900000000001E-4</v>
      </c>
    </row>
    <row r="377" spans="4:19" x14ac:dyDescent="0.25">
      <c r="D377" s="9">
        <v>1.5723</v>
      </c>
      <c r="E377" s="10">
        <v>5.4549694061278897</v>
      </c>
      <c r="L377">
        <v>148</v>
      </c>
      <c r="M377">
        <v>7.6973099999999999</v>
      </c>
      <c r="N377">
        <v>7.6049899999999999</v>
      </c>
      <c r="O377">
        <v>-1.08121</v>
      </c>
      <c r="P377" s="1">
        <v>-2.4174299999999999E-4</v>
      </c>
      <c r="Q377" s="1"/>
      <c r="S377" s="1">
        <f t="shared" si="14"/>
        <v>2.4174299999999999E-4</v>
      </c>
    </row>
    <row r="378" spans="4:19" x14ac:dyDescent="0.25">
      <c r="D378" s="9">
        <v>1.6223000000000001</v>
      </c>
      <c r="E378" s="10">
        <v>5.4471416473388699</v>
      </c>
      <c r="L378">
        <v>149</v>
      </c>
      <c r="M378">
        <v>7.7473099999999997</v>
      </c>
      <c r="N378">
        <v>7.6537600000000001</v>
      </c>
      <c r="O378">
        <v>-1.0924700000000001</v>
      </c>
      <c r="P378" s="1">
        <v>-2.0677299999999999E-4</v>
      </c>
      <c r="Q378" s="1"/>
      <c r="S378" s="1">
        <f t="shared" si="14"/>
        <v>2.0677299999999999E-4</v>
      </c>
    </row>
    <row r="379" spans="4:19" x14ac:dyDescent="0.25">
      <c r="D379" s="9">
        <v>1.6722999999999999</v>
      </c>
      <c r="E379" s="10">
        <v>5.4393138885497798</v>
      </c>
      <c r="L379">
        <v>150</v>
      </c>
      <c r="M379">
        <v>7.7973100000000004</v>
      </c>
      <c r="N379">
        <v>7.7025300000000003</v>
      </c>
      <c r="O379">
        <v>-1.1037300000000001</v>
      </c>
      <c r="P379" s="1">
        <v>-1.76861E-4</v>
      </c>
      <c r="Q379" s="1"/>
      <c r="S379" s="1">
        <f t="shared" si="14"/>
        <v>1.76861E-4</v>
      </c>
    </row>
    <row r="380" spans="4:19" x14ac:dyDescent="0.25">
      <c r="D380" s="9">
        <v>1.7222999999999999</v>
      </c>
      <c r="E380" s="10">
        <v>5.4305076599120703</v>
      </c>
      <c r="L380">
        <v>151</v>
      </c>
      <c r="M380">
        <v>7.8473100000000002</v>
      </c>
      <c r="N380">
        <v>7.7513100000000001</v>
      </c>
      <c r="O380">
        <v>-1.1149899999999999</v>
      </c>
      <c r="P380" s="1">
        <v>-1.5127599999999999E-4</v>
      </c>
      <c r="Q380" s="1"/>
      <c r="S380" s="1">
        <f t="shared" si="14"/>
        <v>1.5127599999999999E-4</v>
      </c>
    </row>
    <row r="381" spans="4:19" x14ac:dyDescent="0.25">
      <c r="D381" s="9">
        <v>1.7723</v>
      </c>
      <c r="E381" s="10">
        <v>5.4212121963500497</v>
      </c>
      <c r="L381">
        <v>152</v>
      </c>
      <c r="M381">
        <v>7.8973100000000001</v>
      </c>
      <c r="N381">
        <v>7.8000800000000003</v>
      </c>
      <c r="O381">
        <v>-1.1262399999999999</v>
      </c>
      <c r="P381" s="1">
        <v>-1.2939200000000001E-4</v>
      </c>
      <c r="Q381" s="1"/>
      <c r="S381" s="1">
        <f t="shared" si="14"/>
        <v>1.2939200000000001E-4</v>
      </c>
    </row>
    <row r="382" spans="4:19" x14ac:dyDescent="0.25">
      <c r="D382" s="9">
        <v>1.8223</v>
      </c>
      <c r="E382" s="10">
        <v>5.4104490280151101</v>
      </c>
      <c r="L382">
        <v>153</v>
      </c>
      <c r="M382">
        <v>7.9473099999999999</v>
      </c>
      <c r="N382">
        <v>7.8488499999999997</v>
      </c>
      <c r="O382">
        <v>-1.1375</v>
      </c>
      <c r="P382" s="1">
        <v>-1.10674E-4</v>
      </c>
      <c r="Q382" s="1"/>
      <c r="S382" s="1">
        <f t="shared" si="14"/>
        <v>1.10674E-4</v>
      </c>
    </row>
    <row r="383" spans="4:19" x14ac:dyDescent="0.25">
      <c r="D383" s="9">
        <v>1.8723000000000001</v>
      </c>
      <c r="E383" s="10">
        <v>5.3996858596801598</v>
      </c>
      <c r="L383">
        <v>154</v>
      </c>
      <c r="M383">
        <v>7.9973099999999997</v>
      </c>
      <c r="N383">
        <v>7.8976199999999999</v>
      </c>
      <c r="O383">
        <v>-1.14876</v>
      </c>
      <c r="P383" s="1">
        <v>-9.4663599999999999E-5</v>
      </c>
      <c r="Q383" s="1"/>
      <c r="S383" s="1">
        <f t="shared" si="14"/>
        <v>9.4663599999999999E-5</v>
      </c>
    </row>
    <row r="384" spans="4:19" x14ac:dyDescent="0.25">
      <c r="D384" s="9">
        <v>1.9222999999999999</v>
      </c>
      <c r="E384" s="10">
        <v>5.3874549865722203</v>
      </c>
      <c r="L384">
        <v>155</v>
      </c>
      <c r="M384">
        <v>8.0473099999999995</v>
      </c>
      <c r="N384">
        <v>7.9463900000000001</v>
      </c>
      <c r="O384">
        <v>-1.1600200000000001</v>
      </c>
      <c r="P384" s="1">
        <v>-8.0969299999999997E-5</v>
      </c>
      <c r="Q384" s="1"/>
      <c r="S384" s="1">
        <f t="shared" si="14"/>
        <v>8.0969299999999997E-5</v>
      </c>
    </row>
    <row r="385" spans="4:19" x14ac:dyDescent="0.25">
      <c r="D385" s="9">
        <v>1.9722999999999999</v>
      </c>
      <c r="E385" s="10">
        <v>5.37473487854</v>
      </c>
      <c r="L385">
        <v>156</v>
      </c>
      <c r="M385">
        <v>8.0973100000000002</v>
      </c>
      <c r="N385">
        <v>7.9951600000000003</v>
      </c>
      <c r="O385">
        <v>-1.1712800000000001</v>
      </c>
      <c r="P385" s="1">
        <v>-6.9255899999999995E-5</v>
      </c>
      <c r="Q385" s="1"/>
      <c r="S385" s="1">
        <f t="shared" si="14"/>
        <v>6.9255899999999995E-5</v>
      </c>
    </row>
    <row r="386" spans="4:19" x14ac:dyDescent="0.25">
      <c r="D386" s="9">
        <v>2.0223</v>
      </c>
      <c r="E386" s="10">
        <v>5.3610363006591299</v>
      </c>
      <c r="L386">
        <v>157</v>
      </c>
      <c r="M386">
        <v>8.1473099999999992</v>
      </c>
      <c r="N386">
        <v>8.0439399999999992</v>
      </c>
      <c r="O386">
        <v>-1.1825300000000001</v>
      </c>
      <c r="P386" s="1">
        <v>-5.9236900000000002E-5</v>
      </c>
      <c r="Q386" s="1"/>
      <c r="S386" s="1">
        <f t="shared" si="14"/>
        <v>5.9236900000000002E-5</v>
      </c>
    </row>
    <row r="387" spans="4:19" x14ac:dyDescent="0.25">
      <c r="D387" s="9">
        <v>2.0722999999999998</v>
      </c>
      <c r="E387" s="10">
        <v>5.3463592529296102</v>
      </c>
      <c r="L387">
        <v>158</v>
      </c>
      <c r="M387">
        <v>8.1973099999999999</v>
      </c>
      <c r="N387">
        <v>8.0927100000000003</v>
      </c>
      <c r="O387">
        <v>-1.1937899999999999</v>
      </c>
      <c r="P387" s="1">
        <v>-5.0667300000000002E-5</v>
      </c>
      <c r="Q387" s="1"/>
      <c r="S387" s="1">
        <f t="shared" si="14"/>
        <v>5.0667300000000002E-5</v>
      </c>
    </row>
    <row r="388" spans="4:19" x14ac:dyDescent="0.25">
      <c r="D388" s="9">
        <v>2.1223000000000001</v>
      </c>
      <c r="E388" s="10">
        <v>5.3311929702758496</v>
      </c>
      <c r="L388">
        <v>159</v>
      </c>
      <c r="M388">
        <v>8.2473100000000006</v>
      </c>
      <c r="N388">
        <v>8.1414799999999996</v>
      </c>
      <c r="O388">
        <v>-1.20505</v>
      </c>
      <c r="P388" s="1">
        <v>-4.3337200000000002E-5</v>
      </c>
      <c r="Q388" s="1"/>
      <c r="S388" s="1">
        <f t="shared" si="14"/>
        <v>4.3337200000000002E-5</v>
      </c>
    </row>
    <row r="389" spans="4:19" x14ac:dyDescent="0.25">
      <c r="D389" s="9">
        <v>2.1722999999999999</v>
      </c>
      <c r="E389" s="10">
        <v>5.3145589828490998</v>
      </c>
      <c r="L389">
        <v>160</v>
      </c>
      <c r="M389">
        <v>8.2973099999999995</v>
      </c>
      <c r="N389">
        <v>8.1902500000000007</v>
      </c>
      <c r="O389">
        <v>-1.21631</v>
      </c>
      <c r="P389" s="1">
        <v>-3.7067399999999997E-5</v>
      </c>
      <c r="Q389" s="1"/>
      <c r="S389" s="1">
        <f t="shared" si="14"/>
        <v>3.7067399999999997E-5</v>
      </c>
    </row>
    <row r="390" spans="4:19" x14ac:dyDescent="0.25">
      <c r="D390" s="9">
        <v>2.2223000000000002</v>
      </c>
      <c r="E390" s="10">
        <v>5.29743576049799</v>
      </c>
      <c r="L390">
        <v>161</v>
      </c>
      <c r="M390">
        <v>8.3473100000000002</v>
      </c>
      <c r="N390">
        <v>8.23902</v>
      </c>
      <c r="O390">
        <v>-1.2275700000000001</v>
      </c>
      <c r="P390" s="1">
        <v>-3.1704500000000001E-5</v>
      </c>
      <c r="Q390" s="1"/>
      <c r="S390" s="1">
        <f t="shared" si="14"/>
        <v>3.1704500000000001E-5</v>
      </c>
    </row>
    <row r="391" spans="4:19" x14ac:dyDescent="0.25">
      <c r="D391" s="9">
        <v>2.2723</v>
      </c>
      <c r="E391" s="10">
        <v>5.2793340682983096</v>
      </c>
      <c r="L391">
        <v>162</v>
      </c>
      <c r="M391">
        <v>8.3973099999999992</v>
      </c>
      <c r="N391">
        <v>8.2877899999999993</v>
      </c>
      <c r="O391">
        <v>-1.2388300000000001</v>
      </c>
      <c r="P391" s="1">
        <v>-2.7117299999999999E-5</v>
      </c>
      <c r="Q391" s="1"/>
      <c r="S391" s="1">
        <f t="shared" si="14"/>
        <v>2.7117299999999999E-5</v>
      </c>
    </row>
    <row r="392" spans="4:19" x14ac:dyDescent="0.25">
      <c r="D392" s="9">
        <v>2.3222999999999998</v>
      </c>
      <c r="E392" s="10">
        <v>5.2597646713256703</v>
      </c>
      <c r="L392">
        <v>163</v>
      </c>
      <c r="M392">
        <v>8.4473099999999999</v>
      </c>
      <c r="N392">
        <v>8.33657</v>
      </c>
      <c r="O392">
        <v>-1.2500899999999999</v>
      </c>
      <c r="P392" s="1">
        <v>-2.3193500000000001E-5</v>
      </c>
      <c r="Q392" s="1"/>
      <c r="S392" s="1">
        <f t="shared" si="14"/>
        <v>2.3193500000000001E-5</v>
      </c>
    </row>
    <row r="393" spans="4:19" x14ac:dyDescent="0.25">
      <c r="D393" s="9">
        <v>2.3723000000000001</v>
      </c>
      <c r="E393" s="10">
        <v>5.2397060394286896</v>
      </c>
      <c r="L393">
        <v>164</v>
      </c>
      <c r="M393">
        <v>8.4973100000000006</v>
      </c>
      <c r="N393">
        <v>8.3853399999999993</v>
      </c>
      <c r="O393">
        <v>-1.26135</v>
      </c>
      <c r="P393" s="1">
        <v>-1.98372E-5</v>
      </c>
      <c r="Q393" s="1"/>
      <c r="S393" s="1">
        <f t="shared" si="14"/>
        <v>1.98372E-5</v>
      </c>
    </row>
    <row r="394" spans="4:19" x14ac:dyDescent="0.25">
      <c r="D394" s="9">
        <v>2.4222999999999999</v>
      </c>
      <c r="E394" s="10">
        <v>5.2186689376830797</v>
      </c>
      <c r="L394">
        <v>165</v>
      </c>
      <c r="M394">
        <v>8.5473099999999995</v>
      </c>
      <c r="N394">
        <v>8.4341100000000004</v>
      </c>
      <c r="O394">
        <v>-1.27261</v>
      </c>
      <c r="P394" s="1">
        <v>-1.69662E-5</v>
      </c>
      <c r="Q394" s="1"/>
      <c r="S394" s="1">
        <f t="shared" si="14"/>
        <v>1.69662E-5</v>
      </c>
    </row>
    <row r="395" spans="4:19" x14ac:dyDescent="0.25">
      <c r="D395" s="9">
        <v>2.4723000000000002</v>
      </c>
      <c r="E395" s="10">
        <v>5.1961641311645099</v>
      </c>
      <c r="L395">
        <v>166</v>
      </c>
      <c r="M395">
        <v>8.5973100000000002</v>
      </c>
      <c r="N395">
        <v>8.4828799999999998</v>
      </c>
      <c r="O395">
        <v>-1.2838700000000001</v>
      </c>
      <c r="P395" s="1">
        <v>-1.4510300000000001E-5</v>
      </c>
      <c r="Q395" s="1"/>
      <c r="S395" s="1">
        <f t="shared" si="14"/>
        <v>1.4510300000000001E-5</v>
      </c>
    </row>
    <row r="396" spans="4:19" x14ac:dyDescent="0.25">
      <c r="D396" s="9">
        <v>2.5223</v>
      </c>
      <c r="E396" s="10">
        <v>5.1731700897216299</v>
      </c>
      <c r="L396">
        <v>167</v>
      </c>
      <c r="M396">
        <v>8.6473200000000006</v>
      </c>
      <c r="N396">
        <v>8.5316500000000008</v>
      </c>
      <c r="O396">
        <v>-1.2951299999999999</v>
      </c>
      <c r="P396" s="1">
        <v>-1.24094E-5</v>
      </c>
      <c r="Q396" s="1"/>
      <c r="S396" s="1">
        <f t="shared" si="14"/>
        <v>1.24094E-5</v>
      </c>
    </row>
    <row r="397" spans="4:19" x14ac:dyDescent="0.25">
      <c r="D397" s="9">
        <v>2.5722999999999998</v>
      </c>
      <c r="E397" s="10">
        <v>5.1491975784301403</v>
      </c>
      <c r="L397">
        <v>168</v>
      </c>
      <c r="M397">
        <v>8.6973199999999995</v>
      </c>
      <c r="N397">
        <v>8.5804200000000002</v>
      </c>
      <c r="O397">
        <v>-1.3063899999999999</v>
      </c>
      <c r="P397" s="1">
        <v>-1.06121E-5</v>
      </c>
      <c r="Q397" s="1"/>
      <c r="S397" s="1">
        <f t="shared" si="14"/>
        <v>1.06121E-5</v>
      </c>
    </row>
    <row r="398" spans="4:19" x14ac:dyDescent="0.25">
      <c r="D398" s="9">
        <v>2.6223000000000001</v>
      </c>
      <c r="E398" s="10">
        <v>5.1237573623656898</v>
      </c>
      <c r="L398">
        <v>169</v>
      </c>
      <c r="M398">
        <v>8.7473200000000002</v>
      </c>
      <c r="N398">
        <v>8.6292000000000009</v>
      </c>
      <c r="O398">
        <v>-1.31765</v>
      </c>
      <c r="P398" s="1">
        <v>-9.0744000000000007E-6</v>
      </c>
      <c r="Q398" s="1"/>
      <c r="S398" s="1">
        <f t="shared" si="14"/>
        <v>9.0744000000000007E-6</v>
      </c>
    </row>
    <row r="399" spans="4:19" x14ac:dyDescent="0.25">
      <c r="D399" s="9">
        <v>2.6722999999999999</v>
      </c>
      <c r="E399" s="10">
        <v>5.0973386764526198</v>
      </c>
      <c r="L399">
        <v>170</v>
      </c>
      <c r="M399">
        <v>8.7973199999999991</v>
      </c>
      <c r="N399">
        <v>8.6779700000000002</v>
      </c>
      <c r="O399">
        <v>-1.32891</v>
      </c>
      <c r="P399" s="1">
        <v>-7.7587499999999992E-6</v>
      </c>
      <c r="Q399" s="1"/>
      <c r="S399" s="1">
        <f t="shared" si="14"/>
        <v>7.7587499999999992E-6</v>
      </c>
    </row>
    <row r="400" spans="4:19" x14ac:dyDescent="0.25">
      <c r="D400" s="9">
        <v>2.7223000000000002</v>
      </c>
      <c r="E400" s="10">
        <v>5.0699415206909002</v>
      </c>
      <c r="L400">
        <v>171</v>
      </c>
      <c r="M400">
        <v>8.8473199999999999</v>
      </c>
      <c r="N400">
        <v>8.7267399999999995</v>
      </c>
      <c r="O400">
        <v>-1.3401700000000001</v>
      </c>
      <c r="P400" s="1">
        <v>-6.63293E-6</v>
      </c>
      <c r="Q400" s="1"/>
      <c r="S400" s="1">
        <f t="shared" si="14"/>
        <v>6.63293E-6</v>
      </c>
    </row>
    <row r="401" spans="4:19" x14ac:dyDescent="0.25">
      <c r="D401" s="9">
        <v>2.7723</v>
      </c>
      <c r="E401" s="10">
        <v>5.0415658950805504</v>
      </c>
      <c r="L401">
        <v>172</v>
      </c>
      <c r="M401">
        <v>8.8973200000000006</v>
      </c>
      <c r="N401">
        <v>8.7755100000000006</v>
      </c>
      <c r="O401">
        <v>-1.3514299999999999</v>
      </c>
      <c r="P401" s="1">
        <v>-5.6693799999999997E-6</v>
      </c>
      <c r="Q401" s="1"/>
      <c r="S401" s="1">
        <f t="shared" si="14"/>
        <v>5.6693799999999997E-6</v>
      </c>
    </row>
    <row r="402" spans="4:19" x14ac:dyDescent="0.25">
      <c r="D402" s="9">
        <v>2.8222999999999998</v>
      </c>
      <c r="E402" s="10">
        <v>5.0122117996215598</v>
      </c>
      <c r="L402">
        <v>173</v>
      </c>
      <c r="M402">
        <v>8.9473199999999995</v>
      </c>
      <c r="N402">
        <v>8.8242799999999999</v>
      </c>
      <c r="O402">
        <v>-1.36269</v>
      </c>
      <c r="P402" s="1">
        <v>-4.8445400000000002E-6</v>
      </c>
      <c r="Q402" s="1"/>
      <c r="S402" s="1">
        <f t="shared" si="14"/>
        <v>4.8445400000000002E-6</v>
      </c>
    </row>
    <row r="403" spans="4:19" x14ac:dyDescent="0.25">
      <c r="D403" s="9">
        <v>2.8723000000000001</v>
      </c>
      <c r="E403" s="10">
        <v>4.9813899993896396</v>
      </c>
      <c r="L403">
        <v>174</v>
      </c>
      <c r="M403">
        <v>8.9973200000000002</v>
      </c>
      <c r="N403">
        <v>8.8730499999999992</v>
      </c>
      <c r="O403">
        <v>-1.37395</v>
      </c>
      <c r="P403" s="1">
        <v>-4.13823E-6</v>
      </c>
      <c r="Q403" s="1"/>
      <c r="S403" s="1">
        <f t="shared" si="14"/>
        <v>4.13823E-6</v>
      </c>
    </row>
    <row r="404" spans="4:19" x14ac:dyDescent="0.25">
      <c r="D404" s="9">
        <v>2.9222999999999999</v>
      </c>
      <c r="E404" s="10">
        <v>4.9495897293090501</v>
      </c>
      <c r="L404">
        <v>175</v>
      </c>
      <c r="M404">
        <v>9.0473199999999991</v>
      </c>
      <c r="N404">
        <v>8.9218200000000003</v>
      </c>
      <c r="O404">
        <v>-1.3852100000000001</v>
      </c>
      <c r="P404" s="1">
        <v>-3.5331600000000001E-6</v>
      </c>
      <c r="Q404" s="1"/>
      <c r="S404" s="1">
        <f t="shared" si="14"/>
        <v>3.5331600000000001E-6</v>
      </c>
    </row>
    <row r="405" spans="4:19" x14ac:dyDescent="0.25">
      <c r="D405" s="9">
        <v>2.9723000000000002</v>
      </c>
      <c r="E405" s="10">
        <v>4.9163217544555202</v>
      </c>
      <c r="L405">
        <v>176</v>
      </c>
      <c r="M405">
        <v>9.0973199999999999</v>
      </c>
      <c r="N405">
        <v>8.9705999999999992</v>
      </c>
      <c r="O405">
        <v>-1.39646</v>
      </c>
      <c r="P405" s="1">
        <v>-3.0145300000000001E-6</v>
      </c>
      <c r="Q405" s="1"/>
      <c r="S405" s="1">
        <f t="shared" si="14"/>
        <v>3.0145300000000001E-6</v>
      </c>
    </row>
    <row r="406" spans="4:19" x14ac:dyDescent="0.25">
      <c r="D406" s="9">
        <v>3.0223</v>
      </c>
      <c r="E406" s="10">
        <v>4.8825645446777104</v>
      </c>
      <c r="L406">
        <v>177</v>
      </c>
      <c r="M406">
        <v>9.1473200000000006</v>
      </c>
      <c r="N406">
        <v>9.0193700000000003</v>
      </c>
      <c r="O406">
        <v>-1.4077200000000001</v>
      </c>
      <c r="P406" s="1">
        <v>-2.5696599999999999E-6</v>
      </c>
      <c r="Q406" s="1"/>
      <c r="S406" s="1">
        <f t="shared" si="14"/>
        <v>2.5696599999999999E-6</v>
      </c>
    </row>
    <row r="407" spans="4:19" x14ac:dyDescent="0.25">
      <c r="D407" s="9">
        <v>3.0722999999999998</v>
      </c>
      <c r="E407" s="10">
        <v>4.8473396301268901</v>
      </c>
      <c r="L407">
        <v>178</v>
      </c>
      <c r="M407">
        <v>9.1973199999999995</v>
      </c>
      <c r="N407">
        <v>9.0681399999999996</v>
      </c>
      <c r="O407">
        <v>-1.4189799999999999</v>
      </c>
      <c r="P407" s="1">
        <v>-2.1876500000000001E-6</v>
      </c>
      <c r="Q407" s="1"/>
      <c r="S407" s="1">
        <f t="shared" si="14"/>
        <v>2.1876500000000001E-6</v>
      </c>
    </row>
    <row r="408" spans="4:19" x14ac:dyDescent="0.25">
      <c r="D408" s="9">
        <v>3.1223000000000001</v>
      </c>
      <c r="E408" s="10">
        <v>4.81064701080318</v>
      </c>
      <c r="L408">
        <v>179</v>
      </c>
      <c r="M408">
        <v>9.2473200000000002</v>
      </c>
      <c r="N408">
        <v>9.1169100000000007</v>
      </c>
      <c r="O408">
        <v>-1.43024</v>
      </c>
      <c r="P408" s="1">
        <v>-1.8591699999999999E-6</v>
      </c>
      <c r="Q408" s="1"/>
      <c r="S408" s="1">
        <f t="shared" si="14"/>
        <v>1.8591699999999999E-6</v>
      </c>
    </row>
    <row r="409" spans="4:19" x14ac:dyDescent="0.25">
      <c r="D409" s="9">
        <v>3.1722999999999999</v>
      </c>
      <c r="E409" s="10">
        <v>4.7734651565551003</v>
      </c>
      <c r="L409">
        <v>180</v>
      </c>
      <c r="M409">
        <v>9.2973199999999991</v>
      </c>
      <c r="N409">
        <v>9.16568</v>
      </c>
      <c r="O409">
        <v>-1.4415</v>
      </c>
      <c r="P409" s="1">
        <v>-1.5761799999999999E-6</v>
      </c>
      <c r="Q409" s="1"/>
      <c r="S409" s="1">
        <f t="shared" si="14"/>
        <v>1.5761799999999999E-6</v>
      </c>
    </row>
    <row r="410" spans="4:19" x14ac:dyDescent="0.25">
      <c r="D410" s="9">
        <v>3.2223000000000002</v>
      </c>
      <c r="E410" s="10">
        <v>4.7343263626098002</v>
      </c>
      <c r="L410">
        <v>181</v>
      </c>
      <c r="M410">
        <v>9.3473199999999999</v>
      </c>
      <c r="N410">
        <v>9.2144499999999994</v>
      </c>
      <c r="O410">
        <v>-1.4527600000000001</v>
      </c>
      <c r="P410" s="1">
        <v>-1.3317399999999999E-6</v>
      </c>
      <c r="Q410" s="1"/>
      <c r="S410" s="1">
        <f t="shared" si="14"/>
        <v>1.3317399999999999E-6</v>
      </c>
    </row>
    <row r="411" spans="4:19" x14ac:dyDescent="0.25">
      <c r="D411" s="9">
        <v>3.2723</v>
      </c>
      <c r="E411" s="10">
        <v>4.6942090988158602</v>
      </c>
      <c r="L411">
        <v>182</v>
      </c>
      <c r="M411">
        <v>9.3973200000000006</v>
      </c>
      <c r="N411">
        <v>9.2632200000000005</v>
      </c>
      <c r="O411">
        <v>-1.4640200000000001</v>
      </c>
      <c r="P411" s="1">
        <v>-1.11989E-6</v>
      </c>
      <c r="Q411" s="1"/>
      <c r="S411" s="1">
        <f t="shared" si="14"/>
        <v>1.11989E-6</v>
      </c>
    </row>
    <row r="412" spans="4:19" x14ac:dyDescent="0.25">
      <c r="D412" s="9">
        <v>3.3222999999999998</v>
      </c>
      <c r="E412" s="10">
        <v>4.6536026000975799</v>
      </c>
      <c r="L412">
        <v>183</v>
      </c>
      <c r="M412">
        <v>9.4473199999999995</v>
      </c>
      <c r="N412">
        <v>9.3119999999999994</v>
      </c>
      <c r="O412">
        <v>-1.4752799999999999</v>
      </c>
      <c r="P412" s="1">
        <v>-9.3543700000000004E-7</v>
      </c>
      <c r="Q412" s="1"/>
      <c r="S412" s="1">
        <f t="shared" si="14"/>
        <v>9.3543700000000004E-7</v>
      </c>
    </row>
    <row r="413" spans="4:19" x14ac:dyDescent="0.25">
      <c r="D413" s="9">
        <v>3.3723000000000001</v>
      </c>
      <c r="E413" s="10">
        <v>4.6105499267577796</v>
      </c>
      <c r="L413">
        <v>184</v>
      </c>
      <c r="M413">
        <v>9.4973200000000002</v>
      </c>
      <c r="N413">
        <v>9.3607700000000005</v>
      </c>
      <c r="O413">
        <v>-1.48654</v>
      </c>
      <c r="P413" s="1">
        <v>-7.7387000000000003E-7</v>
      </c>
      <c r="Q413" s="1"/>
      <c r="S413" s="1">
        <f t="shared" si="14"/>
        <v>7.7387000000000003E-7</v>
      </c>
    </row>
    <row r="414" spans="4:19" x14ac:dyDescent="0.25">
      <c r="D414" s="9">
        <v>3.4222999999999999</v>
      </c>
      <c r="E414" s="10">
        <v>4.5674972534178799</v>
      </c>
      <c r="L414">
        <v>185</v>
      </c>
      <c r="M414">
        <v>9.5473199999999991</v>
      </c>
      <c r="N414">
        <v>9.4095399999999998</v>
      </c>
      <c r="O414">
        <v>-1.4978</v>
      </c>
      <c r="P414" s="1">
        <v>-6.3123799999999998E-7</v>
      </c>
      <c r="Q414" s="1"/>
      <c r="S414" s="1">
        <f t="shared" si="14"/>
        <v>6.3123799999999998E-7</v>
      </c>
    </row>
    <row r="415" spans="4:19" x14ac:dyDescent="0.25">
      <c r="D415" s="9">
        <v>3.4723000000000002</v>
      </c>
      <c r="E415" s="10">
        <v>4.5219984054565598</v>
      </c>
      <c r="L415">
        <v>186</v>
      </c>
      <c r="M415">
        <v>9.5973199999999999</v>
      </c>
      <c r="N415">
        <v>9.4583100000000009</v>
      </c>
      <c r="O415">
        <v>-1.5090600000000001</v>
      </c>
      <c r="P415" s="1">
        <v>-5.0404800000000001E-7</v>
      </c>
      <c r="Q415" s="1"/>
      <c r="S415" s="1">
        <f t="shared" si="14"/>
        <v>5.0404800000000001E-7</v>
      </c>
    </row>
    <row r="416" spans="4:19" x14ac:dyDescent="0.25">
      <c r="D416" s="9">
        <v>3.5223</v>
      </c>
      <c r="E416" s="10">
        <v>4.4764995574950097</v>
      </c>
      <c r="L416">
        <v>187</v>
      </c>
      <c r="M416">
        <v>9.6473200000000006</v>
      </c>
      <c r="N416">
        <v>9.5070800000000002</v>
      </c>
      <c r="O416">
        <v>-1.5203199999999999</v>
      </c>
      <c r="P416" s="1">
        <v>-3.8919099999999998E-7</v>
      </c>
      <c r="Q416" s="1"/>
      <c r="S416" s="1">
        <f t="shared" si="14"/>
        <v>3.8919099999999998E-7</v>
      </c>
    </row>
    <row r="417" spans="4:21" x14ac:dyDescent="0.25">
      <c r="D417" s="9">
        <v>3.5722999999999998</v>
      </c>
      <c r="E417" s="10">
        <v>4.42904376983644</v>
      </c>
      <c r="L417">
        <v>188</v>
      </c>
      <c r="M417">
        <v>9.6973199999999995</v>
      </c>
      <c r="N417">
        <v>9.5558499999999995</v>
      </c>
      <c r="O417">
        <v>-1.5315799999999999</v>
      </c>
      <c r="P417" s="1">
        <v>-2.83856E-7</v>
      </c>
      <c r="Q417" s="1"/>
      <c r="S417" s="1">
        <f t="shared" si="14"/>
        <v>2.83856E-7</v>
      </c>
    </row>
    <row r="418" spans="4:21" x14ac:dyDescent="0.25">
      <c r="D418" s="9">
        <v>3.6223000000000001</v>
      </c>
      <c r="E418" s="10">
        <v>4.3806095123290101</v>
      </c>
      <c r="L418">
        <v>189</v>
      </c>
      <c r="M418">
        <v>9.7473200000000002</v>
      </c>
      <c r="N418">
        <v>9.6046200000000006</v>
      </c>
      <c r="O418">
        <v>-1.54284</v>
      </c>
      <c r="P418" s="1">
        <v>-1.85465E-7</v>
      </c>
      <c r="Q418" s="1"/>
      <c r="S418" s="1">
        <f t="shared" si="14"/>
        <v>1.85465E-7</v>
      </c>
    </row>
    <row r="419" spans="4:21" x14ac:dyDescent="0.25">
      <c r="D419" s="9">
        <v>3.6722999999999999</v>
      </c>
      <c r="E419" s="10">
        <v>4.3307075500487802</v>
      </c>
      <c r="L419">
        <v>190</v>
      </c>
      <c r="M419">
        <v>9.7973199999999991</v>
      </c>
      <c r="N419">
        <v>9.6533999999999995</v>
      </c>
      <c r="O419">
        <v>-1.5541</v>
      </c>
      <c r="P419" s="1">
        <v>-9.1611399999999994E-8</v>
      </c>
      <c r="Q419" s="1"/>
      <c r="S419" s="1">
        <f t="shared" si="14"/>
        <v>9.1611399999999994E-8</v>
      </c>
    </row>
    <row r="420" spans="4:21" x14ac:dyDescent="0.25">
      <c r="D420" s="9">
        <v>3.7223000000000002</v>
      </c>
      <c r="E420" s="10">
        <v>4.2803163528441504</v>
      </c>
      <c r="L420">
        <v>191</v>
      </c>
      <c r="M420">
        <v>9.8473199999999999</v>
      </c>
      <c r="N420">
        <v>9.7021700000000006</v>
      </c>
      <c r="O420">
        <v>-1.5653600000000001</v>
      </c>
      <c r="P420" s="1">
        <v>9.8099299999999996E-12</v>
      </c>
      <c r="Q420" s="1"/>
      <c r="S420" s="1">
        <f t="shared" si="14"/>
        <v>-9.8099299999999996E-12</v>
      </c>
    </row>
    <row r="421" spans="4:21" x14ac:dyDescent="0.25">
      <c r="D421" s="9">
        <v>3.7723</v>
      </c>
      <c r="E421" s="10">
        <v>4.2274789810180602</v>
      </c>
      <c r="P421" s="1"/>
      <c r="Q421" s="1"/>
    </row>
    <row r="422" spans="4:21" x14ac:dyDescent="0.25">
      <c r="D422" s="9">
        <v>3.8222999999999998</v>
      </c>
      <c r="E422" s="10">
        <v>4.1746416091918297</v>
      </c>
      <c r="P422" s="1"/>
      <c r="Q422" s="1"/>
    </row>
    <row r="423" spans="4:21" x14ac:dyDescent="0.25">
      <c r="D423" s="9">
        <v>3.8722999999999899</v>
      </c>
      <c r="E423" s="10">
        <v>4.1198472976684499</v>
      </c>
      <c r="L423" t="s">
        <v>42</v>
      </c>
      <c r="M423" t="s">
        <v>63</v>
      </c>
      <c r="P423" s="1"/>
      <c r="Q423" s="1"/>
    </row>
    <row r="424" spans="4:21" x14ac:dyDescent="0.25">
      <c r="D424" s="9">
        <v>3.9222999999999901</v>
      </c>
      <c r="E424" s="10">
        <v>4.0640745162963201</v>
      </c>
      <c r="L424" t="s">
        <v>17</v>
      </c>
      <c r="M424" t="s">
        <v>64</v>
      </c>
      <c r="P424" s="1"/>
      <c r="Q424" s="1"/>
    </row>
    <row r="425" spans="4:21" x14ac:dyDescent="0.25">
      <c r="D425" s="9">
        <v>3.97229999999999</v>
      </c>
      <c r="E425" s="10">
        <v>4.0073232650755903</v>
      </c>
      <c r="P425" s="1"/>
      <c r="Q425" s="1"/>
    </row>
    <row r="426" spans="4:21" x14ac:dyDescent="0.25">
      <c r="D426" s="9">
        <v>4.0222999999999898</v>
      </c>
      <c r="E426" s="10">
        <v>3.9486150741577002</v>
      </c>
      <c r="P426" s="1"/>
      <c r="Q426" s="1"/>
    </row>
    <row r="427" spans="4:21" x14ac:dyDescent="0.25">
      <c r="D427" s="9">
        <v>4.0722999999999896</v>
      </c>
      <c r="E427" s="10">
        <v>3.8899068832396901</v>
      </c>
      <c r="L427" t="s">
        <v>46</v>
      </c>
      <c r="M427" t="s">
        <v>47</v>
      </c>
      <c r="N427" t="s">
        <v>48</v>
      </c>
      <c r="O427" t="s">
        <v>49</v>
      </c>
      <c r="P427" s="1" t="s">
        <v>50</v>
      </c>
      <c r="Q427" s="1" t="s">
        <v>51</v>
      </c>
      <c r="R427" t="s">
        <v>52</v>
      </c>
    </row>
    <row r="428" spans="4:21" x14ac:dyDescent="0.25">
      <c r="D428" s="9">
        <v>4.1222999999999903</v>
      </c>
      <c r="E428" s="10">
        <v>3.82924175262449</v>
      </c>
      <c r="L428" t="s">
        <v>53</v>
      </c>
      <c r="M428" t="s">
        <v>54</v>
      </c>
      <c r="N428" t="s">
        <v>55</v>
      </c>
      <c r="O428" t="s">
        <v>56</v>
      </c>
      <c r="P428" s="1" t="s">
        <v>57</v>
      </c>
      <c r="Q428" s="1" t="s">
        <v>58</v>
      </c>
      <c r="R428" t="s">
        <v>59</v>
      </c>
    </row>
    <row r="429" spans="4:21" x14ac:dyDescent="0.25">
      <c r="D429" s="9">
        <v>4.1722999999999901</v>
      </c>
      <c r="E429" s="10">
        <v>3.7680873870848801</v>
      </c>
      <c r="P429" s="1"/>
      <c r="Q429" s="1"/>
    </row>
    <row r="430" spans="4:21" x14ac:dyDescent="0.25">
      <c r="D430" s="9">
        <v>4.22229999999999</v>
      </c>
      <c r="E430" s="10">
        <v>3.7049760818480899</v>
      </c>
      <c r="P430" s="1"/>
      <c r="Q430" s="1"/>
    </row>
    <row r="431" spans="4:21" x14ac:dyDescent="0.25">
      <c r="D431" s="9">
        <v>4.2722999999999898</v>
      </c>
      <c r="E431" s="10">
        <v>3.6413755416869402</v>
      </c>
      <c r="P431" s="1"/>
      <c r="Q431" s="1"/>
    </row>
    <row r="432" spans="4:21" x14ac:dyDescent="0.25">
      <c r="D432" s="9">
        <v>4.3222999999999896</v>
      </c>
      <c r="E432" s="10">
        <v>3.5767965316771901</v>
      </c>
      <c r="L432">
        <v>1</v>
      </c>
      <c r="M432" s="1">
        <v>5.3941700000000002E-2</v>
      </c>
      <c r="N432">
        <v>974.44899999999996</v>
      </c>
      <c r="O432" s="1">
        <v>2.0021899999999999E-2</v>
      </c>
      <c r="P432" s="1">
        <v>-6.55895E-3</v>
      </c>
      <c r="Q432" s="1">
        <v>-6.3168900000000004E-3</v>
      </c>
      <c r="R432">
        <v>-0.67294900000000002</v>
      </c>
      <c r="S432">
        <v>-0.64811200000000002</v>
      </c>
      <c r="T432">
        <v>0.230214</v>
      </c>
      <c r="U432">
        <v>0.230214</v>
      </c>
    </row>
    <row r="433" spans="4:21" x14ac:dyDescent="0.25">
      <c r="D433" s="9">
        <v>4.3722999999999903</v>
      </c>
      <c r="E433" s="10">
        <v>3.5107498168945401</v>
      </c>
      <c r="L433">
        <v>2</v>
      </c>
      <c r="M433">
        <v>0.161825</v>
      </c>
      <c r="N433">
        <v>974.601</v>
      </c>
      <c r="O433" s="1">
        <v>5.9069000000000003E-2</v>
      </c>
      <c r="P433" s="1">
        <v>-6.3168900000000004E-3</v>
      </c>
      <c r="Q433" s="1">
        <v>-6.07553E-3</v>
      </c>
      <c r="R433">
        <v>-0.64811200000000002</v>
      </c>
      <c r="S433">
        <v>-0.62334999999999996</v>
      </c>
      <c r="T433">
        <v>0.22953299999999999</v>
      </c>
      <c r="U433">
        <v>0.22953299999999999</v>
      </c>
    </row>
    <row r="434" spans="4:21" x14ac:dyDescent="0.25">
      <c r="D434" s="9">
        <v>4.4222999999999901</v>
      </c>
      <c r="E434" s="10">
        <v>3.4437246322631401</v>
      </c>
      <c r="L434">
        <v>3</v>
      </c>
      <c r="M434">
        <v>0.269708</v>
      </c>
      <c r="N434">
        <v>974.74800000000005</v>
      </c>
      <c r="O434" s="1">
        <v>9.6624100000000004E-2</v>
      </c>
      <c r="P434" s="1">
        <v>-6.07553E-3</v>
      </c>
      <c r="Q434" s="1">
        <v>-5.8348699999999998E-3</v>
      </c>
      <c r="R434">
        <v>-0.62334999999999996</v>
      </c>
      <c r="S434">
        <v>-0.59865699999999999</v>
      </c>
      <c r="T434">
        <v>0.228879</v>
      </c>
      <c r="U434">
        <v>0.228879</v>
      </c>
    </row>
    <row r="435" spans="4:21" x14ac:dyDescent="0.25">
      <c r="D435" s="9">
        <v>4.47229999999999</v>
      </c>
      <c r="E435" s="10">
        <v>3.3762102127074201</v>
      </c>
      <c r="L435">
        <v>4</v>
      </c>
      <c r="M435">
        <v>0.37759199999999998</v>
      </c>
      <c r="N435">
        <v>974.88800000000003</v>
      </c>
      <c r="O435">
        <v>0.132692</v>
      </c>
      <c r="P435" s="1">
        <v>-5.8348699999999998E-3</v>
      </c>
      <c r="Q435" s="1">
        <v>-5.5948600000000001E-3</v>
      </c>
      <c r="R435">
        <v>-0.59865699999999999</v>
      </c>
      <c r="S435">
        <v>-0.57403300000000002</v>
      </c>
      <c r="T435">
        <v>0.22824900000000001</v>
      </c>
      <c r="U435">
        <v>0.22824900000000001</v>
      </c>
    </row>
    <row r="436" spans="4:21" x14ac:dyDescent="0.25">
      <c r="D436" s="9">
        <v>4.5222999999999898</v>
      </c>
      <c r="E436" s="10">
        <v>3.3072280883788898</v>
      </c>
      <c r="L436">
        <v>5</v>
      </c>
      <c r="M436">
        <v>0.48547499999999999</v>
      </c>
      <c r="N436">
        <v>975.02300000000002</v>
      </c>
      <c r="O436">
        <v>0.16727600000000001</v>
      </c>
      <c r="P436" s="1">
        <v>-5.5948600000000001E-3</v>
      </c>
      <c r="Q436" s="1">
        <v>-5.3554900000000001E-3</v>
      </c>
      <c r="R436">
        <v>-0.57403300000000002</v>
      </c>
      <c r="S436">
        <v>-0.54947400000000002</v>
      </c>
      <c r="T436">
        <v>0.22764599999999999</v>
      </c>
      <c r="U436">
        <v>0.22764599999999999</v>
      </c>
    </row>
    <row r="437" spans="4:21" x14ac:dyDescent="0.25">
      <c r="D437" s="9">
        <v>4.5722999999999896</v>
      </c>
      <c r="E437" s="10">
        <v>3.2382459640502699</v>
      </c>
      <c r="L437">
        <v>6</v>
      </c>
      <c r="M437">
        <v>0.59335800000000005</v>
      </c>
      <c r="N437">
        <v>975.15099999999995</v>
      </c>
      <c r="O437">
        <v>0.20038</v>
      </c>
      <c r="P437" s="1">
        <v>-5.3554900000000001E-3</v>
      </c>
      <c r="Q437" s="1">
        <v>-5.1167299999999999E-3</v>
      </c>
      <c r="R437">
        <v>-0.54947400000000002</v>
      </c>
      <c r="S437">
        <v>-0.52497700000000003</v>
      </c>
      <c r="T437">
        <v>0.22706899999999999</v>
      </c>
      <c r="U437">
        <v>0.22706899999999999</v>
      </c>
    </row>
    <row r="438" spans="4:21" x14ac:dyDescent="0.25">
      <c r="D438" s="9">
        <v>4.6222999999999903</v>
      </c>
      <c r="E438" s="10">
        <v>3.1673069000243599</v>
      </c>
      <c r="L438">
        <v>7</v>
      </c>
      <c r="M438">
        <v>0.67230000000000001</v>
      </c>
      <c r="N438">
        <v>975.50800000000004</v>
      </c>
      <c r="O438">
        <v>0.29308099999999998</v>
      </c>
      <c r="P438" s="1">
        <v>-5.3891500000000002E-2</v>
      </c>
      <c r="Q438" s="1">
        <v>-5.2734299999999998E-2</v>
      </c>
      <c r="R438">
        <v>-5.5292599999999998</v>
      </c>
      <c r="S438">
        <v>-5.4105400000000001</v>
      </c>
      <c r="T438">
        <v>2.3745500000000002</v>
      </c>
      <c r="U438">
        <v>2.3745500000000002</v>
      </c>
    </row>
    <row r="439" spans="4:21" x14ac:dyDescent="0.25">
      <c r="D439" s="9">
        <v>4.6722999999999901</v>
      </c>
      <c r="E439" s="10">
        <v>3.0958786010741699</v>
      </c>
      <c r="L439">
        <v>8</v>
      </c>
      <c r="M439">
        <v>0.72230000000000005</v>
      </c>
      <c r="N439">
        <v>976.09100000000001</v>
      </c>
      <c r="O439">
        <v>0.44586900000000002</v>
      </c>
      <c r="P439" s="1">
        <v>-5.3935999999999998E-2</v>
      </c>
      <c r="Q439" s="1">
        <v>-5.2766399999999998E-2</v>
      </c>
      <c r="R439">
        <v>-5.53383</v>
      </c>
      <c r="S439">
        <v>-5.4138400000000004</v>
      </c>
      <c r="T439">
        <v>2.3999299999999999</v>
      </c>
      <c r="U439">
        <v>2.3999299999999999</v>
      </c>
    </row>
    <row r="440" spans="4:21" x14ac:dyDescent="0.25">
      <c r="D440" s="9">
        <v>4.72229999999999</v>
      </c>
      <c r="E440" s="10">
        <v>3.0239610671996702</v>
      </c>
      <c r="L440">
        <v>9</v>
      </c>
      <c r="M440">
        <v>0.77229999999999999</v>
      </c>
      <c r="N440">
        <v>976.66800000000001</v>
      </c>
      <c r="O440">
        <v>0.59875999999999996</v>
      </c>
      <c r="P440" s="1">
        <v>-5.3975700000000001E-2</v>
      </c>
      <c r="Q440" s="1">
        <v>-5.2793699999999999E-2</v>
      </c>
      <c r="R440">
        <v>-5.5379100000000001</v>
      </c>
      <c r="S440">
        <v>-5.4166299999999996</v>
      </c>
      <c r="T440">
        <v>2.4255</v>
      </c>
      <c r="U440">
        <v>2.4255</v>
      </c>
    </row>
    <row r="441" spans="4:21" x14ac:dyDescent="0.25">
      <c r="D441" s="9">
        <v>4.7722999999999898</v>
      </c>
      <c r="E441" s="10">
        <v>2.9510650634764799</v>
      </c>
      <c r="L441">
        <v>10</v>
      </c>
      <c r="M441">
        <v>0.82230000000000003</v>
      </c>
      <c r="N441">
        <v>977.23800000000006</v>
      </c>
      <c r="O441">
        <v>0.75173999999999996</v>
      </c>
      <c r="P441" s="1">
        <v>-5.40104E-2</v>
      </c>
      <c r="Q441" s="1">
        <v>-5.2815899999999999E-2</v>
      </c>
      <c r="R441">
        <v>-5.5414700000000003</v>
      </c>
      <c r="S441">
        <v>-5.4189100000000003</v>
      </c>
      <c r="T441">
        <v>2.45126</v>
      </c>
      <c r="U441">
        <v>2.45126</v>
      </c>
    </row>
    <row r="442" spans="4:21" x14ac:dyDescent="0.25">
      <c r="D442" s="9">
        <v>4.8222999999999896</v>
      </c>
      <c r="E442" s="10">
        <v>2.8781690597533802</v>
      </c>
      <c r="L442">
        <v>11</v>
      </c>
      <c r="M442">
        <v>0.87229999999999996</v>
      </c>
      <c r="N442">
        <v>977.80100000000004</v>
      </c>
      <c r="O442">
        <v>0.90479399999999999</v>
      </c>
      <c r="P442" s="1">
        <v>-5.4040100000000001E-2</v>
      </c>
      <c r="Q442" s="1">
        <v>-5.2832799999999999E-2</v>
      </c>
      <c r="R442">
        <v>-5.5445099999999998</v>
      </c>
      <c r="S442">
        <v>-5.4206500000000002</v>
      </c>
      <c r="T442">
        <v>2.4771999999999998</v>
      </c>
      <c r="U442">
        <v>2.4771999999999998</v>
      </c>
    </row>
    <row r="443" spans="4:21" x14ac:dyDescent="0.25">
      <c r="D443" s="9">
        <v>4.8722999999999903</v>
      </c>
      <c r="E443" s="10">
        <v>2.80380535125731</v>
      </c>
      <c r="L443">
        <v>12</v>
      </c>
      <c r="M443">
        <v>0.92230000000000001</v>
      </c>
      <c r="N443">
        <v>978.35699999999997</v>
      </c>
      <c r="O443">
        <v>1.0579099999999999</v>
      </c>
      <c r="P443" s="1">
        <v>-5.4064500000000001E-2</v>
      </c>
      <c r="Q443" s="1">
        <v>-5.2844599999999999E-2</v>
      </c>
      <c r="R443">
        <v>-5.5470199999999998</v>
      </c>
      <c r="S443">
        <v>-5.4218500000000001</v>
      </c>
      <c r="T443">
        <v>2.5033300000000001</v>
      </c>
      <c r="U443">
        <v>2.5033300000000001</v>
      </c>
    </row>
    <row r="444" spans="4:21" x14ac:dyDescent="0.25">
      <c r="D444" s="9">
        <v>4.9222999999999901</v>
      </c>
      <c r="E444" s="10">
        <v>2.7289524078367999</v>
      </c>
      <c r="L444">
        <v>13</v>
      </c>
      <c r="M444">
        <v>0.97230000000000005</v>
      </c>
      <c r="N444">
        <v>978.90700000000004</v>
      </c>
      <c r="O444">
        <v>1.21106</v>
      </c>
      <c r="P444" s="1">
        <v>-5.4083600000000003E-2</v>
      </c>
      <c r="Q444" s="1">
        <v>-5.2850899999999999E-2</v>
      </c>
      <c r="R444">
        <v>-5.5489800000000002</v>
      </c>
      <c r="S444">
        <v>-5.4225000000000003</v>
      </c>
      <c r="T444">
        <v>2.5296400000000001</v>
      </c>
      <c r="U444">
        <v>2.5296400000000001</v>
      </c>
    </row>
    <row r="445" spans="4:21" x14ac:dyDescent="0.25">
      <c r="D445" s="9">
        <v>4.97229999999999</v>
      </c>
      <c r="E445" s="10">
        <v>2.6545886993407799</v>
      </c>
      <c r="L445">
        <v>14</v>
      </c>
      <c r="M445">
        <v>1.0223</v>
      </c>
      <c r="N445">
        <v>979.45</v>
      </c>
      <c r="O445">
        <v>1.36425</v>
      </c>
      <c r="P445" s="1">
        <v>-5.4097199999999998E-2</v>
      </c>
      <c r="Q445" s="1">
        <v>-5.2851599999999999E-2</v>
      </c>
      <c r="R445">
        <v>-5.5503799999999996</v>
      </c>
      <c r="S445">
        <v>-5.4225700000000003</v>
      </c>
      <c r="T445">
        <v>2.5561199999999999</v>
      </c>
      <c r="U445">
        <v>2.5561199999999999</v>
      </c>
    </row>
    <row r="446" spans="4:21" x14ac:dyDescent="0.25">
      <c r="D446" s="9">
        <v>5.0222999999999898</v>
      </c>
      <c r="E446" s="10">
        <v>2.5787572860717298</v>
      </c>
      <c r="L446">
        <v>15</v>
      </c>
      <c r="M446">
        <v>1.0723</v>
      </c>
      <c r="N446">
        <v>979.98500000000001</v>
      </c>
      <c r="O446">
        <v>1.51745</v>
      </c>
      <c r="P446" s="1">
        <v>-5.4105300000000002E-2</v>
      </c>
      <c r="Q446" s="1">
        <v>-5.2846600000000001E-2</v>
      </c>
      <c r="R446">
        <v>-5.5511999999999997</v>
      </c>
      <c r="S446">
        <v>-5.4220600000000001</v>
      </c>
      <c r="T446">
        <v>2.5827599999999999</v>
      </c>
      <c r="U446">
        <v>2.5827599999999999</v>
      </c>
    </row>
    <row r="447" spans="4:21" x14ac:dyDescent="0.25">
      <c r="D447" s="9">
        <v>5.0722999999999896</v>
      </c>
      <c r="E447" s="10">
        <v>2.50292587280267</v>
      </c>
      <c r="L447">
        <v>16</v>
      </c>
      <c r="M447">
        <v>1.1223000000000001</v>
      </c>
      <c r="N447">
        <v>980.51400000000001</v>
      </c>
      <c r="O447">
        <v>1.6706399999999999</v>
      </c>
      <c r="P447" s="1">
        <v>-5.4107500000000003E-2</v>
      </c>
      <c r="Q447" s="1">
        <v>-5.2835800000000002E-2</v>
      </c>
      <c r="R447">
        <v>-5.5514299999999999</v>
      </c>
      <c r="S447">
        <v>-5.4209500000000004</v>
      </c>
      <c r="T447">
        <v>2.6095700000000002</v>
      </c>
      <c r="U447">
        <v>2.6095700000000002</v>
      </c>
    </row>
    <row r="448" spans="4:21" x14ac:dyDescent="0.25">
      <c r="D448" s="9">
        <v>5.1222999999999903</v>
      </c>
      <c r="E448" s="10">
        <v>2.4266052246093501</v>
      </c>
      <c r="L448">
        <v>17</v>
      </c>
      <c r="M448">
        <v>1.1722999999999999</v>
      </c>
      <c r="N448">
        <v>981.03599999999994</v>
      </c>
      <c r="O448">
        <v>1.82382</v>
      </c>
      <c r="P448" s="1">
        <v>-5.4103999999999999E-2</v>
      </c>
      <c r="Q448" s="1">
        <v>-5.2819100000000001E-2</v>
      </c>
      <c r="R448">
        <v>-5.5510700000000002</v>
      </c>
      <c r="S448">
        <v>-5.4192400000000003</v>
      </c>
      <c r="T448">
        <v>2.6365400000000001</v>
      </c>
      <c r="U448">
        <v>2.6365400000000001</v>
      </c>
    </row>
    <row r="449" spans="4:21" x14ac:dyDescent="0.25">
      <c r="D449" s="9">
        <v>5.1722999999999901</v>
      </c>
      <c r="E449" s="10">
        <v>2.3507738113402898</v>
      </c>
      <c r="L449">
        <v>18</v>
      </c>
      <c r="M449">
        <v>1.2222999999999999</v>
      </c>
      <c r="N449">
        <v>981.55</v>
      </c>
      <c r="O449">
        <v>1.97695</v>
      </c>
      <c r="P449" s="1">
        <v>-5.4094299999999998E-2</v>
      </c>
      <c r="Q449" s="1">
        <v>-5.2796200000000001E-2</v>
      </c>
      <c r="R449">
        <v>-5.5500800000000003</v>
      </c>
      <c r="S449">
        <v>-5.4169</v>
      </c>
      <c r="T449">
        <v>2.6636600000000001</v>
      </c>
      <c r="U449">
        <v>2.6636600000000001</v>
      </c>
    </row>
    <row r="450" spans="4:21" x14ac:dyDescent="0.25">
      <c r="D450" s="9">
        <v>5.22229999999999</v>
      </c>
      <c r="E450" s="10">
        <v>2.2744531631468901</v>
      </c>
      <c r="L450">
        <v>19</v>
      </c>
      <c r="M450">
        <v>1.2723</v>
      </c>
      <c r="N450">
        <v>982.05799999999999</v>
      </c>
      <c r="O450">
        <v>2.1300300000000001</v>
      </c>
      <c r="P450" s="1">
        <v>-5.4078599999999998E-2</v>
      </c>
      <c r="Q450" s="1">
        <v>-5.27672E-2</v>
      </c>
      <c r="R450">
        <v>-5.5484600000000004</v>
      </c>
      <c r="S450">
        <v>-5.4139200000000001</v>
      </c>
      <c r="T450">
        <v>2.6909200000000002</v>
      </c>
      <c r="U450">
        <v>2.6909200000000002</v>
      </c>
    </row>
    <row r="451" spans="4:21" x14ac:dyDescent="0.25">
      <c r="D451" s="9">
        <v>5.2722999999999898</v>
      </c>
      <c r="E451" s="10">
        <v>2.1976432800292098</v>
      </c>
      <c r="L451">
        <v>20</v>
      </c>
      <c r="M451">
        <v>1.3223</v>
      </c>
      <c r="N451">
        <v>982.55799999999999</v>
      </c>
      <c r="O451">
        <v>2.2830400000000002</v>
      </c>
      <c r="P451" s="1">
        <v>-5.40565E-2</v>
      </c>
      <c r="Q451" s="1">
        <v>-5.2731800000000002E-2</v>
      </c>
      <c r="R451">
        <v>-5.5461999999999998</v>
      </c>
      <c r="S451">
        <v>-5.4102800000000002</v>
      </c>
      <c r="T451">
        <v>2.7183299999999999</v>
      </c>
      <c r="U451">
        <v>2.7183299999999999</v>
      </c>
    </row>
    <row r="452" spans="4:21" x14ac:dyDescent="0.25">
      <c r="D452" s="9">
        <v>5.3222999999999896</v>
      </c>
      <c r="E452" s="10">
        <v>2.1213226318359202</v>
      </c>
      <c r="L452">
        <v>21</v>
      </c>
      <c r="M452">
        <v>1.3723000000000001</v>
      </c>
      <c r="N452">
        <v>983.05100000000004</v>
      </c>
      <c r="O452">
        <v>2.4359600000000001</v>
      </c>
      <c r="P452" s="1">
        <v>-5.4028E-2</v>
      </c>
      <c r="Q452" s="1">
        <v>-5.2689899999999998E-2</v>
      </c>
      <c r="R452">
        <v>-5.5432800000000002</v>
      </c>
      <c r="S452">
        <v>-5.4059799999999996</v>
      </c>
      <c r="T452">
        <v>2.74586</v>
      </c>
      <c r="U452">
        <v>2.74586</v>
      </c>
    </row>
    <row r="453" spans="4:21" x14ac:dyDescent="0.25">
      <c r="D453" s="9">
        <v>5.3722999999999903</v>
      </c>
      <c r="E453" s="10">
        <v>2.0450019836424702</v>
      </c>
      <c r="L453">
        <v>22</v>
      </c>
      <c r="M453">
        <v>1.4222999999999999</v>
      </c>
      <c r="N453">
        <v>983.53599999999994</v>
      </c>
      <c r="O453">
        <v>2.5887600000000002</v>
      </c>
      <c r="P453" s="1">
        <v>-5.3992999999999999E-2</v>
      </c>
      <c r="Q453" s="1">
        <v>-5.2641300000000002E-2</v>
      </c>
      <c r="R453">
        <v>-5.5396799999999997</v>
      </c>
      <c r="S453">
        <v>-5.4009999999999998</v>
      </c>
      <c r="T453">
        <v>2.77352</v>
      </c>
      <c r="U453">
        <v>2.77352</v>
      </c>
    </row>
    <row r="454" spans="4:21" x14ac:dyDescent="0.25">
      <c r="D454" s="9">
        <v>5.4222999999999901</v>
      </c>
      <c r="E454" s="10">
        <v>1.9691705703735201</v>
      </c>
      <c r="L454">
        <v>23</v>
      </c>
      <c r="M454">
        <v>1.4722999999999999</v>
      </c>
      <c r="N454">
        <v>984.01400000000001</v>
      </c>
      <c r="O454">
        <v>2.7414399999999999</v>
      </c>
      <c r="P454" s="1">
        <v>-5.3951199999999998E-2</v>
      </c>
      <c r="Q454" s="1">
        <v>-5.2586000000000001E-2</v>
      </c>
      <c r="R454">
        <v>-5.5353899999999996</v>
      </c>
      <c r="S454">
        <v>-5.3953300000000004</v>
      </c>
      <c r="T454">
        <v>2.8012999999999999</v>
      </c>
      <c r="U454">
        <v>2.8012999999999999</v>
      </c>
    </row>
    <row r="455" spans="4:21" x14ac:dyDescent="0.25">
      <c r="D455" s="9">
        <v>5.47229999999999</v>
      </c>
      <c r="E455" s="10">
        <v>1.89382839202875</v>
      </c>
      <c r="L455">
        <v>24</v>
      </c>
      <c r="M455">
        <v>1.5223</v>
      </c>
      <c r="N455">
        <v>984.48500000000001</v>
      </c>
      <c r="O455">
        <v>2.8939599999999999</v>
      </c>
      <c r="P455" s="1">
        <v>-5.3902499999999999E-2</v>
      </c>
      <c r="Q455" s="1">
        <v>-5.2523800000000002E-2</v>
      </c>
      <c r="R455">
        <v>-5.5304000000000002</v>
      </c>
      <c r="S455">
        <v>-5.3889399999999998</v>
      </c>
      <c r="T455">
        <v>2.8291900000000001</v>
      </c>
      <c r="U455">
        <v>2.8291900000000001</v>
      </c>
    </row>
    <row r="456" spans="4:21" x14ac:dyDescent="0.25">
      <c r="D456" s="9">
        <v>5.5222999999999898</v>
      </c>
      <c r="E456" s="10">
        <v>1.8179969787596899</v>
      </c>
      <c r="L456">
        <v>25</v>
      </c>
      <c r="M456">
        <v>1.5723</v>
      </c>
      <c r="N456">
        <v>984.94799999999998</v>
      </c>
      <c r="O456">
        <v>3.0463200000000001</v>
      </c>
      <c r="P456" s="1">
        <v>-5.38468E-2</v>
      </c>
      <c r="Q456" s="1">
        <v>-5.2454399999999998E-2</v>
      </c>
      <c r="R456">
        <v>-5.52468</v>
      </c>
      <c r="S456">
        <v>-5.3818200000000003</v>
      </c>
      <c r="T456">
        <v>2.85717</v>
      </c>
      <c r="U456">
        <v>2.85717</v>
      </c>
    </row>
    <row r="457" spans="4:21" x14ac:dyDescent="0.25">
      <c r="D457" s="9">
        <v>5.5722999999999896</v>
      </c>
      <c r="E457" s="10">
        <v>1.74314403533927</v>
      </c>
      <c r="L457">
        <v>26</v>
      </c>
      <c r="M457">
        <v>1.6223000000000001</v>
      </c>
      <c r="N457">
        <v>985.40300000000002</v>
      </c>
      <c r="O457">
        <v>3.1984900000000001</v>
      </c>
      <c r="P457" s="1">
        <v>-5.3783999999999998E-2</v>
      </c>
      <c r="Q457" s="1">
        <v>-5.2377899999999998E-2</v>
      </c>
      <c r="R457">
        <v>-5.51823</v>
      </c>
      <c r="S457">
        <v>-5.3739699999999999</v>
      </c>
      <c r="T457">
        <v>2.88524</v>
      </c>
      <c r="U457">
        <v>2.88524</v>
      </c>
    </row>
    <row r="458" spans="4:21" x14ac:dyDescent="0.25">
      <c r="D458" s="9">
        <v>5.6222999999999903</v>
      </c>
      <c r="E458" s="10">
        <v>1.6692695617675599</v>
      </c>
      <c r="L458">
        <v>27</v>
      </c>
      <c r="M458">
        <v>1.6722999999999999</v>
      </c>
      <c r="N458">
        <v>985.851</v>
      </c>
      <c r="O458">
        <v>3.3504499999999999</v>
      </c>
      <c r="P458" s="1">
        <v>-5.3713799999999999E-2</v>
      </c>
      <c r="Q458" s="1">
        <v>-5.2294E-2</v>
      </c>
      <c r="R458">
        <v>-5.5110299999999999</v>
      </c>
      <c r="S458">
        <v>-5.3653599999999999</v>
      </c>
      <c r="T458">
        <v>2.9134000000000002</v>
      </c>
      <c r="U458">
        <v>2.9134000000000002</v>
      </c>
    </row>
    <row r="459" spans="4:21" x14ac:dyDescent="0.25">
      <c r="D459" s="9">
        <v>5.6722999999999901</v>
      </c>
      <c r="E459" s="10">
        <v>1.5958843231200699</v>
      </c>
      <c r="L459">
        <v>28</v>
      </c>
      <c r="M459">
        <v>1.7222999999999999</v>
      </c>
      <c r="N459">
        <v>986.29200000000003</v>
      </c>
      <c r="O459">
        <v>3.5021800000000001</v>
      </c>
      <c r="P459" s="1">
        <v>-5.3636099999999999E-2</v>
      </c>
      <c r="Q459" s="1">
        <v>-5.2202600000000002E-2</v>
      </c>
      <c r="R459">
        <v>-5.5030700000000001</v>
      </c>
      <c r="S459">
        <v>-5.3559799999999997</v>
      </c>
      <c r="T459">
        <v>2.9416199999999999</v>
      </c>
      <c r="U459">
        <v>2.9416199999999999</v>
      </c>
    </row>
    <row r="460" spans="4:21" x14ac:dyDescent="0.25">
      <c r="D460" s="9">
        <v>5.72229999999999</v>
      </c>
      <c r="E460" s="10">
        <v>1.5229883193968601</v>
      </c>
      <c r="L460">
        <v>29</v>
      </c>
      <c r="M460">
        <v>1.7723</v>
      </c>
      <c r="N460">
        <v>986.72500000000002</v>
      </c>
      <c r="O460">
        <v>3.6536499999999998</v>
      </c>
      <c r="P460" s="1">
        <v>-5.3550800000000003E-2</v>
      </c>
      <c r="Q460" s="1">
        <v>-5.2103499999999997E-2</v>
      </c>
      <c r="R460">
        <v>-5.4943200000000001</v>
      </c>
      <c r="S460">
        <v>-5.3458199999999998</v>
      </c>
      <c r="T460">
        <v>2.9699</v>
      </c>
      <c r="U460">
        <v>2.9699</v>
      </c>
    </row>
    <row r="461" spans="4:21" x14ac:dyDescent="0.25">
      <c r="D461" s="9">
        <v>5.7722999999999898</v>
      </c>
      <c r="E461" s="10">
        <v>1.4515600204466801</v>
      </c>
      <c r="L461">
        <v>30</v>
      </c>
      <c r="M461">
        <v>1.8223</v>
      </c>
      <c r="N461">
        <v>987.15</v>
      </c>
      <c r="O461">
        <v>3.8048500000000001</v>
      </c>
      <c r="P461" s="1">
        <v>-5.34578E-2</v>
      </c>
      <c r="Q461" s="1">
        <v>-5.1996599999999997E-2</v>
      </c>
      <c r="R461">
        <v>-5.4847700000000001</v>
      </c>
      <c r="S461" s="1">
        <v>-5.3348500000000003</v>
      </c>
      <c r="T461">
        <v>2.99823</v>
      </c>
      <c r="U461">
        <v>2.99823</v>
      </c>
    </row>
    <row r="462" spans="4:21" x14ac:dyDescent="0.25">
      <c r="D462" s="9">
        <v>5.8222999999999896</v>
      </c>
      <c r="E462" s="10">
        <v>1.3801317214965301</v>
      </c>
      <c r="L462">
        <v>31</v>
      </c>
      <c r="M462">
        <v>1.8723000000000001</v>
      </c>
      <c r="N462">
        <v>987.56700000000001</v>
      </c>
      <c r="O462">
        <v>3.9557500000000001</v>
      </c>
      <c r="P462" s="1">
        <v>-5.33567E-2</v>
      </c>
      <c r="Q462" s="1">
        <v>-5.1881799999999999E-2</v>
      </c>
      <c r="R462" s="1">
        <v>-5.4744000000000002</v>
      </c>
      <c r="S462" s="1">
        <v>-5.3230700000000004</v>
      </c>
      <c r="T462">
        <v>3.0265900000000001</v>
      </c>
      <c r="U462">
        <v>3.0265900000000001</v>
      </c>
    </row>
    <row r="463" spans="4:21" x14ac:dyDescent="0.25">
      <c r="D463" s="9">
        <v>5.8722999999999903</v>
      </c>
      <c r="E463" s="10">
        <v>1.3111495971679199</v>
      </c>
      <c r="L463">
        <v>32</v>
      </c>
      <c r="M463">
        <v>1.9222999999999999</v>
      </c>
      <c r="N463">
        <v>987.97699999999998</v>
      </c>
      <c r="O463">
        <v>4.1063299999999998</v>
      </c>
      <c r="P463" s="1">
        <v>-5.3247599999999999E-2</v>
      </c>
      <c r="Q463" s="1">
        <v>-5.1758899999999997E-2</v>
      </c>
      <c r="R463" s="1">
        <v>-5.4632100000000001</v>
      </c>
      <c r="S463" s="1">
        <v>-5.31046</v>
      </c>
      <c r="T463">
        <v>3.05497</v>
      </c>
      <c r="U463">
        <v>3.05497</v>
      </c>
    </row>
    <row r="464" spans="4:21" x14ac:dyDescent="0.25">
      <c r="D464" s="9">
        <v>5.9222999999999901</v>
      </c>
      <c r="E464" s="10">
        <v>1.2426567077636099</v>
      </c>
      <c r="L464">
        <v>33</v>
      </c>
      <c r="M464">
        <v>1.9722999999999999</v>
      </c>
      <c r="N464">
        <v>988.37900000000002</v>
      </c>
      <c r="O464">
        <v>4.25657</v>
      </c>
      <c r="P464" s="1">
        <v>-5.3130299999999998E-2</v>
      </c>
      <c r="Q464" s="1">
        <v>-5.1627699999999999E-2</v>
      </c>
      <c r="R464" s="1">
        <v>-5.4511700000000003</v>
      </c>
      <c r="S464" s="1">
        <v>-5.2969999999999997</v>
      </c>
      <c r="T464">
        <v>3.0833599999999999</v>
      </c>
      <c r="U464">
        <v>3.0833599999999999</v>
      </c>
    </row>
    <row r="465" spans="4:21" x14ac:dyDescent="0.25">
      <c r="D465" s="9">
        <v>5.97229999999999</v>
      </c>
      <c r="E465" s="10">
        <v>1.1751422882078799</v>
      </c>
      <c r="L465">
        <v>34</v>
      </c>
      <c r="M465">
        <v>2.0223</v>
      </c>
      <c r="N465">
        <v>988.77300000000002</v>
      </c>
      <c r="O465">
        <v>4.4064399999999999</v>
      </c>
      <c r="P465" s="1">
        <v>-5.3004599999999999E-2</v>
      </c>
      <c r="Q465" s="1">
        <v>-5.1488100000000002E-2</v>
      </c>
      <c r="R465" s="1">
        <v>-5.4382700000000002</v>
      </c>
      <c r="S465" s="1">
        <v>-5.28268</v>
      </c>
      <c r="T465" s="1">
        <v>3.1117400000000002</v>
      </c>
      <c r="U465" s="1">
        <v>3.1117400000000002</v>
      </c>
    </row>
    <row r="466" spans="4:21" x14ac:dyDescent="0.25">
      <c r="D466" s="9">
        <v>6.0222999999999898</v>
      </c>
      <c r="E466" s="10">
        <v>1.1100740432738301</v>
      </c>
      <c r="L466">
        <v>35</v>
      </c>
      <c r="M466">
        <v>2.0722999999999998</v>
      </c>
      <c r="N466">
        <v>989.16</v>
      </c>
      <c r="O466">
        <v>4.5559099999999999</v>
      </c>
      <c r="P466" s="1">
        <v>-5.2870199999999999E-2</v>
      </c>
      <c r="Q466" s="1">
        <v>-5.1339999999999997E-2</v>
      </c>
      <c r="R466" s="1">
        <v>-5.4244899999999996</v>
      </c>
      <c r="S466" s="1">
        <v>-5.2674799999999999</v>
      </c>
      <c r="T466" s="1">
        <v>3.1400999999999999</v>
      </c>
      <c r="U466" s="1">
        <v>3.1400999999999999</v>
      </c>
    </row>
    <row r="467" spans="4:21" x14ac:dyDescent="0.25">
      <c r="D467" s="9">
        <v>6.0722999999999896</v>
      </c>
      <c r="E467" s="10">
        <v>1.04549503326413</v>
      </c>
      <c r="L467">
        <v>36</v>
      </c>
      <c r="M467">
        <v>2.1223000000000001</v>
      </c>
      <c r="N467">
        <v>989.53800000000001</v>
      </c>
      <c r="O467">
        <v>4.7049700000000003</v>
      </c>
      <c r="P467" s="1">
        <v>-5.2727200000000002E-2</v>
      </c>
      <c r="Q467" s="1">
        <v>-5.1183100000000002E-2</v>
      </c>
      <c r="R467" s="1">
        <v>-5.4098100000000002</v>
      </c>
      <c r="S467" s="1">
        <v>-5.2513899999999998</v>
      </c>
      <c r="T467" s="1">
        <v>3.1684199999999998</v>
      </c>
      <c r="U467" s="1">
        <v>3.1684199999999998</v>
      </c>
    </row>
    <row r="468" spans="4:21" x14ac:dyDescent="0.25">
      <c r="D468" s="9">
        <v>6.1222999999999903</v>
      </c>
      <c r="E468" s="10">
        <v>0.98336219787588397</v>
      </c>
      <c r="L468">
        <v>37</v>
      </c>
      <c r="M468">
        <v>2.1722999999999999</v>
      </c>
      <c r="N468">
        <v>989.90899999999999</v>
      </c>
      <c r="O468">
        <v>4.8535899999999996</v>
      </c>
      <c r="P468" s="1">
        <v>-5.2575299999999998E-2</v>
      </c>
      <c r="Q468" s="1">
        <v>-5.10175E-2</v>
      </c>
      <c r="R468" s="1">
        <v>-5.3942300000000003</v>
      </c>
      <c r="S468" s="1">
        <v>-5.2343900000000003</v>
      </c>
      <c r="T468" s="1">
        <v>3.1966899999999998</v>
      </c>
      <c r="U468" s="1">
        <v>3.1966899999999998</v>
      </c>
    </row>
    <row r="469" spans="4:21" x14ac:dyDescent="0.25">
      <c r="D469" s="9">
        <v>6.1722999999999901</v>
      </c>
      <c r="E469" s="10">
        <v>0.92220783233634596</v>
      </c>
      <c r="L469">
        <v>38</v>
      </c>
      <c r="M469">
        <v>2.2223000000000002</v>
      </c>
      <c r="N469">
        <v>990.27200000000005</v>
      </c>
      <c r="O469">
        <v>5.0017399999999999</v>
      </c>
      <c r="P469" s="1">
        <v>-5.24144E-2</v>
      </c>
      <c r="Q469" s="1">
        <v>-5.08428E-2</v>
      </c>
      <c r="R469" s="1">
        <v>-5.3777100000000004</v>
      </c>
      <c r="S469" s="1">
        <v>-5.2164700000000002</v>
      </c>
      <c r="T469" s="1">
        <v>3.2248899999999998</v>
      </c>
      <c r="U469" s="1">
        <v>3.2248899999999998</v>
      </c>
    </row>
    <row r="470" spans="4:21" x14ac:dyDescent="0.25">
      <c r="D470" s="9">
        <v>6.22229999999999</v>
      </c>
      <c r="E470" s="10">
        <v>0.86301040649411498</v>
      </c>
      <c r="L470">
        <v>39</v>
      </c>
      <c r="M470">
        <v>2.2723</v>
      </c>
      <c r="N470">
        <v>990.62800000000004</v>
      </c>
      <c r="O470">
        <v>5.1493900000000004</v>
      </c>
      <c r="P470" s="1">
        <v>-5.2244199999999998E-2</v>
      </c>
      <c r="Q470" s="1">
        <v>-5.06589E-2</v>
      </c>
      <c r="R470" s="1">
        <v>-5.3602600000000002</v>
      </c>
      <c r="S470" s="1">
        <v>-5.1976100000000001</v>
      </c>
      <c r="T470" s="1">
        <v>3.25299</v>
      </c>
      <c r="U470" s="1">
        <v>3.25299</v>
      </c>
    </row>
    <row r="471" spans="4:21" x14ac:dyDescent="0.25">
      <c r="D471" s="9">
        <v>6.2722999999999898</v>
      </c>
      <c r="E471" s="10">
        <v>0.80625915527334902</v>
      </c>
      <c r="L471">
        <v>40</v>
      </c>
      <c r="M471">
        <v>2.3222999999999998</v>
      </c>
      <c r="N471">
        <v>990.97500000000002</v>
      </c>
      <c r="O471">
        <v>5.2965200000000001</v>
      </c>
      <c r="P471" s="1">
        <v>-5.2064699999999998E-2</v>
      </c>
      <c r="Q471" s="1">
        <v>-5.0465799999999998E-2</v>
      </c>
      <c r="R471" s="1">
        <v>-5.3418400000000004</v>
      </c>
      <c r="S471" s="1">
        <v>-5.1777899999999999</v>
      </c>
      <c r="T471" s="1">
        <v>3.2809900000000001</v>
      </c>
      <c r="U471" s="1">
        <v>3.2809900000000001</v>
      </c>
    </row>
    <row r="472" spans="4:21" x14ac:dyDescent="0.25">
      <c r="D472" s="9">
        <v>6.3222999999999896</v>
      </c>
      <c r="E472" s="10">
        <v>0.75097560882568704</v>
      </c>
      <c r="L472">
        <v>41</v>
      </c>
      <c r="M472">
        <v>2.3723000000000001</v>
      </c>
      <c r="N472">
        <v>991.31500000000005</v>
      </c>
      <c r="O472">
        <v>5.4431099999999999</v>
      </c>
      <c r="P472" s="1">
        <v>-5.18758E-2</v>
      </c>
      <c r="Q472" s="1">
        <v>-5.0263299999999997E-2</v>
      </c>
      <c r="R472" s="1">
        <v>-5.3224499999999999</v>
      </c>
      <c r="S472" s="1">
        <v>-5.1570099999999996</v>
      </c>
      <c r="T472" s="1">
        <v>3.3088500000000001</v>
      </c>
      <c r="U472" s="1">
        <v>3.3088500000000001</v>
      </c>
    </row>
    <row r="473" spans="4:21" x14ac:dyDescent="0.25">
      <c r="D473" s="9">
        <v>6.3722999999999903</v>
      </c>
      <c r="E473" s="10">
        <v>0.69813823699947197</v>
      </c>
      <c r="L473">
        <v>42</v>
      </c>
      <c r="M473">
        <v>2.4222999999999999</v>
      </c>
      <c r="N473">
        <v>991.64700000000005</v>
      </c>
      <c r="O473">
        <v>5.5891200000000003</v>
      </c>
      <c r="P473" s="1">
        <v>-5.1677099999999997E-2</v>
      </c>
      <c r="Q473" s="1">
        <v>-5.0051100000000001E-2</v>
      </c>
      <c r="R473" s="1">
        <v>-5.3020699999999996</v>
      </c>
      <c r="S473" s="1">
        <v>-5.1352500000000001</v>
      </c>
      <c r="T473" s="1">
        <v>3.33657</v>
      </c>
      <c r="U473" s="1">
        <v>3.33657</v>
      </c>
    </row>
    <row r="474" spans="4:21" x14ac:dyDescent="0.25">
      <c r="D474" s="9">
        <v>6.4222999999999901</v>
      </c>
      <c r="E474" s="10">
        <v>0.64676856994617204</v>
      </c>
      <c r="L474">
        <v>43</v>
      </c>
      <c r="M474">
        <v>2.4723000000000002</v>
      </c>
      <c r="N474">
        <v>991.971</v>
      </c>
      <c r="O474">
        <v>5.7345300000000003</v>
      </c>
      <c r="P474" s="1">
        <v>-5.1468699999999999E-2</v>
      </c>
      <c r="Q474" s="1">
        <v>-4.98293E-2</v>
      </c>
      <c r="R474" s="1">
        <v>-5.2806899999999999</v>
      </c>
      <c r="S474" s="1">
        <v>-5.1124799999999997</v>
      </c>
      <c r="T474" s="1">
        <v>3.3641100000000002</v>
      </c>
      <c r="U474" s="1">
        <v>3.3641100000000002</v>
      </c>
    </row>
    <row r="475" spans="4:21" x14ac:dyDescent="0.25">
      <c r="D475" s="9">
        <v>6.47229999999999</v>
      </c>
      <c r="E475" s="10">
        <v>0.598334312438905</v>
      </c>
      <c r="L475">
        <v>44</v>
      </c>
      <c r="M475">
        <v>2.5223</v>
      </c>
      <c r="N475">
        <v>992.28700000000003</v>
      </c>
      <c r="O475">
        <v>5.8793100000000003</v>
      </c>
      <c r="P475" s="1">
        <v>-5.1250299999999999E-2</v>
      </c>
      <c r="Q475" s="1">
        <v>-4.9597500000000003E-2</v>
      </c>
      <c r="R475" s="1">
        <v>-5.2582800000000001</v>
      </c>
      <c r="S475" s="1">
        <v>-5.0887099999999998</v>
      </c>
      <c r="T475" s="1">
        <v>3.3914599999999999</v>
      </c>
      <c r="U475" s="1">
        <v>3.3914599999999999</v>
      </c>
    </row>
    <row r="476" spans="4:21" x14ac:dyDescent="0.25">
      <c r="D476" s="9">
        <v>6.5222999999999898</v>
      </c>
      <c r="E476" s="10">
        <v>0.55136775970456597</v>
      </c>
      <c r="L476">
        <v>45</v>
      </c>
      <c r="M476">
        <v>2.5722999999999998</v>
      </c>
      <c r="N476">
        <v>992.596</v>
      </c>
      <c r="O476">
        <v>6.0234300000000003</v>
      </c>
      <c r="P476" s="1">
        <v>-5.1021799999999999E-2</v>
      </c>
      <c r="Q476" s="1">
        <v>-4.9355799999999998E-2</v>
      </c>
      <c r="R476" s="1">
        <v>-5.2348400000000002</v>
      </c>
      <c r="S476" s="1">
        <v>-5.0639099999999999</v>
      </c>
      <c r="T476" s="1">
        <v>3.41859</v>
      </c>
      <c r="U476" s="1">
        <v>3.41859</v>
      </c>
    </row>
    <row r="477" spans="4:21" x14ac:dyDescent="0.25">
      <c r="D477" s="9">
        <v>6.5722999999999896</v>
      </c>
      <c r="E477" s="10">
        <v>0.50733661651605999</v>
      </c>
      <c r="L477">
        <v>46</v>
      </c>
      <c r="M477">
        <v>2.6223000000000001</v>
      </c>
      <c r="N477">
        <v>992.89700000000005</v>
      </c>
      <c r="O477">
        <v>6.1668700000000003</v>
      </c>
      <c r="P477" s="1">
        <v>-5.0783000000000002E-2</v>
      </c>
      <c r="Q477" s="1">
        <v>-4.9104000000000002E-2</v>
      </c>
      <c r="R477" s="1">
        <v>-5.2103400000000004</v>
      </c>
      <c r="S477" s="1">
        <v>-5.0380700000000003</v>
      </c>
      <c r="T477" s="1">
        <v>3.4454799999999999</v>
      </c>
      <c r="U477" s="1">
        <v>3.4454799999999999</v>
      </c>
    </row>
    <row r="478" spans="4:21" x14ac:dyDescent="0.25">
      <c r="D478" s="9">
        <v>6.6222999999999796</v>
      </c>
      <c r="E478" s="10">
        <v>0.46575164794913199</v>
      </c>
      <c r="L478">
        <v>47</v>
      </c>
      <c r="M478">
        <v>2.6722999999999999</v>
      </c>
      <c r="N478">
        <v>993.19</v>
      </c>
      <c r="O478">
        <v>6.3095800000000004</v>
      </c>
      <c r="P478" s="1">
        <v>-5.05339E-2</v>
      </c>
      <c r="Q478" s="1">
        <v>-4.8841799999999998E-2</v>
      </c>
      <c r="R478" s="1">
        <v>-5.1847799999999999</v>
      </c>
      <c r="S478" s="1">
        <v>-5.0111699999999999</v>
      </c>
      <c r="T478" s="1">
        <v>3.4721000000000002</v>
      </c>
      <c r="U478" s="1">
        <v>3.4721000000000002</v>
      </c>
    </row>
    <row r="479" spans="4:21" x14ac:dyDescent="0.25">
      <c r="D479" s="9">
        <v>6.6722999999999901</v>
      </c>
      <c r="E479" s="10">
        <v>0.41536045074461803</v>
      </c>
      <c r="L479">
        <v>48</v>
      </c>
      <c r="M479">
        <v>2.7223000000000002</v>
      </c>
      <c r="N479">
        <v>993.476</v>
      </c>
      <c r="O479">
        <v>6.4515500000000001</v>
      </c>
      <c r="P479" s="1">
        <v>-5.0274199999999998E-2</v>
      </c>
      <c r="Q479" s="1">
        <v>-4.8569300000000003E-2</v>
      </c>
      <c r="R479" s="1">
        <v>-5.1581299999999999</v>
      </c>
      <c r="S479" s="1">
        <v>-4.9832099999999997</v>
      </c>
      <c r="T479" s="1">
        <v>3.4984199999999999</v>
      </c>
      <c r="U479" s="1">
        <v>3.4984199999999999</v>
      </c>
    </row>
    <row r="480" spans="4:21" x14ac:dyDescent="0.25">
      <c r="D480" s="9">
        <v>6.7222999999999802</v>
      </c>
      <c r="E480" s="10">
        <v>0.36007690429672801</v>
      </c>
      <c r="L480">
        <v>49</v>
      </c>
      <c r="M480">
        <v>2.7723</v>
      </c>
      <c r="N480">
        <v>993.75400000000002</v>
      </c>
      <c r="O480">
        <v>6.59274</v>
      </c>
      <c r="P480" s="1">
        <v>-5.0003800000000001E-2</v>
      </c>
      <c r="Q480" s="1">
        <v>-4.8286299999999997E-2</v>
      </c>
      <c r="R480" s="1">
        <v>-5.1303900000000002</v>
      </c>
      <c r="S480" s="1">
        <v>-4.9541700000000004</v>
      </c>
      <c r="T480" s="1">
        <v>3.5244200000000001</v>
      </c>
      <c r="U480" s="1">
        <v>3.5244200000000001</v>
      </c>
    </row>
    <row r="481" spans="4:21" x14ac:dyDescent="0.25">
      <c r="D481" s="9">
        <v>6.7722999999999898</v>
      </c>
      <c r="E481" s="10">
        <v>0.31164264678953302</v>
      </c>
      <c r="L481">
        <v>50</v>
      </c>
      <c r="M481">
        <v>2.8222999999999998</v>
      </c>
      <c r="N481">
        <v>994.024</v>
      </c>
      <c r="O481">
        <v>6.7331200000000004</v>
      </c>
      <c r="P481" s="1">
        <v>-4.9722700000000002E-2</v>
      </c>
      <c r="Q481" s="1">
        <v>-4.7992600000000003E-2</v>
      </c>
      <c r="R481" s="1">
        <v>-5.10154</v>
      </c>
      <c r="S481" s="1">
        <v>-4.9240399999999998</v>
      </c>
      <c r="T481" s="1">
        <v>3.5500699999999998</v>
      </c>
      <c r="U481" s="1">
        <v>3.5500699999999998</v>
      </c>
    </row>
    <row r="482" spans="4:21" x14ac:dyDescent="0.25">
      <c r="D482" s="9">
        <v>6.8222999999999798</v>
      </c>
      <c r="E482" s="10">
        <v>0.26810073852527</v>
      </c>
      <c r="L482">
        <v>51</v>
      </c>
      <c r="M482">
        <v>2.8723000000000001</v>
      </c>
      <c r="N482">
        <v>994.28700000000003</v>
      </c>
      <c r="O482">
        <v>6.8726599999999998</v>
      </c>
      <c r="P482" s="1">
        <v>-4.9430500000000002E-2</v>
      </c>
      <c r="Q482" s="1">
        <v>-4.76882E-2</v>
      </c>
      <c r="R482" s="1">
        <v>-5.0715700000000004</v>
      </c>
      <c r="S482" s="1">
        <v>-4.8928099999999999</v>
      </c>
      <c r="T482" s="1">
        <v>3.5753300000000001</v>
      </c>
      <c r="U482" s="1">
        <v>3.5753300000000001</v>
      </c>
    </row>
    <row r="483" spans="4:21" x14ac:dyDescent="0.25">
      <c r="D483" s="9">
        <v>6.89729999999998</v>
      </c>
      <c r="E483" s="10">
        <v>0.305527210235576</v>
      </c>
      <c r="L483">
        <v>52</v>
      </c>
      <c r="M483">
        <v>2.9222999999999999</v>
      </c>
      <c r="N483">
        <v>994.54300000000001</v>
      </c>
      <c r="O483">
        <v>7.0113300000000001</v>
      </c>
      <c r="P483" s="1">
        <v>-4.9127299999999999E-2</v>
      </c>
      <c r="Q483" s="1">
        <v>-4.73728E-2</v>
      </c>
      <c r="R483" s="1">
        <v>-5.0404600000000004</v>
      </c>
      <c r="S483" s="1">
        <v>-4.8604500000000002</v>
      </c>
      <c r="T483" s="1">
        <v>3.6001799999999999</v>
      </c>
      <c r="U483" s="1">
        <v>3.6001799999999999</v>
      </c>
    </row>
    <row r="484" spans="4:21" x14ac:dyDescent="0.25">
      <c r="D484" s="9">
        <v>6.9972999999999796</v>
      </c>
      <c r="E484" s="10">
        <v>0.22431421279904901</v>
      </c>
      <c r="L484">
        <v>53</v>
      </c>
      <c r="M484">
        <v>2.9723000000000002</v>
      </c>
      <c r="N484">
        <v>994.79100000000005</v>
      </c>
      <c r="O484">
        <v>7.1490999999999998</v>
      </c>
      <c r="P484" s="1">
        <v>-4.8812899999999999E-2</v>
      </c>
      <c r="Q484" s="1">
        <v>-4.7046499999999998E-2</v>
      </c>
      <c r="R484" s="1">
        <v>-5.0082000000000004</v>
      </c>
      <c r="S484" s="1">
        <v>-4.8269700000000002</v>
      </c>
      <c r="T484" s="1">
        <v>3.6245799999999999</v>
      </c>
      <c r="U484" s="1">
        <v>3.6245799999999999</v>
      </c>
    </row>
    <row r="485" spans="4:21" x14ac:dyDescent="0.25">
      <c r="D485" s="9">
        <v>7.0972999999999802</v>
      </c>
      <c r="E485" s="10">
        <v>0.164382934570248</v>
      </c>
      <c r="L485">
        <v>54</v>
      </c>
      <c r="M485">
        <v>3.0223</v>
      </c>
      <c r="N485">
        <v>995.03099999999995</v>
      </c>
      <c r="O485">
        <v>7.2859400000000001</v>
      </c>
      <c r="P485" s="1">
        <v>-4.8487200000000001E-2</v>
      </c>
      <c r="Q485" s="1">
        <v>-4.6709199999999999E-2</v>
      </c>
      <c r="R485" s="1">
        <v>-4.9747899999999996</v>
      </c>
      <c r="S485" s="1">
        <v>-4.7923600000000004</v>
      </c>
      <c r="T485" s="1">
        <v>3.6484999999999999</v>
      </c>
      <c r="U485" s="1">
        <v>3.6484999999999999</v>
      </c>
    </row>
    <row r="486" spans="4:21" x14ac:dyDescent="0.25">
      <c r="D486" s="9">
        <v>7.1972999999999798</v>
      </c>
      <c r="E486" s="10">
        <v>0.120841026306167</v>
      </c>
      <c r="L486">
        <v>55</v>
      </c>
      <c r="M486">
        <v>3.0722999999999998</v>
      </c>
      <c r="N486">
        <v>995.26400000000001</v>
      </c>
      <c r="O486">
        <v>7.4218099999999998</v>
      </c>
      <c r="P486" s="1">
        <v>-4.8149999999999998E-2</v>
      </c>
      <c r="Q486" s="1">
        <v>-4.6360600000000002E-2</v>
      </c>
      <c r="R486" s="1">
        <v>-4.9401900000000003</v>
      </c>
      <c r="S486" s="1">
        <v>-4.7565999999999997</v>
      </c>
      <c r="T486" s="1">
        <v>3.67191</v>
      </c>
      <c r="U486" s="1">
        <v>3.67191</v>
      </c>
    </row>
    <row r="487" spans="4:21" x14ac:dyDescent="0.25">
      <c r="D487" s="9">
        <v>7.2972999999999804</v>
      </c>
      <c r="E487" s="10">
        <v>8.9040756225568105E-2</v>
      </c>
      <c r="L487">
        <v>56</v>
      </c>
      <c r="M487">
        <v>3.1223000000000001</v>
      </c>
      <c r="N487">
        <v>995.49099999999999</v>
      </c>
      <c r="O487">
        <v>7.5566800000000001</v>
      </c>
      <c r="P487" s="1">
        <v>-4.7801299999999998E-2</v>
      </c>
      <c r="Q487" s="1">
        <v>-4.6000800000000001E-2</v>
      </c>
      <c r="R487">
        <v>-4.90442</v>
      </c>
      <c r="S487">
        <v>-4.7196800000000003</v>
      </c>
      <c r="T487">
        <v>3.69476</v>
      </c>
      <c r="U487">
        <v>3.69476</v>
      </c>
    </row>
    <row r="488" spans="4:21" x14ac:dyDescent="0.25">
      <c r="D488" s="9">
        <v>7.39729999999998</v>
      </c>
      <c r="E488" s="10">
        <v>6.5312862396167001E-2</v>
      </c>
      <c r="L488">
        <v>57</v>
      </c>
      <c r="M488">
        <v>3.1722999999999999</v>
      </c>
      <c r="N488">
        <v>995.70899999999995</v>
      </c>
      <c r="O488">
        <v>7.6905200000000002</v>
      </c>
      <c r="P488" s="1">
        <v>-4.7440999999999997E-2</v>
      </c>
      <c r="Q488" s="1">
        <v>-4.5629599999999999E-2</v>
      </c>
      <c r="R488">
        <v>-4.8674499999999998</v>
      </c>
      <c r="S488">
        <v>-4.6816000000000004</v>
      </c>
      <c r="T488">
        <v>3.7170200000000002</v>
      </c>
      <c r="U488">
        <v>3.7170200000000002</v>
      </c>
    </row>
    <row r="489" spans="4:21" x14ac:dyDescent="0.25">
      <c r="D489" s="9">
        <v>7.4972999999999796</v>
      </c>
      <c r="E489" s="10">
        <v>4.8189640045110199E-2</v>
      </c>
      <c r="L489">
        <v>58</v>
      </c>
      <c r="M489">
        <v>3.2223000000000002</v>
      </c>
      <c r="N489">
        <v>995.92100000000005</v>
      </c>
      <c r="O489">
        <v>7.8232999999999997</v>
      </c>
      <c r="P489" s="1">
        <v>-4.7069E-2</v>
      </c>
      <c r="Q489" s="1">
        <v>-4.5247000000000002E-2</v>
      </c>
      <c r="R489">
        <v>-4.8292799999999998</v>
      </c>
      <c r="S489">
        <v>-4.6423399999999999</v>
      </c>
      <c r="T489">
        <v>3.7386499999999998</v>
      </c>
      <c r="U489">
        <v>3.7386499999999998</v>
      </c>
    </row>
    <row r="490" spans="4:21" x14ac:dyDescent="0.25">
      <c r="D490" s="9">
        <v>7.5972999999999802</v>
      </c>
      <c r="E490" s="10">
        <v>3.5714149475078602E-2</v>
      </c>
      <c r="L490">
        <v>59</v>
      </c>
      <c r="M490">
        <v>3.2723</v>
      </c>
      <c r="N490">
        <v>996.12599999999998</v>
      </c>
      <c r="O490">
        <v>7.9549799999999999</v>
      </c>
      <c r="P490" s="1">
        <v>-4.66851E-2</v>
      </c>
      <c r="Q490" s="1">
        <v>-4.4852900000000001E-2</v>
      </c>
      <c r="R490">
        <v>-4.7898899999999998</v>
      </c>
      <c r="S490">
        <v>-4.6019100000000002</v>
      </c>
      <c r="T490">
        <v>3.7596099999999999</v>
      </c>
      <c r="U490">
        <v>3.7596099999999999</v>
      </c>
    </row>
    <row r="491" spans="4:21" x14ac:dyDescent="0.25">
      <c r="D491" s="9">
        <v>7.6972999999999798</v>
      </c>
      <c r="E491" s="10">
        <v>2.61740684509153E-2</v>
      </c>
      <c r="L491">
        <v>60</v>
      </c>
      <c r="M491">
        <v>3.3222999999999998</v>
      </c>
      <c r="N491">
        <v>996.32399999999996</v>
      </c>
      <c r="O491">
        <v>8.0855200000000007</v>
      </c>
      <c r="P491" s="1">
        <v>-4.6289299999999999E-2</v>
      </c>
      <c r="Q491" s="1">
        <v>-4.4447300000000002E-2</v>
      </c>
      <c r="R491">
        <v>-4.7492799999999997</v>
      </c>
      <c r="S491">
        <v>-4.5602900000000002</v>
      </c>
      <c r="T491">
        <v>3.7798600000000002</v>
      </c>
      <c r="U491">
        <v>3.7798600000000002</v>
      </c>
    </row>
    <row r="492" spans="4:21" x14ac:dyDescent="0.25">
      <c r="D492" s="9">
        <v>7.7972999999999804</v>
      </c>
      <c r="E492" s="10">
        <v>1.9814014434799899E-2</v>
      </c>
      <c r="L492">
        <v>61</v>
      </c>
      <c r="M492">
        <v>3.3723000000000001</v>
      </c>
      <c r="N492">
        <v>996.51499999999999</v>
      </c>
      <c r="O492">
        <v>8.2149099999999997</v>
      </c>
      <c r="P492" s="1">
        <v>-4.5881600000000002E-2</v>
      </c>
      <c r="Q492" s="1">
        <v>-4.403E-2</v>
      </c>
      <c r="R492">
        <v>-4.7074499999999997</v>
      </c>
      <c r="S492">
        <v>-4.5174799999999999</v>
      </c>
      <c r="T492">
        <v>3.79935</v>
      </c>
      <c r="U492">
        <v>3.79935</v>
      </c>
    </row>
    <row r="493" spans="4:21" x14ac:dyDescent="0.25">
      <c r="D493" s="9">
        <v>7.89729999999998</v>
      </c>
      <c r="E493" s="10">
        <v>1.4677047729481399E-2</v>
      </c>
      <c r="L493">
        <v>62</v>
      </c>
      <c r="M493">
        <v>3.4222999999999999</v>
      </c>
      <c r="N493">
        <v>996.69899999999996</v>
      </c>
      <c r="O493">
        <v>8.3430900000000001</v>
      </c>
      <c r="P493" s="1">
        <v>-4.5461799999999997E-2</v>
      </c>
      <c r="Q493" s="1">
        <v>-4.3601099999999997E-2</v>
      </c>
      <c r="R493">
        <v>-4.6643800000000004</v>
      </c>
      <c r="S493">
        <v>-4.4734699999999998</v>
      </c>
      <c r="T493">
        <v>3.8180399999999999</v>
      </c>
      <c r="U493">
        <v>3.8180399999999999</v>
      </c>
    </row>
    <row r="494" spans="4:21" x14ac:dyDescent="0.25">
      <c r="D494" s="9">
        <v>7.9972999999999796</v>
      </c>
      <c r="E494" s="10">
        <v>1.1007785797060601E-2</v>
      </c>
      <c r="L494">
        <v>63</v>
      </c>
      <c r="M494">
        <v>3.4723000000000002</v>
      </c>
      <c r="N494">
        <v>996.87599999999998</v>
      </c>
      <c r="O494">
        <v>8.4700399999999991</v>
      </c>
      <c r="P494" s="1">
        <v>-4.5029899999999998E-2</v>
      </c>
      <c r="Q494" s="1">
        <v>-4.31606E-2</v>
      </c>
      <c r="R494">
        <v>-4.6200700000000001</v>
      </c>
      <c r="S494">
        <v>-4.4282700000000004</v>
      </c>
      <c r="T494">
        <v>3.83589</v>
      </c>
      <c r="U494">
        <v>3.83589</v>
      </c>
    </row>
    <row r="495" spans="4:21" x14ac:dyDescent="0.25">
      <c r="D495" s="9">
        <v>8.0972999999999793</v>
      </c>
      <c r="E495" s="10">
        <v>8.3169937133744307E-3</v>
      </c>
      <c r="L495">
        <v>64</v>
      </c>
      <c r="M495">
        <v>3.5223</v>
      </c>
      <c r="N495">
        <v>997.04700000000003</v>
      </c>
      <c r="O495">
        <v>8.59572</v>
      </c>
      <c r="P495" s="1">
        <v>-4.4585899999999998E-2</v>
      </c>
      <c r="Q495" s="1">
        <v>-4.2708299999999998E-2</v>
      </c>
      <c r="R495">
        <v>-4.5745100000000001</v>
      </c>
      <c r="S495">
        <v>-4.3818700000000002</v>
      </c>
      <c r="T495">
        <v>3.8528500000000001</v>
      </c>
      <c r="U495">
        <v>3.8528500000000001</v>
      </c>
    </row>
    <row r="496" spans="4:21" x14ac:dyDescent="0.25">
      <c r="D496" s="9">
        <v>8.1972999999999807</v>
      </c>
      <c r="E496" s="10">
        <v>6.3600540160672304E-3</v>
      </c>
      <c r="L496">
        <v>65</v>
      </c>
      <c r="M496">
        <v>3.5722999999999998</v>
      </c>
      <c r="N496">
        <v>997.21100000000001</v>
      </c>
      <c r="O496">
        <v>8.72011</v>
      </c>
      <c r="P496" s="1">
        <v>-4.4129799999999997E-2</v>
      </c>
      <c r="Q496" s="1">
        <v>-4.2244400000000001E-2</v>
      </c>
      <c r="R496">
        <v>-4.5277099999999999</v>
      </c>
      <c r="S496">
        <v>-4.3342700000000001</v>
      </c>
      <c r="T496">
        <v>3.8688600000000002</v>
      </c>
      <c r="U496">
        <v>3.8688600000000002</v>
      </c>
    </row>
    <row r="497" spans="4:21" x14ac:dyDescent="0.25">
      <c r="D497" s="9">
        <v>8.2972999999999804</v>
      </c>
      <c r="E497" s="10">
        <v>5.1369667052994696E-3</v>
      </c>
      <c r="L497">
        <v>66</v>
      </c>
      <c r="M497">
        <v>3.6223000000000001</v>
      </c>
      <c r="N497">
        <v>997.36900000000003</v>
      </c>
      <c r="O497">
        <v>8.8431499999999996</v>
      </c>
      <c r="P497" s="1">
        <v>-4.3661400000000003E-2</v>
      </c>
      <c r="Q497" s="1">
        <v>-4.1768699999999999E-2</v>
      </c>
      <c r="R497">
        <v>-4.47966</v>
      </c>
      <c r="S497">
        <v>-4.2854700000000001</v>
      </c>
      <c r="T497">
        <v>3.8838900000000001</v>
      </c>
      <c r="U497">
        <v>3.8838900000000001</v>
      </c>
    </row>
    <row r="498" spans="4:21" x14ac:dyDescent="0.25">
      <c r="D498" s="9">
        <v>8.39729999999998</v>
      </c>
      <c r="E498" s="10">
        <v>3.9138793945052604E-3</v>
      </c>
      <c r="L498">
        <v>67</v>
      </c>
      <c r="M498">
        <v>3.6722999999999999</v>
      </c>
      <c r="N498">
        <v>997.52099999999996</v>
      </c>
      <c r="O498" s="1">
        <v>8.9648299999999992</v>
      </c>
      <c r="P498" s="1">
        <v>-4.3180999999999997E-2</v>
      </c>
      <c r="Q498" s="1">
        <v>-4.1281400000000003E-2</v>
      </c>
      <c r="R498" s="1">
        <v>-4.4303699999999999</v>
      </c>
      <c r="S498">
        <v>-4.2354700000000003</v>
      </c>
      <c r="T498">
        <v>3.8978700000000002</v>
      </c>
      <c r="U498">
        <v>3.8978700000000002</v>
      </c>
    </row>
    <row r="499" spans="4:21" x14ac:dyDescent="0.25">
      <c r="D499" s="9">
        <v>8.4972999999999796</v>
      </c>
      <c r="E499" s="10">
        <v>3.18002700802951E-3</v>
      </c>
      <c r="L499">
        <v>68</v>
      </c>
      <c r="M499" s="1">
        <v>3.7223000000000002</v>
      </c>
      <c r="N499">
        <v>997.66700000000003</v>
      </c>
      <c r="O499" s="1">
        <v>9.0851100000000002</v>
      </c>
      <c r="P499" s="1">
        <v>-4.2688299999999998E-2</v>
      </c>
      <c r="Q499" s="1">
        <v>-4.0782499999999999E-2</v>
      </c>
      <c r="R499" s="1">
        <v>-4.3798199999999996</v>
      </c>
      <c r="S499">
        <v>-4.1842800000000002</v>
      </c>
      <c r="T499">
        <v>3.9107599999999998</v>
      </c>
      <c r="U499">
        <v>3.9107599999999998</v>
      </c>
    </row>
    <row r="500" spans="4:21" x14ac:dyDescent="0.25">
      <c r="D500" s="9">
        <v>8.5972999999999793</v>
      </c>
      <c r="E500" s="10">
        <v>2.6907920836840801E-3</v>
      </c>
      <c r="L500">
        <v>69</v>
      </c>
      <c r="M500">
        <v>3.7723</v>
      </c>
      <c r="N500">
        <v>997.80600000000004</v>
      </c>
      <c r="O500" s="1">
        <v>9.2039399999999993</v>
      </c>
      <c r="P500" s="1">
        <v>-4.2183499999999999E-2</v>
      </c>
      <c r="Q500" s="1">
        <v>-4.0271899999999999E-2</v>
      </c>
      <c r="R500" s="1">
        <v>-4.3280200000000004</v>
      </c>
      <c r="S500">
        <v>-4.1318999999999999</v>
      </c>
      <c r="T500">
        <v>3.9224899999999998</v>
      </c>
      <c r="U500">
        <v>3.9224899999999998</v>
      </c>
    </row>
    <row r="501" spans="4:21" x14ac:dyDescent="0.25">
      <c r="D501" s="9">
        <v>8.6972999999999807</v>
      </c>
      <c r="E501" s="10">
        <v>2.2015571593957798E-3</v>
      </c>
      <c r="L501">
        <v>70</v>
      </c>
      <c r="M501">
        <v>3.8222999999999998</v>
      </c>
      <c r="N501">
        <v>997.94</v>
      </c>
      <c r="O501" s="1">
        <v>9.3213100000000004</v>
      </c>
      <c r="P501" s="1">
        <v>-4.1666500000000002E-2</v>
      </c>
      <c r="Q501" s="1">
        <v>-3.9749800000000002E-2</v>
      </c>
      <c r="R501" s="1">
        <v>-4.2749800000000002</v>
      </c>
      <c r="S501">
        <v>-4.0783300000000002</v>
      </c>
      <c r="T501">
        <v>3.93303</v>
      </c>
      <c r="U501">
        <v>3.93303</v>
      </c>
    </row>
    <row r="502" spans="4:21" x14ac:dyDescent="0.25">
      <c r="D502" s="9">
        <v>8.7972999999999804</v>
      </c>
      <c r="E502" s="10">
        <v>1.9569396972374501E-3</v>
      </c>
      <c r="L502">
        <v>71</v>
      </c>
      <c r="M502">
        <v>3.8723000000000001</v>
      </c>
      <c r="N502">
        <v>998.06700000000001</v>
      </c>
      <c r="O502" s="1">
        <v>9.4371700000000001</v>
      </c>
      <c r="P502" s="1">
        <v>-4.11375E-2</v>
      </c>
      <c r="Q502" s="1">
        <v>-3.9216300000000003E-2</v>
      </c>
      <c r="R502" s="1">
        <v>-4.2206999999999999</v>
      </c>
      <c r="S502">
        <v>-4.0235900000000004</v>
      </c>
      <c r="T502">
        <v>3.9422999999999999</v>
      </c>
      <c r="U502">
        <v>3.9422999999999999</v>
      </c>
    </row>
    <row r="503" spans="4:21" x14ac:dyDescent="0.25">
      <c r="D503" s="9">
        <v>8.89729999999998</v>
      </c>
      <c r="E503" s="10">
        <v>1.71232223507914E-3</v>
      </c>
      <c r="L503">
        <v>72</v>
      </c>
      <c r="M503">
        <v>3.9222999999999999</v>
      </c>
      <c r="N503">
        <v>998.18899999999996</v>
      </c>
      <c r="O503" s="1">
        <v>9.5514899999999994</v>
      </c>
      <c r="P503" s="1">
        <v>-4.0596399999999998E-2</v>
      </c>
      <c r="Q503" s="1">
        <v>-3.8671400000000002E-2</v>
      </c>
      <c r="R503" s="1">
        <v>-4.1651899999999999</v>
      </c>
      <c r="S503">
        <v>-3.9676800000000001</v>
      </c>
      <c r="T503">
        <v>3.95025</v>
      </c>
      <c r="U503">
        <v>3.95025</v>
      </c>
    </row>
    <row r="504" spans="4:21" x14ac:dyDescent="0.25">
      <c r="D504" s="9">
        <v>8.9972999999999796</v>
      </c>
      <c r="E504" s="10">
        <v>1.46770477294934E-3</v>
      </c>
      <c r="L504">
        <v>73</v>
      </c>
      <c r="M504">
        <v>3.9723000000000002</v>
      </c>
      <c r="N504">
        <v>998.30600000000004</v>
      </c>
      <c r="O504" s="1">
        <v>9.6642399999999995</v>
      </c>
      <c r="P504" s="1">
        <v>-4.0043500000000003E-2</v>
      </c>
      <c r="Q504" s="1">
        <v>-3.8115200000000002E-2</v>
      </c>
      <c r="R504" s="1">
        <v>-4.10846</v>
      </c>
      <c r="S504">
        <v>-3.9106200000000002</v>
      </c>
      <c r="T504">
        <v>3.9568300000000001</v>
      </c>
      <c r="U504">
        <v>3.9568300000000001</v>
      </c>
    </row>
    <row r="505" spans="4:21" x14ac:dyDescent="0.25">
      <c r="D505" s="9">
        <v>9.0972999999999793</v>
      </c>
      <c r="E505" s="10">
        <v>1.22308731076261E-3</v>
      </c>
      <c r="L505">
        <v>74</v>
      </c>
      <c r="M505">
        <v>4.0223000000000004</v>
      </c>
      <c r="N505">
        <v>998.41700000000003</v>
      </c>
      <c r="O505" s="1">
        <v>9.7753800000000002</v>
      </c>
      <c r="P505" s="1">
        <v>-3.9478699999999999E-2</v>
      </c>
      <c r="Q505" s="1">
        <v>-3.7547900000000002E-2</v>
      </c>
      <c r="R505" s="1">
        <v>-4.0505199999999997</v>
      </c>
      <c r="S505">
        <v>-3.85242</v>
      </c>
      <c r="T505">
        <v>3.96197</v>
      </c>
      <c r="U505">
        <v>3.96197</v>
      </c>
    </row>
    <row r="506" spans="4:21" x14ac:dyDescent="0.25">
      <c r="D506" s="9">
        <v>9.1972999999999807</v>
      </c>
      <c r="E506" s="10">
        <v>1.22308731076261E-3</v>
      </c>
      <c r="L506">
        <v>75</v>
      </c>
      <c r="M506">
        <v>4.0723000000000003</v>
      </c>
      <c r="N506">
        <v>998.52200000000005</v>
      </c>
      <c r="O506" s="1">
        <v>9.8848900000000004</v>
      </c>
      <c r="P506" s="1">
        <v>-3.8902300000000001E-2</v>
      </c>
      <c r="Q506" s="1">
        <v>-3.6969700000000001E-2</v>
      </c>
      <c r="R506" s="1">
        <v>-3.9913699999999999</v>
      </c>
      <c r="S506">
        <v>-3.7930899999999999</v>
      </c>
      <c r="T506">
        <v>3.9656199999999999</v>
      </c>
      <c r="U506">
        <v>3.9656199999999999</v>
      </c>
    </row>
    <row r="507" spans="4:21" x14ac:dyDescent="0.25">
      <c r="D507" s="9">
        <v>9.2972999999999697</v>
      </c>
      <c r="E507" s="10">
        <v>9.7846984860437605E-4</v>
      </c>
      <c r="L507">
        <v>76</v>
      </c>
      <c r="M507">
        <v>4.1223000000000001</v>
      </c>
      <c r="N507">
        <v>998.62300000000005</v>
      </c>
      <c r="O507" s="1">
        <v>9.9927299999999999</v>
      </c>
      <c r="P507" s="1">
        <v>-3.8314300000000003E-2</v>
      </c>
      <c r="Q507" s="1">
        <v>-3.6380700000000002E-2</v>
      </c>
      <c r="R507" s="1">
        <v>-3.9310399999999999</v>
      </c>
      <c r="S507">
        <v>-3.7326600000000001</v>
      </c>
      <c r="T507">
        <v>3.9676999999999998</v>
      </c>
      <c r="U507">
        <v>3.9676999999999998</v>
      </c>
    </row>
    <row r="508" spans="4:21" x14ac:dyDescent="0.25">
      <c r="D508" s="9">
        <v>9.39729999999998</v>
      </c>
      <c r="E508" s="10">
        <v>9.7846984860437995E-4</v>
      </c>
      <c r="L508">
        <v>77</v>
      </c>
      <c r="M508">
        <v>4.1722999999999999</v>
      </c>
      <c r="N508">
        <v>998.71799999999996</v>
      </c>
      <c r="O508" s="1">
        <v>10.0989</v>
      </c>
      <c r="P508" s="1">
        <v>-3.77148E-2</v>
      </c>
      <c r="Q508" s="1">
        <v>-3.5781E-2</v>
      </c>
      <c r="R508" s="1">
        <v>-3.8695400000000002</v>
      </c>
      <c r="S508">
        <v>-3.6711299999999998</v>
      </c>
      <c r="T508">
        <v>3.9681700000000002</v>
      </c>
      <c r="U508">
        <v>3.9681700000000002</v>
      </c>
    </row>
    <row r="509" spans="4:21" x14ac:dyDescent="0.25">
      <c r="D509" s="9">
        <v>9.4972999999999708</v>
      </c>
      <c r="E509" s="10">
        <v>9.7846984860437301E-4</v>
      </c>
      <c r="L509">
        <v>78</v>
      </c>
      <c r="M509">
        <v>4.2222999999999997</v>
      </c>
      <c r="N509">
        <v>998.80899999999997</v>
      </c>
      <c r="O509" s="1">
        <v>10.2033</v>
      </c>
      <c r="P509" s="1">
        <v>-3.7104199999999997E-2</v>
      </c>
      <c r="Q509" s="1">
        <v>-3.5171000000000001E-2</v>
      </c>
      <c r="R509" s="1">
        <v>-3.8068900000000001</v>
      </c>
      <c r="S509">
        <v>-3.6085400000000001</v>
      </c>
      <c r="T509">
        <v>3.9669400000000001</v>
      </c>
      <c r="U509">
        <v>3.9669400000000001</v>
      </c>
    </row>
    <row r="510" spans="4:21" x14ac:dyDescent="0.25">
      <c r="D510" s="9">
        <v>9.5972999999999793</v>
      </c>
      <c r="E510" s="10">
        <v>4.8923492428793402E-4</v>
      </c>
      <c r="L510">
        <v>79</v>
      </c>
      <c r="M510">
        <v>4.2723000000000004</v>
      </c>
      <c r="N510">
        <v>998.89499999999998</v>
      </c>
      <c r="O510" s="1">
        <v>10.305899999999999</v>
      </c>
      <c r="P510" s="1">
        <v>-3.6482599999999997E-2</v>
      </c>
      <c r="Q510" s="1">
        <v>-3.45508E-2</v>
      </c>
      <c r="R510" s="1">
        <v>-3.7431100000000002</v>
      </c>
      <c r="S510">
        <v>-3.5449099999999998</v>
      </c>
      <c r="T510">
        <v>3.9639799999999998</v>
      </c>
      <c r="U510">
        <v>3.9639799999999998</v>
      </c>
    </row>
    <row r="511" spans="4:21" x14ac:dyDescent="0.25">
      <c r="D511" s="9">
        <v>9.6972999999999701</v>
      </c>
      <c r="E511" s="10">
        <v>4.8923492431641395E-4</v>
      </c>
      <c r="L511">
        <v>80</v>
      </c>
      <c r="M511">
        <v>4.3223000000000003</v>
      </c>
      <c r="N511">
        <v>998.976</v>
      </c>
      <c r="O511" s="1">
        <v>10.406700000000001</v>
      </c>
      <c r="P511" s="1">
        <v>-3.5850100000000003E-2</v>
      </c>
      <c r="Q511" s="1">
        <v>-3.3920699999999998E-2</v>
      </c>
      <c r="R511" s="1">
        <v>-3.67822</v>
      </c>
      <c r="S511">
        <v>-3.4802599999999999</v>
      </c>
      <c r="T511">
        <v>3.95919</v>
      </c>
      <c r="U511">
        <v>3.95919</v>
      </c>
    </row>
    <row r="512" spans="4:21" x14ac:dyDescent="0.25">
      <c r="D512" s="9">
        <v>9.7972999999999697</v>
      </c>
      <c r="E512" s="10">
        <v>2.4461746210124998E-4</v>
      </c>
      <c r="L512">
        <v>81</v>
      </c>
      <c r="M512">
        <v>4.3723000000000001</v>
      </c>
      <c r="N512">
        <v>999.053</v>
      </c>
      <c r="O512" s="1">
        <v>10.505800000000001</v>
      </c>
      <c r="P512" s="1">
        <v>-3.5207200000000001E-2</v>
      </c>
      <c r="Q512" s="1">
        <v>-3.3280999999999998E-2</v>
      </c>
      <c r="R512" s="1">
        <v>-3.61225</v>
      </c>
      <c r="S512">
        <v>-3.4146299999999998</v>
      </c>
      <c r="T512">
        <v>3.9525399999999999</v>
      </c>
      <c r="U512">
        <v>3.9525399999999999</v>
      </c>
    </row>
    <row r="513" spans="4:21" ht="15.75" thickBot="1" x14ac:dyDescent="0.3">
      <c r="D513" s="11">
        <v>9.8472999999999704</v>
      </c>
      <c r="E513" s="12">
        <v>0</v>
      </c>
      <c r="L513">
        <v>82</v>
      </c>
      <c r="M513">
        <v>4.4222999999999999</v>
      </c>
      <c r="N513">
        <v>999.125</v>
      </c>
      <c r="O513" s="1">
        <v>10.6029</v>
      </c>
      <c r="P513" s="1">
        <v>-3.4553899999999999E-2</v>
      </c>
      <c r="Q513" s="1">
        <v>-3.2631899999999998E-2</v>
      </c>
      <c r="R513" s="1">
        <v>-3.5452300000000001</v>
      </c>
      <c r="S513">
        <v>-3.3480400000000001</v>
      </c>
      <c r="T513">
        <v>3.94394</v>
      </c>
      <c r="U513">
        <v>3.94394</v>
      </c>
    </row>
    <row r="514" spans="4:21" x14ac:dyDescent="0.25">
      <c r="L514">
        <v>83</v>
      </c>
      <c r="M514">
        <v>4.4722999999999997</v>
      </c>
      <c r="N514">
        <v>999.19299999999998</v>
      </c>
      <c r="O514" s="1">
        <v>10.6982</v>
      </c>
      <c r="P514" s="1">
        <v>-3.3890700000000003E-2</v>
      </c>
      <c r="Q514" s="1">
        <v>-3.19739E-2</v>
      </c>
      <c r="R514" s="1">
        <v>-3.4771899999999998</v>
      </c>
      <c r="S514">
        <v>-3.2805200000000001</v>
      </c>
      <c r="T514">
        <v>3.9333399999999998</v>
      </c>
      <c r="U514">
        <v>3.9333399999999998</v>
      </c>
    </row>
    <row r="515" spans="4:21" x14ac:dyDescent="0.25">
      <c r="D515" s="3" t="s">
        <v>9</v>
      </c>
      <c r="E515" s="3"/>
      <c r="L515">
        <v>84</v>
      </c>
      <c r="M515">
        <v>4.5223000000000004</v>
      </c>
      <c r="N515">
        <v>999.25699999999995</v>
      </c>
      <c r="O515" s="1">
        <v>10.791600000000001</v>
      </c>
      <c r="P515" s="1">
        <v>-3.3217900000000002E-2</v>
      </c>
      <c r="Q515" s="1">
        <v>-3.1307300000000003E-2</v>
      </c>
      <c r="R515" s="1">
        <v>-3.4081600000000001</v>
      </c>
      <c r="S515">
        <v>-3.2121300000000002</v>
      </c>
      <c r="T515">
        <v>3.9206699999999999</v>
      </c>
      <c r="U515">
        <v>3.9206699999999999</v>
      </c>
    </row>
    <row r="516" spans="4:21" x14ac:dyDescent="0.25">
      <c r="D516" s="3"/>
      <c r="E516" s="3"/>
      <c r="L516">
        <v>85</v>
      </c>
      <c r="M516">
        <v>4.5723000000000003</v>
      </c>
      <c r="N516">
        <v>999.31799999999998</v>
      </c>
      <c r="O516" s="1">
        <v>10.883100000000001</v>
      </c>
      <c r="P516" s="1">
        <v>-3.2535799999999997E-2</v>
      </c>
      <c r="Q516" s="1">
        <v>-3.0632400000000001E-2</v>
      </c>
      <c r="R516" s="1">
        <v>-3.3381799999999999</v>
      </c>
      <c r="S516">
        <v>-3.1428799999999999</v>
      </c>
      <c r="T516">
        <v>3.9058700000000002</v>
      </c>
      <c r="U516">
        <v>3.9058700000000002</v>
      </c>
    </row>
    <row r="517" spans="4:21" x14ac:dyDescent="0.25">
      <c r="D517" s="3" t="s">
        <v>10</v>
      </c>
      <c r="E517" s="3"/>
      <c r="L517">
        <v>86</v>
      </c>
      <c r="M517">
        <v>4.6223000000000001</v>
      </c>
      <c r="N517">
        <v>999.37400000000002</v>
      </c>
      <c r="O517" s="1">
        <v>10.9725</v>
      </c>
      <c r="P517" s="1">
        <v>-3.1844900000000002E-2</v>
      </c>
      <c r="Q517" s="1">
        <v>-2.9949699999999999E-2</v>
      </c>
      <c r="R517" s="1">
        <v>-3.26728</v>
      </c>
      <c r="S517">
        <v>-3.0728399999999998</v>
      </c>
      <c r="T517">
        <v>3.8888799999999999</v>
      </c>
      <c r="U517">
        <v>3.8888799999999999</v>
      </c>
    </row>
    <row r="518" spans="4:21" x14ac:dyDescent="0.25">
      <c r="D518" s="3" t="s">
        <v>16</v>
      </c>
      <c r="E518" s="3"/>
      <c r="L518">
        <v>87</v>
      </c>
      <c r="M518">
        <v>4.6722999999999999</v>
      </c>
      <c r="N518">
        <v>999.42700000000002</v>
      </c>
      <c r="O518" s="1">
        <v>11.0601</v>
      </c>
      <c r="P518" s="1">
        <v>-3.11454E-2</v>
      </c>
      <c r="Q518" s="1">
        <v>-2.92596E-2</v>
      </c>
      <c r="R518" s="1">
        <v>-3.1955200000000001</v>
      </c>
      <c r="S518">
        <v>-3.00204</v>
      </c>
      <c r="T518">
        <v>3.8696299999999999</v>
      </c>
      <c r="U518">
        <v>3.8696299999999999</v>
      </c>
    </row>
    <row r="519" spans="4:21" x14ac:dyDescent="0.25">
      <c r="D519" s="3" t="s">
        <v>12</v>
      </c>
      <c r="E519" s="3"/>
      <c r="L519">
        <v>88</v>
      </c>
      <c r="M519">
        <v>4.7222999999999997</v>
      </c>
      <c r="N519">
        <v>999.476</v>
      </c>
      <c r="O519" s="1">
        <v>11.1456</v>
      </c>
      <c r="P519" s="1">
        <v>-3.04379E-2</v>
      </c>
      <c r="Q519" s="1">
        <v>-2.85626E-2</v>
      </c>
      <c r="R519" s="1">
        <v>-3.1229300000000002</v>
      </c>
      <c r="S519">
        <v>-2.9305300000000001</v>
      </c>
      <c r="T519">
        <v>3.8480799999999999</v>
      </c>
      <c r="U519">
        <v>3.8480799999999999</v>
      </c>
    </row>
    <row r="520" spans="4:21" ht="15.75" thickBot="1" x14ac:dyDescent="0.3">
      <c r="D520" s="4"/>
      <c r="E520" s="4"/>
      <c r="L520">
        <v>89</v>
      </c>
      <c r="M520">
        <v>4.7723000000000004</v>
      </c>
      <c r="N520">
        <v>999.52200000000005</v>
      </c>
      <c r="O520" s="1">
        <v>11.229100000000001</v>
      </c>
      <c r="P520" s="1">
        <v>-2.97229E-2</v>
      </c>
      <c r="Q520" s="1">
        <v>-2.7859200000000001E-2</v>
      </c>
      <c r="R520" s="1">
        <v>-3.0495700000000001</v>
      </c>
      <c r="S520">
        <v>-2.8583599999999998</v>
      </c>
      <c r="T520">
        <v>3.8241499999999999</v>
      </c>
      <c r="U520">
        <v>3.8241499999999999</v>
      </c>
    </row>
    <row r="521" spans="4:21" ht="15.75" thickBot="1" x14ac:dyDescent="0.3">
      <c r="D521" s="5" t="s">
        <v>13</v>
      </c>
      <c r="E521" s="6" t="s">
        <v>14</v>
      </c>
      <c r="L521">
        <v>90</v>
      </c>
      <c r="M521">
        <v>4.8223000000000003</v>
      </c>
      <c r="N521">
        <v>999.56500000000005</v>
      </c>
      <c r="O521" s="1">
        <v>11.310499999999999</v>
      </c>
      <c r="P521" s="1">
        <v>-2.90008E-2</v>
      </c>
      <c r="Q521" s="1">
        <v>-2.7150000000000001E-2</v>
      </c>
      <c r="R521" s="1">
        <v>-2.9754800000000001</v>
      </c>
      <c r="S521">
        <v>-2.78559</v>
      </c>
      <c r="T521">
        <v>3.79779</v>
      </c>
      <c r="U521">
        <v>3.79779</v>
      </c>
    </row>
    <row r="522" spans="4:21" x14ac:dyDescent="0.25">
      <c r="D522" s="7">
        <v>0</v>
      </c>
      <c r="E522" s="8">
        <v>974.80499267578102</v>
      </c>
      <c r="L522">
        <v>91</v>
      </c>
      <c r="M522">
        <v>4.8723000000000001</v>
      </c>
      <c r="N522">
        <v>999.60500000000002</v>
      </c>
      <c r="O522" s="1">
        <v>11.389900000000001</v>
      </c>
      <c r="P522" s="1">
        <v>-2.8272100000000001E-2</v>
      </c>
      <c r="Q522" s="1">
        <v>-2.6435400000000001E-2</v>
      </c>
      <c r="R522" s="1">
        <v>-2.9007200000000002</v>
      </c>
      <c r="S522">
        <v>-2.7122700000000002</v>
      </c>
      <c r="T522">
        <v>3.7689599999999999</v>
      </c>
      <c r="U522">
        <v>3.7689599999999999</v>
      </c>
    </row>
    <row r="523" spans="4:21" x14ac:dyDescent="0.25">
      <c r="D523" s="9">
        <v>5.39416666666667E-2</v>
      </c>
      <c r="E523" s="10">
        <v>974.885009765625</v>
      </c>
      <c r="L523">
        <v>92</v>
      </c>
      <c r="M523">
        <v>4.9222999999999999</v>
      </c>
      <c r="N523">
        <v>999.64200000000005</v>
      </c>
      <c r="O523" s="1">
        <v>11.4672</v>
      </c>
      <c r="P523" s="1">
        <v>-2.7537599999999999E-2</v>
      </c>
      <c r="Q523" s="1">
        <v>-2.5716099999999999E-2</v>
      </c>
      <c r="R523" s="1">
        <v>-2.8253499999999998</v>
      </c>
      <c r="S523">
        <v>-2.6384699999999999</v>
      </c>
      <c r="T523">
        <v>3.7376</v>
      </c>
      <c r="U523">
        <v>3.7376</v>
      </c>
    </row>
    <row r="524" spans="4:21" x14ac:dyDescent="0.25">
      <c r="D524" s="9">
        <v>0.161825</v>
      </c>
      <c r="E524" s="10">
        <v>975.038818359375</v>
      </c>
      <c r="L524">
        <v>93</v>
      </c>
      <c r="M524">
        <v>4.9722999999999997</v>
      </c>
      <c r="N524">
        <v>999.67600000000004</v>
      </c>
      <c r="O524" s="1">
        <v>11.5425</v>
      </c>
      <c r="P524" s="1">
        <v>-2.6797600000000001E-2</v>
      </c>
      <c r="Q524" s="1">
        <v>-2.49927E-2</v>
      </c>
      <c r="R524" s="1">
        <v>-2.7494299999999998</v>
      </c>
      <c r="S524">
        <v>-2.5642499999999999</v>
      </c>
      <c r="T524">
        <v>3.7036699999999998</v>
      </c>
      <c r="U524">
        <v>3.7036699999999998</v>
      </c>
    </row>
    <row r="525" spans="4:21" x14ac:dyDescent="0.25">
      <c r="D525" s="9">
        <v>0.26970833333333299</v>
      </c>
      <c r="E525" s="10">
        <v>975.18634033203102</v>
      </c>
      <c r="L525">
        <v>94</v>
      </c>
      <c r="M525">
        <v>5.0223000000000004</v>
      </c>
      <c r="N525">
        <v>999.70799999999997</v>
      </c>
      <c r="O525" s="1">
        <v>11.615600000000001</v>
      </c>
      <c r="P525" s="1">
        <v>-2.60529E-2</v>
      </c>
      <c r="Q525" s="1">
        <v>-2.4265800000000001E-2</v>
      </c>
      <c r="R525" s="1">
        <v>-2.6730299999999998</v>
      </c>
      <c r="S525">
        <v>-2.4896799999999999</v>
      </c>
      <c r="T525">
        <v>3.6671200000000002</v>
      </c>
      <c r="U525">
        <v>3.6671200000000002</v>
      </c>
    </row>
    <row r="526" spans="4:21" x14ac:dyDescent="0.25">
      <c r="D526" s="9">
        <v>0.37759166666666699</v>
      </c>
      <c r="E526" s="10">
        <v>975.32763671875</v>
      </c>
      <c r="L526">
        <v>95</v>
      </c>
      <c r="M526">
        <v>5.0723000000000003</v>
      </c>
      <c r="N526">
        <v>999.73699999999997</v>
      </c>
      <c r="O526" s="1">
        <v>11.6866</v>
      </c>
      <c r="P526" s="1">
        <v>-2.5304199999999999E-2</v>
      </c>
      <c r="Q526" s="1">
        <v>-2.35362E-2</v>
      </c>
      <c r="R526" s="1">
        <v>-2.5962100000000001</v>
      </c>
      <c r="S526">
        <v>-2.4148200000000002</v>
      </c>
      <c r="T526">
        <v>3.62792</v>
      </c>
      <c r="U526">
        <v>3.62792</v>
      </c>
    </row>
    <row r="527" spans="4:21" x14ac:dyDescent="0.25">
      <c r="D527" s="9">
        <v>0.48547499999999999</v>
      </c>
      <c r="E527" s="10">
        <v>975.46282958984398</v>
      </c>
      <c r="L527">
        <v>96</v>
      </c>
      <c r="M527">
        <v>5.1223000000000001</v>
      </c>
      <c r="N527">
        <v>999.76400000000001</v>
      </c>
      <c r="O527" s="1">
        <v>11.7555</v>
      </c>
      <c r="P527" s="1">
        <v>-2.45521E-2</v>
      </c>
      <c r="Q527" s="1">
        <v>-2.2804600000000001E-2</v>
      </c>
      <c r="R527" s="1">
        <v>-2.51905</v>
      </c>
      <c r="S527">
        <v>-2.33975</v>
      </c>
      <c r="T527">
        <v>3.5860300000000001</v>
      </c>
      <c r="U527">
        <v>3.5860300000000001</v>
      </c>
    </row>
    <row r="528" spans="4:21" x14ac:dyDescent="0.25">
      <c r="D528" s="9">
        <v>0.59335833333333299</v>
      </c>
      <c r="E528" s="10">
        <v>975.59185791015602</v>
      </c>
      <c r="L528">
        <v>97</v>
      </c>
      <c r="M528">
        <v>5.1722999999999999</v>
      </c>
      <c r="N528">
        <v>999.78899999999999</v>
      </c>
      <c r="O528" s="1">
        <v>11.8223</v>
      </c>
      <c r="P528" s="1">
        <v>-2.37974E-2</v>
      </c>
      <c r="Q528" s="1">
        <v>-2.20716E-2</v>
      </c>
      <c r="R528" s="1">
        <v>-2.4416099999999998</v>
      </c>
      <c r="S528">
        <v>-2.2645400000000002</v>
      </c>
      <c r="T528">
        <v>3.5414300000000001</v>
      </c>
      <c r="U528">
        <v>3.5414300000000001</v>
      </c>
    </row>
    <row r="529" spans="4:21" x14ac:dyDescent="0.25">
      <c r="D529" s="9">
        <v>0.67230000000000001</v>
      </c>
      <c r="E529" s="10">
        <v>999.48034667968795</v>
      </c>
      <c r="L529">
        <v>98</v>
      </c>
      <c r="M529">
        <v>5.2222999999999997</v>
      </c>
      <c r="N529">
        <v>999.81100000000004</v>
      </c>
      <c r="O529" s="1">
        <v>11.886900000000001</v>
      </c>
      <c r="P529" s="1">
        <v>-2.30408E-2</v>
      </c>
      <c r="Q529" s="1">
        <v>-2.1338099999999999E-2</v>
      </c>
      <c r="R529" s="1">
        <v>-2.3639899999999998</v>
      </c>
      <c r="S529">
        <v>-2.1892800000000001</v>
      </c>
      <c r="T529">
        <v>3.4940899999999999</v>
      </c>
      <c r="U529">
        <v>3.4940899999999999</v>
      </c>
    </row>
    <row r="530" spans="4:21" x14ac:dyDescent="0.25">
      <c r="D530" s="9">
        <v>0.72230000000000005</v>
      </c>
      <c r="E530" s="10">
        <v>999.48791503906295</v>
      </c>
      <c r="L530">
        <v>99</v>
      </c>
      <c r="M530">
        <v>5.2723000000000004</v>
      </c>
      <c r="N530">
        <v>999.83199999999999</v>
      </c>
      <c r="O530" s="1">
        <v>11.949400000000001</v>
      </c>
      <c r="P530" s="1">
        <v>-2.22831E-2</v>
      </c>
      <c r="Q530" s="1">
        <v>-2.06048E-2</v>
      </c>
      <c r="R530" s="1">
        <v>-2.2862499999999999</v>
      </c>
      <c r="S530">
        <v>-2.1140500000000002</v>
      </c>
      <c r="T530">
        <v>3.44401</v>
      </c>
      <c r="U530">
        <v>3.44401</v>
      </c>
    </row>
    <row r="531" spans="4:21" x14ac:dyDescent="0.25">
      <c r="D531" s="9">
        <v>0.77229999999999999</v>
      </c>
      <c r="E531" s="10">
        <v>999.49548339843795</v>
      </c>
      <c r="L531">
        <v>100</v>
      </c>
      <c r="M531">
        <v>5.3223000000000003</v>
      </c>
      <c r="N531">
        <v>999.851</v>
      </c>
      <c r="O531" s="1">
        <v>12.0097</v>
      </c>
      <c r="P531" s="1">
        <v>-2.1525200000000001E-2</v>
      </c>
      <c r="Q531" s="1">
        <v>-1.9872600000000001E-2</v>
      </c>
      <c r="R531" s="1">
        <v>-2.2084899999999998</v>
      </c>
      <c r="S531">
        <v>-2.0389300000000001</v>
      </c>
      <c r="T531">
        <v>3.3911699999999998</v>
      </c>
      <c r="U531">
        <v>3.3911699999999998</v>
      </c>
    </row>
    <row r="532" spans="4:21" x14ac:dyDescent="0.25">
      <c r="D532" s="9">
        <v>0.82230000000000003</v>
      </c>
      <c r="E532" s="10">
        <v>999.503173828125</v>
      </c>
      <c r="L532">
        <v>101</v>
      </c>
      <c r="M532">
        <v>5.3723000000000001</v>
      </c>
      <c r="N532">
        <v>999.86800000000005</v>
      </c>
      <c r="O532" s="1">
        <v>12.068</v>
      </c>
      <c r="P532" s="1">
        <v>-2.0767899999999999E-2</v>
      </c>
      <c r="Q532" s="1">
        <v>-1.9142300000000001E-2</v>
      </c>
      <c r="R532" s="1">
        <v>-2.1307800000000001</v>
      </c>
      <c r="S532">
        <v>-1.964</v>
      </c>
      <c r="T532">
        <v>3.3355700000000001</v>
      </c>
      <c r="U532">
        <v>3.3355700000000001</v>
      </c>
    </row>
    <row r="533" spans="4:21" x14ac:dyDescent="0.25">
      <c r="D533" s="9">
        <v>0.87229999999999996</v>
      </c>
      <c r="E533" s="10">
        <v>999.510986328125</v>
      </c>
      <c r="L533">
        <v>102</v>
      </c>
      <c r="M533">
        <v>5.4222999999999999</v>
      </c>
      <c r="N533">
        <v>999.88300000000004</v>
      </c>
      <c r="O533" s="1">
        <v>12.1241</v>
      </c>
      <c r="P533" s="1">
        <v>-2.0011999999999999E-2</v>
      </c>
      <c r="Q533" s="1">
        <v>-1.8414900000000001E-2</v>
      </c>
      <c r="R533" s="1">
        <v>-2.0532300000000001</v>
      </c>
      <c r="S533">
        <v>-1.88937</v>
      </c>
      <c r="T533">
        <v>3.2772399999999999</v>
      </c>
      <c r="U533">
        <v>3.2772399999999999</v>
      </c>
    </row>
    <row r="534" spans="4:21" x14ac:dyDescent="0.25">
      <c r="D534" s="9">
        <v>0.92230000000000001</v>
      </c>
      <c r="E534" s="10">
        <v>999.518798828125</v>
      </c>
      <c r="L534">
        <v>103</v>
      </c>
      <c r="M534">
        <v>5.4722999999999997</v>
      </c>
      <c r="N534">
        <v>999.89700000000005</v>
      </c>
      <c r="O534" s="1">
        <v>12.178000000000001</v>
      </c>
      <c r="P534" s="1">
        <v>-1.9258500000000001E-2</v>
      </c>
      <c r="Q534" s="1">
        <v>-1.7691200000000001E-2</v>
      </c>
      <c r="R534" s="1">
        <v>-1.9759199999999999</v>
      </c>
      <c r="S534">
        <v>-1.81511</v>
      </c>
      <c r="T534">
        <v>3.21617</v>
      </c>
      <c r="U534">
        <v>3.21617</v>
      </c>
    </row>
    <row r="535" spans="4:21" x14ac:dyDescent="0.25">
      <c r="D535" s="9">
        <v>0.97230000000000005</v>
      </c>
      <c r="E535" s="10">
        <v>999.52673339843795</v>
      </c>
      <c r="L535">
        <v>104</v>
      </c>
      <c r="M535">
        <v>5.5223000000000004</v>
      </c>
      <c r="N535">
        <v>999.91</v>
      </c>
      <c r="O535" s="1">
        <v>12.229900000000001</v>
      </c>
      <c r="P535" s="1">
        <v>-1.8508299999999998E-2</v>
      </c>
      <c r="Q535" s="1">
        <v>-1.69721E-2</v>
      </c>
      <c r="R535" s="1">
        <v>-1.8989499999999999</v>
      </c>
      <c r="S535">
        <v>-1.74133</v>
      </c>
      <c r="T535">
        <v>3.1524100000000002</v>
      </c>
      <c r="U535">
        <v>3.1524100000000002</v>
      </c>
    </row>
    <row r="536" spans="4:21" x14ac:dyDescent="0.25">
      <c r="D536" s="9">
        <v>1.0223</v>
      </c>
      <c r="E536" s="10">
        <v>999.53472900390602</v>
      </c>
      <c r="L536">
        <v>105</v>
      </c>
      <c r="M536">
        <v>5.5723000000000003</v>
      </c>
      <c r="N536">
        <v>999.92100000000005</v>
      </c>
      <c r="O536" s="1">
        <v>12.2797</v>
      </c>
      <c r="P536" s="1">
        <v>-1.7762400000000001E-2</v>
      </c>
      <c r="Q536" s="1">
        <v>-1.6258499999999999E-2</v>
      </c>
      <c r="R536" s="1">
        <v>-1.8224199999999999</v>
      </c>
      <c r="S536">
        <v>-1.66812</v>
      </c>
      <c r="T536">
        <v>3.0859999999999999</v>
      </c>
      <c r="U536">
        <v>3.0859999999999999</v>
      </c>
    </row>
    <row r="537" spans="4:21" x14ac:dyDescent="0.25">
      <c r="D537" s="9">
        <v>1.0723</v>
      </c>
      <c r="E537" s="10">
        <v>999.54278564453102</v>
      </c>
      <c r="L537">
        <v>106</v>
      </c>
      <c r="M537">
        <v>5.6223000000000001</v>
      </c>
      <c r="N537">
        <v>999.93100000000004</v>
      </c>
      <c r="O537" s="1">
        <v>12.327400000000001</v>
      </c>
      <c r="P537" s="1">
        <v>-1.7021700000000001E-2</v>
      </c>
      <c r="Q537" s="1">
        <v>-1.5551499999999999E-2</v>
      </c>
      <c r="R537" s="1">
        <v>-1.7464299999999999</v>
      </c>
      <c r="S537">
        <v>-1.59558</v>
      </c>
      <c r="T537">
        <v>3.0169800000000002</v>
      </c>
      <c r="U537">
        <v>3.0169800000000002</v>
      </c>
    </row>
    <row r="538" spans="4:21" x14ac:dyDescent="0.25">
      <c r="D538" s="9">
        <v>1.1223000000000001</v>
      </c>
      <c r="E538" s="10">
        <v>999.55090332031205</v>
      </c>
      <c r="L538">
        <v>107</v>
      </c>
      <c r="M538">
        <v>5.6722999999999999</v>
      </c>
      <c r="N538">
        <v>999.94</v>
      </c>
      <c r="O538" s="1">
        <v>12.372999999999999</v>
      </c>
      <c r="P538" s="1">
        <v>-1.6287300000000001E-2</v>
      </c>
      <c r="Q538" s="1">
        <v>-1.4851899999999999E-2</v>
      </c>
      <c r="R538" s="1">
        <v>-1.6710799999999999</v>
      </c>
      <c r="S538">
        <v>-1.5238100000000001</v>
      </c>
      <c r="T538">
        <v>2.9454199999999999</v>
      </c>
      <c r="U538">
        <v>2.9454199999999999</v>
      </c>
    </row>
    <row r="539" spans="4:21" x14ac:dyDescent="0.25">
      <c r="D539" s="9">
        <v>1.1722999999999999</v>
      </c>
      <c r="E539" s="10">
        <v>999.55908203125</v>
      </c>
      <c r="L539">
        <v>108</v>
      </c>
      <c r="M539">
        <v>5.7222999999999997</v>
      </c>
      <c r="N539">
        <v>999.94799999999998</v>
      </c>
      <c r="O539" s="1">
        <v>12.416600000000001</v>
      </c>
      <c r="P539" s="1">
        <v>-1.55601E-2</v>
      </c>
      <c r="Q539" s="1">
        <v>-1.4160799999999999E-2</v>
      </c>
      <c r="R539" s="1">
        <v>-1.5964700000000001</v>
      </c>
      <c r="S539">
        <v>-1.4529000000000001</v>
      </c>
      <c r="T539">
        <v>2.8714</v>
      </c>
      <c r="U539">
        <v>2.8714</v>
      </c>
    </row>
    <row r="540" spans="4:21" x14ac:dyDescent="0.25">
      <c r="D540" s="9">
        <v>1.2222999999999999</v>
      </c>
      <c r="E540" s="10">
        <v>999.5673828125</v>
      </c>
      <c r="L540">
        <v>109</v>
      </c>
      <c r="M540">
        <v>5.7723000000000004</v>
      </c>
      <c r="N540">
        <v>999.95500000000004</v>
      </c>
      <c r="O540" s="1">
        <v>12.4581</v>
      </c>
      <c r="P540" s="1">
        <v>-1.4841200000000001E-2</v>
      </c>
      <c r="Q540" s="1">
        <v>-1.3479100000000001E-2</v>
      </c>
      <c r="R540" s="1">
        <v>-1.52271</v>
      </c>
      <c r="S540">
        <v>-1.38296</v>
      </c>
      <c r="T540">
        <v>2.7949899999999999</v>
      </c>
      <c r="U540">
        <v>2.7949899999999999</v>
      </c>
    </row>
    <row r="541" spans="4:21" x14ac:dyDescent="0.25">
      <c r="D541" s="9">
        <v>1.2723</v>
      </c>
      <c r="E541" s="10">
        <v>999.57568359375</v>
      </c>
      <c r="L541">
        <v>110</v>
      </c>
      <c r="M541">
        <v>5.8223000000000003</v>
      </c>
      <c r="N541">
        <v>999.96199999999999</v>
      </c>
      <c r="O541" s="1">
        <v>12.4977</v>
      </c>
      <c r="P541" s="1">
        <v>-1.4131599999999999E-2</v>
      </c>
      <c r="Q541" s="1">
        <v>-1.2807900000000001E-2</v>
      </c>
      <c r="R541" s="1">
        <v>-1.4499</v>
      </c>
      <c r="S541">
        <v>-1.31409</v>
      </c>
      <c r="T541">
        <v>2.7163200000000001</v>
      </c>
      <c r="U541">
        <v>2.7163200000000001</v>
      </c>
    </row>
    <row r="542" spans="4:21" x14ac:dyDescent="0.25">
      <c r="D542" s="9">
        <v>1.3223</v>
      </c>
      <c r="E542" s="10">
        <v>999.58410644531295</v>
      </c>
      <c r="L542">
        <v>111</v>
      </c>
      <c r="M542">
        <v>5.8723000000000001</v>
      </c>
      <c r="N542">
        <v>999.96699999999998</v>
      </c>
      <c r="O542" s="1">
        <v>12.535299999999999</v>
      </c>
      <c r="P542" s="1">
        <v>-1.3432299999999999E-2</v>
      </c>
      <c r="Q542" s="1">
        <v>-1.2148000000000001E-2</v>
      </c>
      <c r="R542" s="1">
        <v>-1.3781600000000001</v>
      </c>
      <c r="S542">
        <v>-1.24638</v>
      </c>
      <c r="T542">
        <v>2.6354799999999998</v>
      </c>
      <c r="U542">
        <v>2.6354799999999998</v>
      </c>
    </row>
    <row r="543" spans="4:21" x14ac:dyDescent="0.25">
      <c r="D543" s="9">
        <v>1.3723000000000001</v>
      </c>
      <c r="E543" s="10">
        <v>999.59259033203102</v>
      </c>
      <c r="L543">
        <v>112</v>
      </c>
      <c r="M543">
        <v>5.9222999999999999</v>
      </c>
      <c r="N543">
        <v>999.97199999999998</v>
      </c>
      <c r="O543" s="1">
        <v>12.571</v>
      </c>
      <c r="P543" s="1">
        <v>-1.2744399999999999E-2</v>
      </c>
      <c r="Q543" s="1">
        <v>-1.15005E-2</v>
      </c>
      <c r="R543" s="1">
        <v>-1.30758</v>
      </c>
      <c r="S543">
        <v>-1.1799500000000001</v>
      </c>
      <c r="T543">
        <v>2.55261</v>
      </c>
      <c r="U543">
        <v>2.55261</v>
      </c>
    </row>
    <row r="544" spans="4:21" x14ac:dyDescent="0.25">
      <c r="D544" s="9">
        <v>1.4222999999999999</v>
      </c>
      <c r="E544" s="10">
        <v>999.60113525390602</v>
      </c>
      <c r="L544">
        <v>113</v>
      </c>
      <c r="M544">
        <v>5.9722999999999997</v>
      </c>
      <c r="N544">
        <v>999.976</v>
      </c>
      <c r="O544" s="1">
        <v>12.604799999999999</v>
      </c>
      <c r="P544" s="1">
        <v>-1.20689E-2</v>
      </c>
      <c r="Q544" s="1">
        <v>-1.0866300000000001E-2</v>
      </c>
      <c r="R544" s="1">
        <v>-1.23827</v>
      </c>
      <c r="S544">
        <v>-1.1148800000000001</v>
      </c>
      <c r="T544">
        <v>2.46787</v>
      </c>
      <c r="U544">
        <v>2.46787</v>
      </c>
    </row>
    <row r="545" spans="4:21" x14ac:dyDescent="0.25">
      <c r="D545" s="9">
        <v>1.4722999999999999</v>
      </c>
      <c r="E545" s="10">
        <v>999.60974121093705</v>
      </c>
      <c r="L545">
        <v>114</v>
      </c>
      <c r="M545">
        <v>6.0223100000000001</v>
      </c>
      <c r="N545">
        <v>999.98</v>
      </c>
      <c r="O545" s="1">
        <v>12.636699999999999</v>
      </c>
      <c r="P545" s="1">
        <v>-1.1406899999999999E-2</v>
      </c>
      <c r="Q545" s="1">
        <v>-1.02463E-2</v>
      </c>
      <c r="R545" s="1">
        <v>-1.1703399999999999</v>
      </c>
      <c r="S545">
        <v>-1.05128</v>
      </c>
      <c r="T545">
        <v>2.3813900000000001</v>
      </c>
      <c r="U545">
        <v>2.3813900000000001</v>
      </c>
    </row>
    <row r="546" spans="4:21" x14ac:dyDescent="0.25">
      <c r="D546" s="9">
        <v>1.5223</v>
      </c>
      <c r="E546" s="10">
        <v>999.61834716796898</v>
      </c>
      <c r="L546">
        <v>115</v>
      </c>
      <c r="M546">
        <v>6.0723099999999999</v>
      </c>
      <c r="N546">
        <v>999.98299999999995</v>
      </c>
      <c r="O546" s="1">
        <v>12.6668</v>
      </c>
      <c r="P546" s="1">
        <v>-1.0759299999999999E-2</v>
      </c>
      <c r="Q546" s="1">
        <v>-9.6416399999999999E-3</v>
      </c>
      <c r="R546" s="1">
        <v>-1.1039000000000001</v>
      </c>
      <c r="S546">
        <v>-0.989232</v>
      </c>
      <c r="T546">
        <v>2.2933699999999999</v>
      </c>
      <c r="U546">
        <v>2.2933699999999999</v>
      </c>
    </row>
    <row r="547" spans="4:21" x14ac:dyDescent="0.25">
      <c r="D547" s="9">
        <v>1.5723</v>
      </c>
      <c r="E547" s="10">
        <v>999.62707519531295</v>
      </c>
      <c r="L547">
        <v>116</v>
      </c>
      <c r="M547">
        <v>6.1223099999999997</v>
      </c>
      <c r="N547">
        <v>999.98599999999999</v>
      </c>
      <c r="O547" s="1">
        <v>12.6951</v>
      </c>
      <c r="P547" s="1">
        <v>-1.01271E-2</v>
      </c>
      <c r="Q547" s="1">
        <v>-9.0530300000000001E-3</v>
      </c>
      <c r="R547" s="1">
        <v>-1.03904</v>
      </c>
      <c r="S547">
        <v>-0.92884100000000003</v>
      </c>
      <c r="T547">
        <v>2.2039800000000001</v>
      </c>
      <c r="U547">
        <v>2.2039800000000001</v>
      </c>
    </row>
    <row r="548" spans="4:21" x14ac:dyDescent="0.25">
      <c r="D548" s="9">
        <v>1.6223000000000001</v>
      </c>
      <c r="E548" s="10">
        <v>999.63586425781205</v>
      </c>
      <c r="L548">
        <v>117</v>
      </c>
      <c r="M548">
        <v>6.1723100000000004</v>
      </c>
      <c r="N548">
        <v>999.98800000000006</v>
      </c>
      <c r="O548" s="1">
        <v>12.7217</v>
      </c>
      <c r="P548" s="1">
        <v>-9.51135E-3</v>
      </c>
      <c r="Q548" s="1">
        <v>-8.48141E-3</v>
      </c>
      <c r="R548" s="1">
        <v>-0.97586399999999995</v>
      </c>
      <c r="S548">
        <v>-0.87019299999999999</v>
      </c>
      <c r="T548">
        <v>2.1134300000000001</v>
      </c>
      <c r="U548">
        <v>2.1134300000000001</v>
      </c>
    </row>
    <row r="549" spans="4:21" x14ac:dyDescent="0.25">
      <c r="D549" s="9">
        <v>1.6722999999999999</v>
      </c>
      <c r="E549" s="10">
        <v>999.64465332031205</v>
      </c>
      <c r="L549">
        <v>118</v>
      </c>
      <c r="M549">
        <v>6.2223100000000002</v>
      </c>
      <c r="N549">
        <v>999.99</v>
      </c>
      <c r="O549" s="1">
        <v>12.746700000000001</v>
      </c>
      <c r="P549" s="1">
        <v>-8.9129499999999993E-3</v>
      </c>
      <c r="Q549" s="1">
        <v>-7.9276099999999999E-3</v>
      </c>
      <c r="R549" s="1">
        <v>-0.91446899999999998</v>
      </c>
      <c r="S549">
        <v>-0.81337300000000001</v>
      </c>
      <c r="T549">
        <v>2.0219200000000002</v>
      </c>
      <c r="U549">
        <v>2.0219200000000002</v>
      </c>
    </row>
    <row r="550" spans="4:21" x14ac:dyDescent="0.25">
      <c r="D550" s="9">
        <v>1.7222999999999999</v>
      </c>
      <c r="E550" s="10">
        <v>999.653564453125</v>
      </c>
      <c r="L550">
        <v>119</v>
      </c>
      <c r="M550">
        <v>6.2723100000000001</v>
      </c>
      <c r="N550">
        <v>999.99199999999996</v>
      </c>
      <c r="O550" s="1">
        <v>12.77</v>
      </c>
      <c r="P550" s="1">
        <v>-8.3328299999999994E-3</v>
      </c>
      <c r="Q550" s="1">
        <v>-7.3924400000000001E-3</v>
      </c>
      <c r="R550" s="1">
        <v>-0.85494800000000004</v>
      </c>
      <c r="S550">
        <v>-0.75846400000000003</v>
      </c>
      <c r="T550">
        <v>1.9296800000000001</v>
      </c>
      <c r="U550">
        <v>1.9296800000000001</v>
      </c>
    </row>
    <row r="551" spans="4:21" x14ac:dyDescent="0.25">
      <c r="D551" s="9">
        <v>1.7723</v>
      </c>
      <c r="E551" s="10">
        <v>999.66247558593795</v>
      </c>
      <c r="L551">
        <v>120</v>
      </c>
      <c r="M551">
        <v>6.3223099999999999</v>
      </c>
      <c r="N551">
        <v>999.99300000000005</v>
      </c>
      <c r="O551" s="1">
        <v>12.791700000000001</v>
      </c>
      <c r="P551" s="1">
        <v>-7.7718600000000002E-3</v>
      </c>
      <c r="Q551" s="1">
        <v>-6.8766599999999997E-3</v>
      </c>
      <c r="R551" s="1">
        <v>-0.79739199999999999</v>
      </c>
      <c r="S551">
        <v>-0.70554499999999998</v>
      </c>
      <c r="T551">
        <v>1.83694</v>
      </c>
      <c r="U551">
        <v>1.83694</v>
      </c>
    </row>
    <row r="552" spans="4:21" x14ac:dyDescent="0.25">
      <c r="D552" s="9">
        <v>1.8223</v>
      </c>
      <c r="E552" s="10">
        <v>999.67144775390602</v>
      </c>
      <c r="L552">
        <v>121</v>
      </c>
      <c r="M552">
        <v>6.3723099999999997</v>
      </c>
      <c r="N552">
        <v>999.995</v>
      </c>
      <c r="O552" s="1">
        <v>12.811999999999999</v>
      </c>
      <c r="P552" s="1">
        <v>-7.2308600000000004E-3</v>
      </c>
      <c r="Q552" s="1">
        <v>-6.3809799999999996E-3</v>
      </c>
      <c r="R552" s="1">
        <v>-0.74188600000000005</v>
      </c>
      <c r="S552">
        <v>-0.65468899999999997</v>
      </c>
      <c r="T552">
        <v>1.74394</v>
      </c>
      <c r="U552">
        <v>1.74394</v>
      </c>
    </row>
    <row r="553" spans="4:21" x14ac:dyDescent="0.25">
      <c r="D553" s="9">
        <v>1.8723000000000001</v>
      </c>
      <c r="E553" s="10">
        <v>999.68048095703102</v>
      </c>
      <c r="L553">
        <v>122</v>
      </c>
      <c r="M553">
        <v>6.4223100000000004</v>
      </c>
      <c r="N553">
        <v>999.99599999999998</v>
      </c>
      <c r="O553" s="1">
        <v>12.8307</v>
      </c>
      <c r="P553" s="1">
        <v>-6.7106199999999996E-3</v>
      </c>
      <c r="Q553" s="1">
        <v>-5.9060800000000002E-3</v>
      </c>
      <c r="R553" s="1">
        <v>-0.68850999999999996</v>
      </c>
      <c r="S553">
        <v>-0.60596399999999995</v>
      </c>
      <c r="T553">
        <v>1.6509100000000001</v>
      </c>
      <c r="U553">
        <v>1.6509100000000001</v>
      </c>
    </row>
    <row r="554" spans="4:21" x14ac:dyDescent="0.25">
      <c r="D554" s="9">
        <v>1.9222999999999999</v>
      </c>
      <c r="E554" s="10">
        <v>999.68951416015602</v>
      </c>
      <c r="L554">
        <v>123</v>
      </c>
      <c r="M554">
        <v>6.4723100000000002</v>
      </c>
      <c r="N554">
        <v>999.99599999999998</v>
      </c>
      <c r="O554" s="1">
        <v>12.848100000000001</v>
      </c>
      <c r="P554" s="1">
        <v>-6.2119000000000002E-3</v>
      </c>
      <c r="Q554" s="1">
        <v>-5.4525800000000003E-3</v>
      </c>
      <c r="R554" s="1">
        <v>-0.63734100000000005</v>
      </c>
      <c r="S554">
        <v>-0.55943500000000002</v>
      </c>
      <c r="T554">
        <v>1.5581100000000001</v>
      </c>
      <c r="U554">
        <v>1.5581100000000001</v>
      </c>
    </row>
    <row r="555" spans="4:21" x14ac:dyDescent="0.25">
      <c r="D555" s="9">
        <v>1.9722999999999999</v>
      </c>
      <c r="E555" s="10">
        <v>999.69860839843795</v>
      </c>
      <c r="L555">
        <v>124</v>
      </c>
      <c r="M555">
        <v>6.5223100000000001</v>
      </c>
      <c r="N555">
        <v>999.99699999999996</v>
      </c>
      <c r="O555" s="1">
        <v>12.8642</v>
      </c>
      <c r="P555" s="1">
        <v>-5.7353700000000001E-3</v>
      </c>
      <c r="Q555" s="1">
        <v>-5.0210599999999999E-3</v>
      </c>
      <c r="R555" s="1">
        <v>-0.588449</v>
      </c>
      <c r="S555">
        <v>-0.51516099999999998</v>
      </c>
      <c r="T555">
        <v>1.4657500000000001</v>
      </c>
      <c r="U555">
        <v>1.4657500000000001</v>
      </c>
    </row>
    <row r="556" spans="4:21" x14ac:dyDescent="0.25">
      <c r="D556" s="9">
        <v>2.0223</v>
      </c>
      <c r="E556" s="10">
        <v>999.707763671875</v>
      </c>
      <c r="L556">
        <v>125</v>
      </c>
      <c r="M556">
        <v>6.5723099999999999</v>
      </c>
      <c r="N556">
        <v>999.99800000000005</v>
      </c>
      <c r="O556" s="1">
        <v>12.8789</v>
      </c>
      <c r="P556" s="1">
        <v>-5.2816800000000004E-3</v>
      </c>
      <c r="Q556" s="1">
        <v>-4.6120500000000004E-3</v>
      </c>
      <c r="R556" s="1">
        <v>-0.54190099999999997</v>
      </c>
      <c r="S556">
        <v>-0.47319600000000001</v>
      </c>
      <c r="T556">
        <v>1.37408</v>
      </c>
      <c r="U556">
        <v>1.37408</v>
      </c>
    </row>
    <row r="557" spans="4:21" x14ac:dyDescent="0.25">
      <c r="D557" s="9">
        <v>2.0722999999999998</v>
      </c>
      <c r="E557" s="10">
        <v>999.71697998046898</v>
      </c>
      <c r="L557">
        <v>126</v>
      </c>
      <c r="M557">
        <v>6.6223099999999997</v>
      </c>
      <c r="N557">
        <v>999.99800000000005</v>
      </c>
      <c r="O557" s="1">
        <v>12.8925</v>
      </c>
      <c r="P557" s="1">
        <v>-4.8514400000000003E-3</v>
      </c>
      <c r="Q557" s="1">
        <v>-4.2260500000000003E-3</v>
      </c>
      <c r="R557" s="1">
        <v>-0.49775799999999998</v>
      </c>
      <c r="S557">
        <v>-0.43359300000000001</v>
      </c>
      <c r="T557">
        <v>1.2833000000000001</v>
      </c>
      <c r="U557">
        <v>1.2833000000000001</v>
      </c>
    </row>
    <row r="558" spans="4:21" x14ac:dyDescent="0.25">
      <c r="D558" s="9">
        <v>2.1223000000000001</v>
      </c>
      <c r="E558" s="10">
        <v>999.72613525390602</v>
      </c>
      <c r="L558">
        <v>127</v>
      </c>
      <c r="M558">
        <v>6.6723100000000004</v>
      </c>
      <c r="N558">
        <v>999.99900000000002</v>
      </c>
      <c r="O558" s="1">
        <v>12.9048</v>
      </c>
      <c r="P558" s="1">
        <v>-4.3342900000000002E-3</v>
      </c>
      <c r="Q558" s="1">
        <v>-3.7662199999999998E-3</v>
      </c>
      <c r="R558" s="1">
        <v>-0.44469799999999998</v>
      </c>
      <c r="S558">
        <v>-0.38641399999999998</v>
      </c>
      <c r="T558">
        <v>1.16568</v>
      </c>
      <c r="U558">
        <v>1.16568</v>
      </c>
    </row>
    <row r="559" spans="4:21" x14ac:dyDescent="0.25">
      <c r="D559" s="9">
        <v>2.1722999999999999</v>
      </c>
      <c r="E559" s="10">
        <v>999.73541259765602</v>
      </c>
      <c r="L559">
        <v>128</v>
      </c>
      <c r="M559">
        <v>6.7223100000000002</v>
      </c>
      <c r="N559">
        <v>999.99900000000002</v>
      </c>
      <c r="O559" s="1">
        <v>12.9156</v>
      </c>
      <c r="P559" s="1">
        <v>-3.7662300000000002E-3</v>
      </c>
      <c r="Q559" s="1">
        <v>-3.2627300000000001E-3</v>
      </c>
      <c r="R559" s="1">
        <v>-0.38641500000000001</v>
      </c>
      <c r="S559">
        <v>-0.334756</v>
      </c>
      <c r="T559">
        <v>1.0331900000000001</v>
      </c>
      <c r="U559">
        <v>1.0331900000000001</v>
      </c>
    </row>
    <row r="560" spans="4:21" x14ac:dyDescent="0.25">
      <c r="D560" s="9">
        <v>2.2223000000000002</v>
      </c>
      <c r="E560" s="10">
        <v>999.74468994140602</v>
      </c>
      <c r="L560">
        <v>129</v>
      </c>
      <c r="M560">
        <v>6.7723100000000001</v>
      </c>
      <c r="N560">
        <v>999.99900000000002</v>
      </c>
      <c r="O560" s="1">
        <v>12.925000000000001</v>
      </c>
      <c r="P560" s="1">
        <v>-3.2627400000000001E-3</v>
      </c>
      <c r="Q560" s="1">
        <v>-2.81518E-3</v>
      </c>
      <c r="R560" s="1">
        <v>-0.334758</v>
      </c>
      <c r="S560">
        <v>-0.28883700000000001</v>
      </c>
      <c r="T560">
        <v>0.91840200000000005</v>
      </c>
      <c r="U560">
        <v>0.91840200000000005</v>
      </c>
    </row>
    <row r="561" spans="4:21" x14ac:dyDescent="0.25">
      <c r="D561" s="9">
        <v>2.2723</v>
      </c>
      <c r="E561" s="10">
        <v>999.75396728515602</v>
      </c>
      <c r="L561">
        <v>130</v>
      </c>
      <c r="M561">
        <v>6.8223099999999999</v>
      </c>
      <c r="N561">
        <v>999.99900000000002</v>
      </c>
      <c r="O561" s="1">
        <v>12.9331</v>
      </c>
      <c r="P561" s="1">
        <v>-2.81519E-3</v>
      </c>
      <c r="Q561" s="1">
        <v>-2.41589E-3</v>
      </c>
      <c r="R561" s="1">
        <v>-0.28883900000000001</v>
      </c>
      <c r="S561">
        <v>-0.24787100000000001</v>
      </c>
      <c r="T561">
        <v>0.81936299999999995</v>
      </c>
      <c r="U561">
        <v>0.81936299999999995</v>
      </c>
    </row>
    <row r="562" spans="4:21" x14ac:dyDescent="0.25">
      <c r="D562" s="9">
        <v>2.3222999999999998</v>
      </c>
      <c r="E562" s="10">
        <v>999.76324462890602</v>
      </c>
      <c r="L562">
        <v>131</v>
      </c>
      <c r="M562">
        <v>6.8723099999999997</v>
      </c>
      <c r="N562">
        <v>999.99900000000002</v>
      </c>
      <c r="O562" s="1">
        <v>12.9414</v>
      </c>
      <c r="P562" s="1">
        <v>-3.44349E-3</v>
      </c>
      <c r="Q562" s="1">
        <v>-2.9453499999999998E-3</v>
      </c>
      <c r="R562" s="1">
        <v>-0.353302</v>
      </c>
      <c r="S562">
        <v>-0.30219299999999999</v>
      </c>
      <c r="T562">
        <v>1.0222</v>
      </c>
      <c r="U562">
        <v>1.0222</v>
      </c>
    </row>
    <row r="563" spans="4:21" x14ac:dyDescent="0.25">
      <c r="D563" s="9">
        <v>2.3723000000000001</v>
      </c>
      <c r="E563" s="10">
        <v>999.77258300781205</v>
      </c>
      <c r="L563">
        <v>132</v>
      </c>
      <c r="M563">
        <v>6.9223100000000004</v>
      </c>
      <c r="N563">
        <v>1000</v>
      </c>
      <c r="O563" s="1">
        <v>12.9499</v>
      </c>
      <c r="P563" s="1">
        <v>-2.9453600000000002E-3</v>
      </c>
      <c r="Q563" s="1">
        <v>-2.5192700000000001E-3</v>
      </c>
      <c r="R563" s="1">
        <v>-0.30219400000000002</v>
      </c>
      <c r="S563">
        <v>-0.25847700000000001</v>
      </c>
      <c r="T563">
        <v>0.87432900000000002</v>
      </c>
      <c r="U563">
        <v>0.87432900000000002</v>
      </c>
    </row>
    <row r="564" spans="4:21" x14ac:dyDescent="0.25">
      <c r="D564" s="9">
        <v>2.4222999999999999</v>
      </c>
      <c r="E564" s="10">
        <v>999.78192138671898</v>
      </c>
      <c r="L564">
        <v>133</v>
      </c>
      <c r="M564">
        <v>6.9723100000000002</v>
      </c>
      <c r="N564">
        <v>1000</v>
      </c>
      <c r="O564" s="1">
        <v>12.9572</v>
      </c>
      <c r="P564" s="1">
        <v>-2.51928E-3</v>
      </c>
      <c r="Q564" s="1">
        <v>-2.1548299999999999E-3</v>
      </c>
      <c r="R564" s="1">
        <v>-0.25847799999999999</v>
      </c>
      <c r="S564">
        <v>-0.221086</v>
      </c>
      <c r="T564">
        <v>0.74785000000000001</v>
      </c>
      <c r="U564">
        <v>0.74785000000000001</v>
      </c>
    </row>
    <row r="565" spans="4:21" x14ac:dyDescent="0.25">
      <c r="D565" s="9">
        <v>2.4723000000000002</v>
      </c>
      <c r="E565" s="10">
        <v>999.791259765625</v>
      </c>
      <c r="L565">
        <v>134</v>
      </c>
      <c r="M565">
        <v>7.0223100000000001</v>
      </c>
      <c r="N565">
        <v>1000</v>
      </c>
      <c r="O565" s="1">
        <v>12.9634</v>
      </c>
      <c r="P565" s="1">
        <v>-2.1548399999999999E-3</v>
      </c>
      <c r="Q565" s="1">
        <v>-1.84311E-3</v>
      </c>
      <c r="R565" s="1">
        <v>-0.22108700000000001</v>
      </c>
      <c r="S565">
        <v>-0.18910299999999999</v>
      </c>
      <c r="T565">
        <v>0.63966699999999999</v>
      </c>
      <c r="U565">
        <v>0.63966699999999999</v>
      </c>
    </row>
    <row r="566" spans="4:21" x14ac:dyDescent="0.25">
      <c r="D566" s="9">
        <v>2.5223</v>
      </c>
      <c r="E566" s="10">
        <v>999.80059814453102</v>
      </c>
      <c r="L566">
        <v>135</v>
      </c>
      <c r="M566">
        <v>7.0723099999999999</v>
      </c>
      <c r="N566">
        <v>1000</v>
      </c>
      <c r="O566" s="1">
        <v>12.9687</v>
      </c>
      <c r="P566" s="1">
        <v>-1.84312E-3</v>
      </c>
      <c r="Q566" s="1">
        <v>-1.5764900000000001E-3</v>
      </c>
      <c r="R566" s="1">
        <v>-0.18910399999999999</v>
      </c>
      <c r="S566">
        <v>-0.161748</v>
      </c>
      <c r="T566">
        <v>0.54713400000000001</v>
      </c>
      <c r="U566">
        <v>0.54713400000000001</v>
      </c>
    </row>
    <row r="567" spans="4:21" x14ac:dyDescent="0.25">
      <c r="D567" s="9">
        <v>2.5722999999999998</v>
      </c>
      <c r="E567" s="10">
        <v>999.80993652343705</v>
      </c>
      <c r="L567">
        <v>136</v>
      </c>
      <c r="M567">
        <v>7.1223099999999997</v>
      </c>
      <c r="N567">
        <v>1000</v>
      </c>
      <c r="O567" s="1">
        <v>12.9732</v>
      </c>
      <c r="P567" s="1">
        <v>-1.5765E-3</v>
      </c>
      <c r="Q567" s="1">
        <v>-1.3484300000000001E-3</v>
      </c>
      <c r="R567" s="1">
        <v>-0.161748</v>
      </c>
      <c r="S567">
        <v>-0.138349</v>
      </c>
      <c r="T567">
        <v>0.46798600000000001</v>
      </c>
      <c r="U567">
        <v>0.46798600000000001</v>
      </c>
    </row>
    <row r="568" spans="4:21" x14ac:dyDescent="0.25">
      <c r="D568" s="9">
        <v>2.6223000000000001</v>
      </c>
      <c r="E568" s="10">
        <v>999.81927490234398</v>
      </c>
      <c r="L568">
        <v>137</v>
      </c>
      <c r="M568">
        <v>7.1723100000000004</v>
      </c>
      <c r="N568">
        <v>1000</v>
      </c>
      <c r="O568" s="1">
        <v>12.9771</v>
      </c>
      <c r="P568" s="1">
        <v>-1.34844E-3</v>
      </c>
      <c r="Q568" s="1">
        <v>-1.1533699999999999E-3</v>
      </c>
      <c r="R568" s="1">
        <v>-0.13835</v>
      </c>
      <c r="S568">
        <v>-0.118336</v>
      </c>
      <c r="T568">
        <v>0.40028799999999998</v>
      </c>
      <c r="U568">
        <v>0.40028799999999998</v>
      </c>
    </row>
    <row r="569" spans="4:21" x14ac:dyDescent="0.25">
      <c r="D569" s="9">
        <v>2.6722999999999999</v>
      </c>
      <c r="E569" s="10">
        <v>999.82861328125</v>
      </c>
      <c r="L569">
        <v>138</v>
      </c>
      <c r="M569">
        <v>7.2223100000000002</v>
      </c>
      <c r="N569">
        <v>1000</v>
      </c>
      <c r="O569" s="1">
        <v>12.980399999999999</v>
      </c>
      <c r="P569" s="1">
        <v>-1.1533699999999999E-3</v>
      </c>
      <c r="Q569" s="1">
        <v>-9.8652099999999997E-4</v>
      </c>
      <c r="R569" s="1">
        <v>-0.118336</v>
      </c>
      <c r="S569">
        <v>-0.101217</v>
      </c>
      <c r="T569">
        <v>0.34238299999999999</v>
      </c>
      <c r="U569">
        <v>0.34238299999999999</v>
      </c>
    </row>
    <row r="570" spans="4:21" x14ac:dyDescent="0.25">
      <c r="D570" s="9">
        <v>2.7223000000000002</v>
      </c>
      <c r="E570" s="10">
        <v>999.83795166015602</v>
      </c>
      <c r="L570">
        <v>139</v>
      </c>
      <c r="M570">
        <v>7.2723100000000001</v>
      </c>
      <c r="N570">
        <v>1000</v>
      </c>
      <c r="O570" s="1">
        <v>12.9832</v>
      </c>
      <c r="P570" s="1">
        <v>-9.8652700000000006E-4</v>
      </c>
      <c r="Q570" s="1">
        <v>-8.4380999999999996E-4</v>
      </c>
      <c r="R570" s="1">
        <v>-0.101218</v>
      </c>
      <c r="S570" s="1">
        <v>-8.6574899999999996E-2</v>
      </c>
      <c r="T570">
        <v>0.292854</v>
      </c>
      <c r="U570">
        <v>0.292854</v>
      </c>
    </row>
    <row r="571" spans="4:21" x14ac:dyDescent="0.25">
      <c r="D571" s="9">
        <v>2.7723</v>
      </c>
      <c r="E571" s="10">
        <v>999.84722900390602</v>
      </c>
      <c r="L571">
        <v>140</v>
      </c>
      <c r="M571">
        <v>7.3223099999999999</v>
      </c>
      <c r="N571">
        <v>1000</v>
      </c>
      <c r="O571" s="1">
        <v>12.9856</v>
      </c>
      <c r="P571" s="1">
        <v>-8.4381600000000005E-4</v>
      </c>
      <c r="Q571" s="1">
        <v>-7.2174399999999997E-4</v>
      </c>
      <c r="R571" s="1">
        <v>-8.65755E-2</v>
      </c>
      <c r="S571" s="1">
        <v>-7.4051000000000006E-2</v>
      </c>
      <c r="T571">
        <v>0.25049100000000002</v>
      </c>
      <c r="U571">
        <v>0.25049100000000002</v>
      </c>
    </row>
    <row r="572" spans="4:21" x14ac:dyDescent="0.25">
      <c r="D572" s="9">
        <v>2.8222999999999998</v>
      </c>
      <c r="E572" s="10">
        <v>999.85650634765602</v>
      </c>
      <c r="L572">
        <v>141</v>
      </c>
      <c r="M572">
        <v>7.3723099999999997</v>
      </c>
      <c r="N572">
        <v>1000</v>
      </c>
      <c r="O572" s="1">
        <v>12.9877</v>
      </c>
      <c r="P572" s="1">
        <v>-7.2174900000000005E-4</v>
      </c>
      <c r="Q572" s="1">
        <v>-6.1733600000000001E-4</v>
      </c>
      <c r="R572" s="1">
        <v>-7.4051500000000006E-2</v>
      </c>
      <c r="S572" s="1">
        <v>-6.3338699999999998E-2</v>
      </c>
      <c r="T572">
        <v>0.214255</v>
      </c>
      <c r="U572">
        <v>0.214255</v>
      </c>
    </row>
    <row r="573" spans="4:21" x14ac:dyDescent="0.25">
      <c r="D573" s="9">
        <v>2.8723000000000001</v>
      </c>
      <c r="E573" s="10">
        <v>999.86578369140602</v>
      </c>
      <c r="L573">
        <v>142</v>
      </c>
      <c r="M573">
        <v>7.4223100000000004</v>
      </c>
      <c r="N573">
        <v>1000</v>
      </c>
      <c r="O573" s="1">
        <v>12.9895</v>
      </c>
      <c r="P573" s="1">
        <v>-6.1734099999999998E-4</v>
      </c>
      <c r="Q573" s="1">
        <v>-5.28032E-4</v>
      </c>
      <c r="R573" s="1">
        <v>-6.3339199999999998E-2</v>
      </c>
      <c r="S573" s="1">
        <v>-5.4176099999999998E-2</v>
      </c>
      <c r="T573">
        <v>0.18326100000000001</v>
      </c>
      <c r="U573">
        <v>0.18326100000000001</v>
      </c>
    </row>
    <row r="574" spans="4:21" x14ac:dyDescent="0.25">
      <c r="D574" s="9">
        <v>2.9222999999999999</v>
      </c>
      <c r="E574" s="10">
        <v>999.875</v>
      </c>
      <c r="L574">
        <v>143</v>
      </c>
      <c r="M574">
        <v>7.4723100000000002</v>
      </c>
      <c r="N574">
        <v>1000</v>
      </c>
      <c r="O574" s="1">
        <v>12.991</v>
      </c>
      <c r="P574" s="1">
        <v>-5.2803599999999996E-4</v>
      </c>
      <c r="Q574" s="1">
        <v>-4.5164700000000001E-4</v>
      </c>
      <c r="R574" s="1">
        <v>-5.4176500000000002E-2</v>
      </c>
      <c r="S574" s="1">
        <v>-4.6338999999999998E-2</v>
      </c>
      <c r="T574">
        <v>0.156751</v>
      </c>
      <c r="U574">
        <v>0.156751</v>
      </c>
    </row>
    <row r="575" spans="4:21" x14ac:dyDescent="0.25">
      <c r="D575" s="9">
        <v>2.9723000000000002</v>
      </c>
      <c r="E575" s="10">
        <v>999.88421630859398</v>
      </c>
      <c r="L575">
        <v>144</v>
      </c>
      <c r="M575">
        <v>7.5223100000000001</v>
      </c>
      <c r="N575">
        <v>1000</v>
      </c>
      <c r="O575" s="1">
        <v>12.9923</v>
      </c>
      <c r="P575" s="1">
        <v>-4.5165E-4</v>
      </c>
      <c r="Q575" s="1">
        <v>-3.8631100000000002E-4</v>
      </c>
      <c r="R575" s="1">
        <v>-4.63393E-2</v>
      </c>
      <c r="S575" s="1">
        <v>-3.9635499999999997E-2</v>
      </c>
      <c r="T575">
        <v>0.134076</v>
      </c>
      <c r="U575">
        <v>0.134076</v>
      </c>
    </row>
    <row r="576" spans="4:21" x14ac:dyDescent="0.25">
      <c r="D576" s="9">
        <v>3.0223</v>
      </c>
      <c r="E576" s="10">
        <v>999.89337158203102</v>
      </c>
      <c r="L576">
        <v>145</v>
      </c>
      <c r="M576">
        <v>7.5723099999999999</v>
      </c>
      <c r="N576">
        <v>1000</v>
      </c>
      <c r="O576" s="1">
        <v>12.993399999999999</v>
      </c>
      <c r="P576" s="1">
        <v>-3.8631499999999998E-4</v>
      </c>
      <c r="Q576" s="1">
        <v>-3.30427E-4</v>
      </c>
      <c r="R576" s="1">
        <v>-3.9635900000000002E-2</v>
      </c>
      <c r="S576" s="1">
        <v>-3.3901800000000003E-2</v>
      </c>
      <c r="T576">
        <v>0.11468100000000001</v>
      </c>
      <c r="U576">
        <v>0.11468100000000001</v>
      </c>
    </row>
    <row r="577" spans="4:21" x14ac:dyDescent="0.25">
      <c r="D577" s="9">
        <v>3.0722999999999998</v>
      </c>
      <c r="E577" s="10">
        <v>999.90246582031205</v>
      </c>
      <c r="L577">
        <v>146</v>
      </c>
      <c r="M577">
        <v>7.6223099999999997</v>
      </c>
      <c r="N577">
        <v>1000</v>
      </c>
      <c r="O577" s="1">
        <v>12.994400000000001</v>
      </c>
      <c r="P577" s="1">
        <v>-3.3042999999999999E-4</v>
      </c>
      <c r="Q577" s="1">
        <v>-2.8262699999999998E-4</v>
      </c>
      <c r="R577" s="1">
        <v>-3.3902099999999998E-2</v>
      </c>
      <c r="S577" s="1">
        <v>-2.8997599999999998E-2</v>
      </c>
      <c r="T577" s="1">
        <v>9.8091200000000003E-2</v>
      </c>
      <c r="U577" s="1">
        <v>9.8091200000000003E-2</v>
      </c>
    </row>
    <row r="578" spans="4:21" x14ac:dyDescent="0.25">
      <c r="D578" s="9">
        <v>3.1223000000000001</v>
      </c>
      <c r="E578" s="10">
        <v>999.91149902343705</v>
      </c>
      <c r="L578">
        <v>147</v>
      </c>
      <c r="M578">
        <v>7.6723100000000004</v>
      </c>
      <c r="N578">
        <v>1000</v>
      </c>
      <c r="O578" s="1">
        <v>12.995200000000001</v>
      </c>
      <c r="P578" s="1">
        <v>-2.8263000000000002E-4</v>
      </c>
      <c r="Q578" s="1">
        <v>-2.41742E-4</v>
      </c>
      <c r="R578" s="1">
        <v>-2.8997800000000001E-2</v>
      </c>
      <c r="S578" s="1">
        <v>-2.48028E-2</v>
      </c>
      <c r="T578" s="1">
        <v>8.3901500000000004E-2</v>
      </c>
      <c r="U578" s="1">
        <v>8.3901500000000004E-2</v>
      </c>
    </row>
    <row r="579" spans="4:21" x14ac:dyDescent="0.25">
      <c r="D579" s="9">
        <v>3.1722999999999999</v>
      </c>
      <c r="E579" s="10">
        <v>999.92053222656295</v>
      </c>
      <c r="L579">
        <v>148</v>
      </c>
      <c r="M579">
        <v>7.7223100000000002</v>
      </c>
      <c r="N579">
        <v>1000</v>
      </c>
      <c r="O579" s="1">
        <v>12.995900000000001</v>
      </c>
      <c r="P579" s="1">
        <v>-2.41745E-4</v>
      </c>
      <c r="Q579" s="1">
        <v>-2.0677200000000001E-4</v>
      </c>
      <c r="R579" s="1">
        <v>-2.4802999999999999E-2</v>
      </c>
      <c r="S579" s="1">
        <v>-2.1214799999999999E-2</v>
      </c>
      <c r="T579" s="1">
        <v>7.1764499999999995E-2</v>
      </c>
      <c r="U579" s="1">
        <v>7.1764499999999995E-2</v>
      </c>
    </row>
    <row r="580" spans="4:21" x14ac:dyDescent="0.25">
      <c r="D580" s="9">
        <v>3.2223000000000002</v>
      </c>
      <c r="E580" s="10">
        <v>999.929443359375</v>
      </c>
      <c r="L580">
        <v>149</v>
      </c>
      <c r="M580">
        <v>7.7723100000000001</v>
      </c>
      <c r="N580">
        <v>1000</v>
      </c>
      <c r="O580" s="1">
        <v>12.996499999999999</v>
      </c>
      <c r="P580" s="1">
        <v>-2.0677400000000001E-4</v>
      </c>
      <c r="Q580" s="1">
        <v>-1.7686000000000001E-4</v>
      </c>
      <c r="R580" s="1">
        <v>-2.1215000000000001E-2</v>
      </c>
      <c r="S580" s="1">
        <v>-1.81458E-2</v>
      </c>
      <c r="T580" s="1">
        <v>6.1383300000000002E-2</v>
      </c>
      <c r="U580" s="1">
        <v>6.1383300000000002E-2</v>
      </c>
    </row>
    <row r="581" spans="4:21" x14ac:dyDescent="0.25">
      <c r="D581" s="9">
        <v>3.2723</v>
      </c>
      <c r="E581" s="10">
        <v>999.93829345703102</v>
      </c>
      <c r="L581">
        <v>150</v>
      </c>
      <c r="M581">
        <v>7.8223099999999999</v>
      </c>
      <c r="N581">
        <v>1000</v>
      </c>
      <c r="O581" s="1">
        <v>12.997</v>
      </c>
      <c r="P581" s="1">
        <v>-1.7686199999999999E-4</v>
      </c>
      <c r="Q581" s="1">
        <v>-1.51275E-4</v>
      </c>
      <c r="R581" s="1">
        <v>-1.8145999999999999E-2</v>
      </c>
      <c r="S581" s="1">
        <v>-1.55208E-2</v>
      </c>
      <c r="T581" s="1">
        <v>5.25037E-2</v>
      </c>
      <c r="U581" s="1">
        <v>5.25037E-2</v>
      </c>
    </row>
    <row r="582" spans="4:21" x14ac:dyDescent="0.25">
      <c r="D582" s="9">
        <v>3.3222999999999998</v>
      </c>
      <c r="E582" s="10">
        <v>999.94708251953102</v>
      </c>
      <c r="L582">
        <v>151</v>
      </c>
      <c r="M582">
        <v>7.8723099999999997</v>
      </c>
      <c r="N582">
        <v>1000</v>
      </c>
      <c r="O582" s="1">
        <v>12.997400000000001</v>
      </c>
      <c r="P582" s="1">
        <v>-1.5127700000000001E-4</v>
      </c>
      <c r="Q582" s="1">
        <v>-1.2939099999999999E-4</v>
      </c>
      <c r="R582" s="1">
        <v>-1.5521E-2</v>
      </c>
      <c r="S582" s="1">
        <v>-1.32756E-2</v>
      </c>
      <c r="T582" s="1">
        <v>4.4908700000000003E-2</v>
      </c>
      <c r="U582" s="1">
        <v>4.4908700000000003E-2</v>
      </c>
    </row>
    <row r="583" spans="4:21" x14ac:dyDescent="0.25">
      <c r="D583" s="9">
        <v>3.3723000000000001</v>
      </c>
      <c r="E583" s="10">
        <v>999.955810546875</v>
      </c>
      <c r="L583">
        <v>152</v>
      </c>
      <c r="M583">
        <v>7.9223100000000004</v>
      </c>
      <c r="N583">
        <v>1000</v>
      </c>
      <c r="O583" s="1">
        <v>12.9978</v>
      </c>
      <c r="P583" s="1">
        <v>-1.29393E-4</v>
      </c>
      <c r="Q583" s="1">
        <v>-1.10673E-4</v>
      </c>
      <c r="R583" s="1">
        <v>-1.32757E-2</v>
      </c>
      <c r="S583" s="1">
        <v>-1.13551E-2</v>
      </c>
      <c r="T583" s="1">
        <v>3.8412399999999999E-2</v>
      </c>
      <c r="U583" s="1">
        <v>3.8412399999999999E-2</v>
      </c>
    </row>
    <row r="584" spans="4:21" x14ac:dyDescent="0.25">
      <c r="D584" s="9">
        <v>3.4222999999999999</v>
      </c>
      <c r="E584" s="10">
        <v>999.96447753906295</v>
      </c>
      <c r="L584">
        <v>153</v>
      </c>
      <c r="M584">
        <v>7.9723100000000002</v>
      </c>
      <c r="N584">
        <v>1000</v>
      </c>
      <c r="O584" s="1">
        <v>12.998100000000001</v>
      </c>
      <c r="P584" s="1">
        <v>-1.1067499999999999E-4</v>
      </c>
      <c r="Q584" s="1">
        <v>-9.4662999999999998E-5</v>
      </c>
      <c r="R584" s="1">
        <v>-1.1355199999999999E-2</v>
      </c>
      <c r="S584" s="1">
        <v>-9.7124299999999993E-3</v>
      </c>
      <c r="T584" s="1">
        <v>3.2855799999999998E-2</v>
      </c>
      <c r="U584" s="1">
        <v>3.2855799999999998E-2</v>
      </c>
    </row>
    <row r="585" spans="4:21" x14ac:dyDescent="0.25">
      <c r="D585" s="9">
        <v>3.4723000000000002</v>
      </c>
      <c r="E585" s="10">
        <v>999.97302246093705</v>
      </c>
      <c r="L585">
        <v>154</v>
      </c>
      <c r="M585">
        <v>8.0223099999999992</v>
      </c>
      <c r="N585">
        <v>1000</v>
      </c>
      <c r="O585" s="1">
        <v>12.9984</v>
      </c>
      <c r="P585" s="1">
        <v>-9.4664200000000001E-5</v>
      </c>
      <c r="Q585" s="1">
        <v>-8.0968800000000003E-5</v>
      </c>
      <c r="R585" s="1">
        <v>-9.7125500000000003E-3</v>
      </c>
      <c r="S585" s="1">
        <v>-8.3073899999999996E-3</v>
      </c>
      <c r="T585" s="1">
        <v>2.8103E-2</v>
      </c>
      <c r="U585" s="1">
        <v>2.8103E-2</v>
      </c>
    </row>
    <row r="586" spans="4:21" x14ac:dyDescent="0.25">
      <c r="D586" s="9">
        <v>3.5223</v>
      </c>
      <c r="E586" s="10">
        <v>999.9814453125</v>
      </c>
      <c r="L586">
        <v>155</v>
      </c>
      <c r="M586">
        <v>8.0723099999999999</v>
      </c>
      <c r="N586">
        <v>1000</v>
      </c>
      <c r="O586" s="1">
        <v>12.9986</v>
      </c>
      <c r="P586" s="1">
        <v>-8.0969800000000005E-5</v>
      </c>
      <c r="Q586" s="1">
        <v>-6.9255400000000001E-5</v>
      </c>
      <c r="R586" s="1">
        <v>-8.3075000000000006E-3</v>
      </c>
      <c r="S586" s="1">
        <v>-7.1056100000000001E-3</v>
      </c>
      <c r="T586" s="1">
        <v>2.4037800000000002E-2</v>
      </c>
      <c r="U586" s="1">
        <v>2.4037800000000002E-2</v>
      </c>
    </row>
    <row r="587" spans="4:21" x14ac:dyDescent="0.25">
      <c r="D587" s="9">
        <v>3.5722999999999998</v>
      </c>
      <c r="E587" s="10">
        <v>999.98980712890602</v>
      </c>
      <c r="L587">
        <v>156</v>
      </c>
      <c r="M587">
        <v>8.1223100000000006</v>
      </c>
      <c r="N587">
        <v>1000</v>
      </c>
      <c r="O587" s="1">
        <v>12.998799999999999</v>
      </c>
      <c r="P587" s="1">
        <v>-6.9256400000000003E-5</v>
      </c>
      <c r="Q587" s="1">
        <v>-5.9236500000000001E-5</v>
      </c>
      <c r="R587" s="1">
        <v>-7.1057000000000004E-3</v>
      </c>
      <c r="S587" s="1">
        <v>-6.0776700000000003E-3</v>
      </c>
      <c r="T587" s="1">
        <v>2.0560700000000001E-2</v>
      </c>
      <c r="U587" s="1">
        <v>2.0560700000000001E-2</v>
      </c>
    </row>
    <row r="588" spans="4:21" x14ac:dyDescent="0.25">
      <c r="D588" s="9">
        <v>3.6223000000000001</v>
      </c>
      <c r="E588" s="10">
        <v>999.998046875</v>
      </c>
      <c r="L588">
        <v>157</v>
      </c>
      <c r="M588">
        <v>8.1723099999999995</v>
      </c>
      <c r="N588">
        <v>1000</v>
      </c>
      <c r="O588" s="1">
        <v>12.999000000000001</v>
      </c>
      <c r="P588" s="1">
        <v>-5.9237300000000003E-5</v>
      </c>
      <c r="Q588" s="1">
        <v>-5.0666900000000001E-5</v>
      </c>
      <c r="R588" s="1">
        <v>-6.0777499999999998E-3</v>
      </c>
      <c r="S588" s="1">
        <v>-5.1984199999999996E-3</v>
      </c>
      <c r="T588" s="1">
        <v>1.7586600000000001E-2</v>
      </c>
      <c r="U588" s="1">
        <v>1.7586600000000001E-2</v>
      </c>
    </row>
    <row r="589" spans="4:21" x14ac:dyDescent="0.25">
      <c r="D589" s="9">
        <v>3.6722999999999999</v>
      </c>
      <c r="E589" s="10">
        <v>1000.00616455078</v>
      </c>
      <c r="L589">
        <v>158</v>
      </c>
      <c r="M589">
        <v>8.2223100000000002</v>
      </c>
      <c r="N589">
        <v>1000</v>
      </c>
      <c r="O589" s="1">
        <v>12.9991</v>
      </c>
      <c r="P589" s="1">
        <v>-5.0667600000000003E-5</v>
      </c>
      <c r="Q589" s="1">
        <v>-4.3336900000000002E-5</v>
      </c>
      <c r="R589" s="1">
        <v>-5.1985E-3</v>
      </c>
      <c r="S589" s="1">
        <v>-4.4463599999999999E-3</v>
      </c>
      <c r="T589" s="1">
        <v>1.5042700000000001E-2</v>
      </c>
      <c r="U589" s="1">
        <v>1.5042700000000001E-2</v>
      </c>
    </row>
    <row r="590" spans="4:21" x14ac:dyDescent="0.25">
      <c r="D590" s="9">
        <v>3.7223000000000002</v>
      </c>
      <c r="E590" s="10">
        <v>1000.01416015625</v>
      </c>
      <c r="L590">
        <v>159</v>
      </c>
      <c r="M590">
        <v>8.2723099999999992</v>
      </c>
      <c r="N590">
        <v>1000</v>
      </c>
      <c r="O590" s="1">
        <v>12.9993</v>
      </c>
      <c r="P590" s="1">
        <v>-4.3337500000000003E-5</v>
      </c>
      <c r="Q590" s="1">
        <v>-3.7067100000000003E-5</v>
      </c>
      <c r="R590" s="1">
        <v>-4.4464300000000003E-3</v>
      </c>
      <c r="S590" s="1">
        <v>-3.8030899999999999E-3</v>
      </c>
      <c r="T590" s="1">
        <v>1.2866799999999999E-2</v>
      </c>
      <c r="U590" s="1">
        <v>1.2866799999999999E-2</v>
      </c>
    </row>
    <row r="591" spans="4:21" x14ac:dyDescent="0.25">
      <c r="D591" s="9">
        <v>3.7723</v>
      </c>
      <c r="E591" s="10">
        <v>1000.02203369141</v>
      </c>
      <c r="L591">
        <v>160</v>
      </c>
      <c r="M591">
        <v>8.3223099999999999</v>
      </c>
      <c r="N591">
        <v>1000</v>
      </c>
      <c r="O591" s="1">
        <v>12.9994</v>
      </c>
      <c r="P591" s="1">
        <v>-3.7067699999999997E-5</v>
      </c>
      <c r="Q591" s="1">
        <v>-3.17042E-5</v>
      </c>
      <c r="R591" s="1">
        <v>-3.80314E-3</v>
      </c>
      <c r="S591" s="1">
        <v>-3.2528600000000002E-3</v>
      </c>
      <c r="T591" s="1">
        <v>1.10058E-2</v>
      </c>
      <c r="U591" s="1">
        <v>1.10058E-2</v>
      </c>
    </row>
    <row r="592" spans="4:21" x14ac:dyDescent="0.25">
      <c r="D592" s="9">
        <v>3.8222999999999998</v>
      </c>
      <c r="E592" s="10">
        <v>1000.02978515625</v>
      </c>
      <c r="L592">
        <v>161</v>
      </c>
      <c r="M592">
        <v>8.3723100000000006</v>
      </c>
      <c r="N592">
        <v>1000</v>
      </c>
      <c r="O592" s="1">
        <v>12.999499999999999</v>
      </c>
      <c r="P592" s="1">
        <v>-3.1704700000000002E-5</v>
      </c>
      <c r="Q592" s="1">
        <v>-2.7117100000000002E-5</v>
      </c>
      <c r="R592" s="1">
        <v>-3.2529099999999999E-3</v>
      </c>
      <c r="S592" s="1">
        <v>-2.7822099999999998E-3</v>
      </c>
      <c r="T592" s="1">
        <v>9.4139500000000008E-3</v>
      </c>
      <c r="U592" s="1">
        <v>9.4139500000000008E-3</v>
      </c>
    </row>
    <row r="593" spans="4:21" x14ac:dyDescent="0.25">
      <c r="D593" s="9">
        <v>3.8722999999999899</v>
      </c>
      <c r="E593" s="10">
        <v>1000.03735351562</v>
      </c>
      <c r="L593">
        <v>162</v>
      </c>
      <c r="M593">
        <v>8.4223099999999995</v>
      </c>
      <c r="N593">
        <v>1000</v>
      </c>
      <c r="O593" s="1">
        <v>12.999499999999999</v>
      </c>
      <c r="P593" s="1">
        <v>-2.7117499999999999E-5</v>
      </c>
      <c r="Q593" s="1">
        <v>-2.31933E-5</v>
      </c>
      <c r="R593" s="1">
        <v>-2.78225E-3</v>
      </c>
      <c r="S593" s="1">
        <v>-2.3796300000000002E-3</v>
      </c>
      <c r="T593" s="1">
        <v>8.0524499999999992E-3</v>
      </c>
      <c r="U593" s="1">
        <v>8.0524499999999992E-3</v>
      </c>
    </row>
    <row r="594" spans="4:21" x14ac:dyDescent="0.25">
      <c r="D594" s="9">
        <v>3.9222999999999901</v>
      </c>
      <c r="E594" s="10">
        <v>1000.04486083984</v>
      </c>
      <c r="L594">
        <v>163</v>
      </c>
      <c r="M594">
        <v>8.4723100000000002</v>
      </c>
      <c r="N594">
        <v>1000</v>
      </c>
      <c r="O594" s="1">
        <v>12.999599999999999</v>
      </c>
      <c r="P594" s="1">
        <v>-2.3193700000000001E-5</v>
      </c>
      <c r="Q594" s="1">
        <v>-1.9837E-5</v>
      </c>
      <c r="R594" s="1">
        <v>-2.37967E-3</v>
      </c>
      <c r="S594" s="1">
        <v>-2.03528E-3</v>
      </c>
      <c r="T594" s="1">
        <v>6.8879400000000004E-3</v>
      </c>
      <c r="U594" s="1">
        <v>6.8879400000000004E-3</v>
      </c>
    </row>
    <row r="595" spans="4:21" x14ac:dyDescent="0.25">
      <c r="D595" s="9">
        <v>3.97229999999999</v>
      </c>
      <c r="E595" s="10">
        <v>1000.05218505859</v>
      </c>
      <c r="L595">
        <v>164</v>
      </c>
      <c r="M595">
        <v>8.5223099999999992</v>
      </c>
      <c r="N595">
        <v>1000</v>
      </c>
      <c r="O595" s="1">
        <v>12.999700000000001</v>
      </c>
      <c r="P595" s="1">
        <v>-1.9837300000000001E-5</v>
      </c>
      <c r="Q595" s="1">
        <v>-1.6966E-5</v>
      </c>
      <c r="R595" s="1">
        <v>-2.0353099999999998E-3</v>
      </c>
      <c r="S595" s="1">
        <v>-1.7407099999999999E-3</v>
      </c>
      <c r="T595" s="1">
        <v>5.89195E-3</v>
      </c>
      <c r="U595" s="1">
        <v>5.89195E-3</v>
      </c>
    </row>
    <row r="596" spans="4:21" x14ac:dyDescent="0.25">
      <c r="D596" s="9">
        <v>4.0222999999999898</v>
      </c>
      <c r="E596" s="10">
        <v>1000.05932617187</v>
      </c>
      <c r="L596">
        <v>165</v>
      </c>
      <c r="M596">
        <v>8.5723199999999995</v>
      </c>
      <c r="N596">
        <v>1000</v>
      </c>
      <c r="O596" s="1">
        <v>12.999700000000001</v>
      </c>
      <c r="P596" s="1">
        <v>-1.6966300000000001E-5</v>
      </c>
      <c r="Q596" s="1">
        <v>-1.45101E-5</v>
      </c>
      <c r="R596" s="1">
        <v>-1.74074E-3</v>
      </c>
      <c r="S596" s="1">
        <v>-1.4887399999999999E-3</v>
      </c>
      <c r="T596" s="1">
        <v>5.0401100000000004E-3</v>
      </c>
      <c r="U596" s="1">
        <v>5.0401100000000004E-3</v>
      </c>
    </row>
    <row r="597" spans="4:21" x14ac:dyDescent="0.25">
      <c r="D597" s="9">
        <v>4.0722999999999896</v>
      </c>
      <c r="E597" s="10">
        <v>1000.06634521484</v>
      </c>
      <c r="L597">
        <v>166</v>
      </c>
      <c r="M597">
        <v>8.6223100000000006</v>
      </c>
      <c r="N597">
        <v>1000</v>
      </c>
      <c r="O597" s="1">
        <v>12.9998</v>
      </c>
      <c r="P597" s="1">
        <v>-1.4510399999999999E-5</v>
      </c>
      <c r="Q597" s="1">
        <v>-1.24092E-5</v>
      </c>
      <c r="R597" s="1">
        <v>-1.4887699999999999E-3</v>
      </c>
      <c r="S597" s="1">
        <v>-1.27319E-3</v>
      </c>
      <c r="T597" s="1">
        <v>4.3115699999999998E-3</v>
      </c>
      <c r="U597" s="1">
        <v>4.3115699999999998E-3</v>
      </c>
    </row>
    <row r="598" spans="4:21" x14ac:dyDescent="0.25">
      <c r="D598" s="9">
        <v>4.1222999999999903</v>
      </c>
      <c r="E598" s="10">
        <v>1000.07318115234</v>
      </c>
      <c r="L598">
        <v>167</v>
      </c>
      <c r="M598">
        <v>8.6723199999999991</v>
      </c>
      <c r="N598">
        <v>1000</v>
      </c>
      <c r="O598" s="1">
        <v>12.9998</v>
      </c>
      <c r="P598" s="1">
        <v>-1.24095E-5</v>
      </c>
      <c r="Q598" s="1">
        <v>-1.0611999999999999E-5</v>
      </c>
      <c r="R598" s="1">
        <v>-1.2732100000000001E-3</v>
      </c>
      <c r="S598" s="1">
        <v>-1.0887900000000001E-3</v>
      </c>
      <c r="T598" s="1">
        <v>3.6885099999999999E-3</v>
      </c>
      <c r="U598" s="1">
        <v>3.6885099999999999E-3</v>
      </c>
    </row>
    <row r="599" spans="4:21" x14ac:dyDescent="0.25">
      <c r="D599" s="9">
        <v>4.1722999999999901</v>
      </c>
      <c r="E599" s="10">
        <v>1000.07983398438</v>
      </c>
      <c r="L599">
        <v>168</v>
      </c>
      <c r="M599">
        <v>8.7223100000000002</v>
      </c>
      <c r="N599">
        <v>1000</v>
      </c>
      <c r="O599" s="1">
        <v>12.9998</v>
      </c>
      <c r="P599" s="1">
        <v>-1.06122E-5</v>
      </c>
      <c r="Q599" s="1">
        <v>-9.0743099999999995E-6</v>
      </c>
      <c r="R599" s="1">
        <v>-1.08881E-3</v>
      </c>
      <c r="S599" s="1">
        <v>-9.3102400000000002E-4</v>
      </c>
      <c r="T599" s="1">
        <v>3.1556900000000001E-3</v>
      </c>
      <c r="U599" s="1">
        <v>3.1556900000000001E-3</v>
      </c>
    </row>
    <row r="600" spans="4:21" x14ac:dyDescent="0.25">
      <c r="D600" s="9">
        <v>4.22229999999999</v>
      </c>
      <c r="E600" s="10">
        <v>1000.08630371094</v>
      </c>
      <c r="L600">
        <v>169</v>
      </c>
      <c r="M600">
        <v>8.7723200000000006</v>
      </c>
      <c r="N600">
        <v>1000</v>
      </c>
      <c r="O600" s="1">
        <v>12.9998</v>
      </c>
      <c r="P600" s="1">
        <v>-9.0744900000000003E-6</v>
      </c>
      <c r="Q600" s="1">
        <v>-7.7586700000000004E-6</v>
      </c>
      <c r="R600" s="1">
        <v>-9.31043E-4</v>
      </c>
      <c r="S600" s="1">
        <v>-7.9604000000000003E-4</v>
      </c>
      <c r="T600" s="1">
        <v>2.7000700000000002E-3</v>
      </c>
      <c r="U600" s="1">
        <v>2.7000700000000002E-3</v>
      </c>
    </row>
    <row r="601" spans="4:21" x14ac:dyDescent="0.25">
      <c r="D601" s="9">
        <v>4.2722999999999898</v>
      </c>
      <c r="E601" s="10">
        <v>1000.09259033203</v>
      </c>
      <c r="L601">
        <v>170</v>
      </c>
      <c r="M601">
        <v>8.8223199999999995</v>
      </c>
      <c r="N601">
        <v>1000</v>
      </c>
      <c r="O601" s="1">
        <v>12.9999</v>
      </c>
      <c r="P601" s="1">
        <v>-7.7588299999999997E-6</v>
      </c>
      <c r="Q601" s="1">
        <v>-6.6328500000000004E-6</v>
      </c>
      <c r="R601" s="1">
        <v>-7.9605599999999996E-4</v>
      </c>
      <c r="S601" s="1">
        <v>-6.8053099999999995E-4</v>
      </c>
      <c r="T601" s="1">
        <v>2.31051E-3</v>
      </c>
      <c r="U601" s="1">
        <v>2.31051E-3</v>
      </c>
    </row>
    <row r="602" spans="4:21" x14ac:dyDescent="0.25">
      <c r="D602" s="9">
        <v>4.3222999999999896</v>
      </c>
      <c r="E602" s="10">
        <v>1000.09869384766</v>
      </c>
      <c r="L602">
        <v>171</v>
      </c>
      <c r="M602">
        <v>8.8723200000000002</v>
      </c>
      <c r="N602">
        <v>1000</v>
      </c>
      <c r="O602" s="1">
        <v>12.9999</v>
      </c>
      <c r="P602" s="1">
        <v>-6.6329999999999999E-6</v>
      </c>
      <c r="Q602" s="1">
        <v>-5.6693199999999998E-6</v>
      </c>
      <c r="R602" s="1">
        <v>-6.8054599999999997E-4</v>
      </c>
      <c r="S602" s="1">
        <v>-5.8167199999999998E-4</v>
      </c>
      <c r="T602" s="1">
        <v>1.9774699999999998E-3</v>
      </c>
      <c r="U602" s="1">
        <v>1.9774699999999998E-3</v>
      </c>
    </row>
    <row r="603" spans="4:21" x14ac:dyDescent="0.25">
      <c r="D603" s="9">
        <v>4.3722999999999903</v>
      </c>
      <c r="E603" s="10">
        <v>1000.10467529297</v>
      </c>
      <c r="L603">
        <v>172</v>
      </c>
      <c r="M603">
        <v>8.9223199999999991</v>
      </c>
      <c r="N603">
        <v>1000</v>
      </c>
      <c r="O603" s="1">
        <v>12.9999</v>
      </c>
      <c r="P603" s="1">
        <v>-5.6694399999999997E-6</v>
      </c>
      <c r="Q603" s="1">
        <v>-4.8444800000000002E-6</v>
      </c>
      <c r="R603" s="1">
        <v>-5.8168499999999997E-4</v>
      </c>
      <c r="S603" s="1">
        <v>-4.9704399999999998E-4</v>
      </c>
      <c r="T603" s="1">
        <v>1.69282E-3</v>
      </c>
      <c r="U603" s="1">
        <v>1.69282E-3</v>
      </c>
    </row>
    <row r="604" spans="4:21" x14ac:dyDescent="0.25">
      <c r="D604" s="9">
        <v>4.4222999999999901</v>
      </c>
      <c r="E604" s="10">
        <v>1000.1103515625</v>
      </c>
      <c r="L604">
        <v>173</v>
      </c>
      <c r="M604">
        <v>8.9723199999999999</v>
      </c>
      <c r="N604">
        <v>1000</v>
      </c>
      <c r="O604" s="1">
        <v>12.9999</v>
      </c>
      <c r="P604" s="1">
        <v>-4.8446000000000002E-6</v>
      </c>
      <c r="Q604" s="1">
        <v>-4.1381799999999999E-6</v>
      </c>
      <c r="R604" s="1">
        <v>-4.9705599999999995E-4</v>
      </c>
      <c r="S604" s="1">
        <v>-4.2457699999999998E-4</v>
      </c>
      <c r="T604" s="1">
        <v>1.4495700000000001E-3</v>
      </c>
      <c r="U604" s="1">
        <v>1.4495700000000001E-3</v>
      </c>
    </row>
    <row r="605" spans="4:21" x14ac:dyDescent="0.25">
      <c r="D605" s="9">
        <v>4.47229999999999</v>
      </c>
      <c r="E605" s="10">
        <v>1000.11590576172</v>
      </c>
      <c r="L605">
        <v>174</v>
      </c>
      <c r="M605">
        <v>9.0223200000000006</v>
      </c>
      <c r="N605">
        <v>1000</v>
      </c>
      <c r="O605" s="1">
        <v>12.9999</v>
      </c>
      <c r="P605" s="1">
        <v>-4.1382800000000001E-6</v>
      </c>
      <c r="Q605" s="1">
        <v>-3.5331199999999998E-6</v>
      </c>
      <c r="R605" s="1">
        <v>-4.2458699999999998E-4</v>
      </c>
      <c r="S605" s="1">
        <v>-3.62498E-4</v>
      </c>
      <c r="T605" s="1">
        <v>1.24179E-3</v>
      </c>
      <c r="U605" s="1">
        <v>1.24179E-3</v>
      </c>
    </row>
    <row r="606" spans="4:21" x14ac:dyDescent="0.25">
      <c r="D606" s="9">
        <v>4.5222999999999898</v>
      </c>
      <c r="E606" s="10">
        <v>1000.12121582031</v>
      </c>
      <c r="L606">
        <v>175</v>
      </c>
      <c r="M606">
        <v>9.0723199999999995</v>
      </c>
      <c r="N606">
        <v>1000</v>
      </c>
      <c r="O606" s="1">
        <v>12.9999</v>
      </c>
      <c r="P606" s="1">
        <v>-3.5331999999999999E-6</v>
      </c>
      <c r="Q606" s="1">
        <v>-3.0144899999999998E-6</v>
      </c>
      <c r="R606" s="1">
        <v>-3.6250699999999998E-4</v>
      </c>
      <c r="S606" s="1">
        <v>-3.09287E-4</v>
      </c>
      <c r="T606" s="1">
        <v>1.0643899999999999E-3</v>
      </c>
      <c r="U606" s="1">
        <v>1.0643899999999999E-3</v>
      </c>
    </row>
    <row r="607" spans="4:21" x14ac:dyDescent="0.25">
      <c r="D607" s="9">
        <v>4.5722999999999896</v>
      </c>
      <c r="E607" s="10">
        <v>1000.12634277344</v>
      </c>
      <c r="L607">
        <v>176</v>
      </c>
      <c r="M607">
        <v>9.1223200000000002</v>
      </c>
      <c r="N607">
        <v>1000</v>
      </c>
      <c r="O607" s="1">
        <v>12.9999</v>
      </c>
      <c r="P607" s="1">
        <v>-3.0145699999999999E-6</v>
      </c>
      <c r="Q607" s="1">
        <v>-2.5696200000000001E-6</v>
      </c>
      <c r="R607" s="1">
        <v>-3.0929500000000001E-4</v>
      </c>
      <c r="S607" s="1">
        <v>-2.6364299999999998E-4</v>
      </c>
      <c r="T607" s="1">
        <v>9.1302899999999999E-4</v>
      </c>
      <c r="U607" s="1">
        <v>9.1302899999999999E-4</v>
      </c>
    </row>
    <row r="608" spans="4:21" x14ac:dyDescent="0.25">
      <c r="D608" s="9">
        <v>4.6222999999999903</v>
      </c>
      <c r="E608" s="10">
        <v>1000.13122558594</v>
      </c>
      <c r="L608">
        <v>177</v>
      </c>
      <c r="M608">
        <v>9.1723199999999991</v>
      </c>
      <c r="N608">
        <v>1000</v>
      </c>
      <c r="O608" s="1">
        <v>13</v>
      </c>
      <c r="P608" s="1">
        <v>-2.5696899999999999E-6</v>
      </c>
      <c r="Q608" s="1">
        <v>-2.1876200000000002E-6</v>
      </c>
      <c r="R608" s="1">
        <v>-2.6364999999999998E-4</v>
      </c>
      <c r="S608" s="1">
        <v>-2.2445000000000001E-4</v>
      </c>
      <c r="T608" s="1">
        <v>7.8400400000000004E-4</v>
      </c>
      <c r="U608" s="1">
        <v>7.8400400000000004E-4</v>
      </c>
    </row>
    <row r="609" spans="4:21" x14ac:dyDescent="0.25">
      <c r="D609" s="9">
        <v>4.6722999999999901</v>
      </c>
      <c r="E609" s="10">
        <v>1000.13592529297</v>
      </c>
      <c r="L609">
        <v>178</v>
      </c>
      <c r="M609">
        <v>9.2223199999999999</v>
      </c>
      <c r="N609">
        <v>1000</v>
      </c>
      <c r="O609" s="1">
        <v>13</v>
      </c>
      <c r="P609" s="1">
        <v>-2.1876800000000001E-6</v>
      </c>
      <c r="Q609" s="1">
        <v>-1.85914E-6</v>
      </c>
      <c r="R609" s="1">
        <v>-2.2445599999999999E-4</v>
      </c>
      <c r="S609" s="1">
        <v>-1.90748E-4</v>
      </c>
      <c r="T609" s="1">
        <v>6.7416000000000004E-4</v>
      </c>
      <c r="U609" s="1">
        <v>6.7416000000000004E-4</v>
      </c>
    </row>
    <row r="610" spans="4:21" x14ac:dyDescent="0.25">
      <c r="D610" s="9">
        <v>4.72229999999999</v>
      </c>
      <c r="E610" s="10">
        <v>1000.14038085938</v>
      </c>
      <c r="L610">
        <v>179</v>
      </c>
      <c r="M610">
        <v>9.2723200000000006</v>
      </c>
      <c r="N610">
        <v>1000</v>
      </c>
      <c r="O610" s="1">
        <v>13</v>
      </c>
      <c r="P610" s="1">
        <v>-1.8591999999999999E-6</v>
      </c>
      <c r="Q610" s="1">
        <v>-1.5761499999999999E-6</v>
      </c>
      <c r="R610" s="1">
        <v>-1.9075400000000001E-4</v>
      </c>
      <c r="S610" s="1">
        <v>-1.6171299999999999E-4</v>
      </c>
      <c r="T610" s="1">
        <v>5.8081099999999998E-4</v>
      </c>
      <c r="U610" s="1">
        <v>5.8081099999999998E-4</v>
      </c>
    </row>
    <row r="611" spans="4:21" x14ac:dyDescent="0.25">
      <c r="D611" s="9">
        <v>4.7722999999999898</v>
      </c>
      <c r="E611" s="10">
        <v>1000.14459228516</v>
      </c>
      <c r="L611">
        <v>180</v>
      </c>
      <c r="M611">
        <v>9.3223199999999995</v>
      </c>
      <c r="N611">
        <v>1000</v>
      </c>
      <c r="O611" s="1">
        <v>13</v>
      </c>
      <c r="P611" s="1">
        <v>-1.5762E-6</v>
      </c>
      <c r="Q611" s="1">
        <v>-1.33172E-6</v>
      </c>
      <c r="R611" s="1">
        <v>-1.6171800000000001E-4</v>
      </c>
      <c r="S611" s="1">
        <v>-1.3663400000000001E-4</v>
      </c>
      <c r="T611" s="1">
        <v>5.0167300000000001E-4</v>
      </c>
      <c r="U611" s="1">
        <v>5.0167300000000001E-4</v>
      </c>
    </row>
    <row r="612" spans="4:21" x14ac:dyDescent="0.25">
      <c r="D612" s="9">
        <v>4.8222999999999896</v>
      </c>
      <c r="E612" s="10">
        <v>1000.14862060547</v>
      </c>
      <c r="L612">
        <v>181</v>
      </c>
      <c r="M612">
        <v>9.3723200000000002</v>
      </c>
      <c r="N612">
        <v>1000</v>
      </c>
      <c r="O612" s="1">
        <v>13</v>
      </c>
      <c r="P612" s="1">
        <v>-1.3317600000000001E-6</v>
      </c>
      <c r="Q612" s="1">
        <v>-1.1198700000000001E-6</v>
      </c>
      <c r="R612" s="1">
        <v>-1.36639E-4</v>
      </c>
      <c r="S612" s="1">
        <v>-1.14899E-4</v>
      </c>
      <c r="T612" s="1">
        <v>4.3479899999999998E-4</v>
      </c>
      <c r="U612" s="1">
        <v>4.3479899999999998E-4</v>
      </c>
    </row>
    <row r="613" spans="4:21" x14ac:dyDescent="0.25">
      <c r="D613" s="9">
        <v>4.8722999999999903</v>
      </c>
      <c r="E613" s="10">
        <v>1000.15240478516</v>
      </c>
      <c r="L613">
        <v>182</v>
      </c>
      <c r="M613">
        <v>9.4223199999999991</v>
      </c>
      <c r="N613">
        <v>1000</v>
      </c>
      <c r="O613" s="1">
        <v>13</v>
      </c>
      <c r="P613" s="1">
        <v>-1.1199099999999999E-6</v>
      </c>
      <c r="Q613" s="1">
        <v>-9.3541999999999999E-7</v>
      </c>
      <c r="R613" s="1">
        <v>-1.1490299999999999E-4</v>
      </c>
      <c r="S613" s="1">
        <v>-9.5974100000000007E-5</v>
      </c>
      <c r="T613" s="1">
        <v>3.7856899999999999E-4</v>
      </c>
      <c r="U613" s="1">
        <v>3.7856899999999999E-4</v>
      </c>
    </row>
    <row r="614" spans="4:21" x14ac:dyDescent="0.25">
      <c r="D614" s="9">
        <v>4.9222999999999901</v>
      </c>
      <c r="E614" s="10">
        <v>1000.15594482422</v>
      </c>
      <c r="L614">
        <v>183</v>
      </c>
      <c r="M614">
        <v>9.4723199999999999</v>
      </c>
      <c r="N614">
        <v>1000</v>
      </c>
      <c r="O614">
        <v>13</v>
      </c>
      <c r="P614" s="1">
        <v>-9.3545399999999998E-7</v>
      </c>
      <c r="Q614" s="1">
        <v>-7.7385500000000004E-7</v>
      </c>
      <c r="R614" s="1">
        <v>-9.5977599999999994E-5</v>
      </c>
      <c r="S614" s="1">
        <v>-7.9397499999999993E-5</v>
      </c>
      <c r="T614" s="1">
        <v>3.3160200000000001E-4</v>
      </c>
      <c r="U614" s="1">
        <v>3.3160200000000001E-4</v>
      </c>
    </row>
    <row r="615" spans="4:21" x14ac:dyDescent="0.25">
      <c r="D615" s="9">
        <v>4.97229999999999</v>
      </c>
      <c r="E615" s="10">
        <v>1000.15930175781</v>
      </c>
      <c r="L615">
        <v>184</v>
      </c>
      <c r="M615">
        <v>9.5223200000000006</v>
      </c>
      <c r="N615">
        <v>1000</v>
      </c>
      <c r="O615">
        <v>13</v>
      </c>
      <c r="P615" s="1">
        <v>-7.7388500000000002E-7</v>
      </c>
      <c r="Q615" s="1">
        <v>-6.3122400000000001E-7</v>
      </c>
      <c r="R615" s="1">
        <v>-7.9400599999999993E-5</v>
      </c>
      <c r="S615" s="1">
        <v>-6.4763499999999998E-5</v>
      </c>
      <c r="T615" s="1">
        <v>2.9274200000000002E-4</v>
      </c>
      <c r="U615" s="1">
        <v>2.9274200000000002E-4</v>
      </c>
    </row>
    <row r="616" spans="4:21" x14ac:dyDescent="0.25">
      <c r="D616" s="9">
        <v>5.0222999999999898</v>
      </c>
      <c r="E616" s="10">
        <v>1000.16241455078</v>
      </c>
      <c r="L616">
        <v>185</v>
      </c>
      <c r="M616">
        <v>9.5723199999999995</v>
      </c>
      <c r="N616">
        <v>1000</v>
      </c>
      <c r="O616">
        <v>13</v>
      </c>
      <c r="P616" s="1">
        <v>-6.3125200000000005E-7</v>
      </c>
      <c r="Q616" s="1">
        <v>-5.0403499999999997E-7</v>
      </c>
      <c r="R616" s="1">
        <v>-6.4766399999999997E-5</v>
      </c>
      <c r="S616" s="1">
        <v>-5.1714E-5</v>
      </c>
      <c r="T616" s="1">
        <v>2.6104900000000001E-4</v>
      </c>
      <c r="U616" s="1">
        <v>2.6104900000000001E-4</v>
      </c>
    </row>
    <row r="617" spans="4:21" x14ac:dyDescent="0.25">
      <c r="D617" s="9">
        <v>5.0722999999999896</v>
      </c>
      <c r="E617" s="10">
        <v>1000.16528320312</v>
      </c>
      <c r="L617">
        <v>186</v>
      </c>
      <c r="M617">
        <v>9.6223200000000002</v>
      </c>
      <c r="N617">
        <v>1000</v>
      </c>
      <c r="O617">
        <v>13</v>
      </c>
      <c r="P617" s="1">
        <v>-5.0406099999999995E-7</v>
      </c>
      <c r="Q617" s="1">
        <v>-3.8917900000000002E-7</v>
      </c>
      <c r="R617" s="1">
        <v>-5.1716599999999999E-5</v>
      </c>
      <c r="S617" s="1">
        <v>-3.9929799999999998E-5</v>
      </c>
      <c r="T617" s="1">
        <v>2.35737E-4</v>
      </c>
      <c r="U617" s="1">
        <v>2.35737E-4</v>
      </c>
    </row>
    <row r="618" spans="4:21" x14ac:dyDescent="0.25">
      <c r="D618" s="9">
        <v>5.1222999999999903</v>
      </c>
      <c r="E618" s="10">
        <v>1000.16790771484</v>
      </c>
      <c r="L618">
        <v>187</v>
      </c>
      <c r="M618">
        <v>9.6723199999999991</v>
      </c>
      <c r="N618">
        <v>1000</v>
      </c>
      <c r="O618">
        <v>13</v>
      </c>
      <c r="P618" s="1">
        <v>-3.8920200000000002E-7</v>
      </c>
      <c r="Q618" s="1">
        <v>-2.8384500000000001E-7</v>
      </c>
      <c r="R618" s="1">
        <v>-3.9932199999999997E-5</v>
      </c>
      <c r="S618" s="1">
        <v>-2.9122500000000001E-5</v>
      </c>
      <c r="T618" s="1">
        <v>2.1619400000000001E-4</v>
      </c>
      <c r="U618" s="1">
        <v>2.1619400000000001E-4</v>
      </c>
    </row>
    <row r="619" spans="4:21" x14ac:dyDescent="0.25">
      <c r="D619" s="9">
        <v>5.1722999999999901</v>
      </c>
      <c r="E619" s="10">
        <v>1000.17034912109</v>
      </c>
      <c r="L619">
        <v>188</v>
      </c>
      <c r="M619">
        <v>9.7223199999999999</v>
      </c>
      <c r="N619">
        <v>1000</v>
      </c>
      <c r="O619">
        <v>13</v>
      </c>
      <c r="P619" s="1">
        <v>-2.8386699999999998E-7</v>
      </c>
      <c r="Q619" s="1">
        <v>-1.8545399999999999E-7</v>
      </c>
      <c r="R619" s="1">
        <v>-2.9124799999999999E-5</v>
      </c>
      <c r="S619" s="1">
        <v>-1.90275E-5</v>
      </c>
      <c r="T619" s="1">
        <v>2.0194399999999999E-4</v>
      </c>
      <c r="U619" s="1">
        <v>2.0194399999999999E-4</v>
      </c>
    </row>
    <row r="620" spans="4:21" x14ac:dyDescent="0.25">
      <c r="D620" s="9">
        <v>5.22229999999999</v>
      </c>
      <c r="E620" s="10">
        <v>1000.17254638672</v>
      </c>
      <c r="L620">
        <v>189</v>
      </c>
      <c r="M620">
        <v>9.7723200000000006</v>
      </c>
      <c r="N620">
        <v>1000</v>
      </c>
      <c r="O620">
        <v>13</v>
      </c>
      <c r="P620" s="1">
        <v>-1.8547600000000001E-7</v>
      </c>
      <c r="Q620" s="1">
        <v>-9.1601100000000006E-8</v>
      </c>
      <c r="R620" s="1">
        <v>-1.9029799999999999E-5</v>
      </c>
      <c r="S620" s="1">
        <v>-9.3982700000000007E-6</v>
      </c>
      <c r="T620" s="1">
        <v>1.9263099999999999E-4</v>
      </c>
      <c r="U620" s="1">
        <v>1.9263099999999999E-4</v>
      </c>
    </row>
    <row r="621" spans="4:21" x14ac:dyDescent="0.25">
      <c r="D621" s="9">
        <v>5.2722999999999898</v>
      </c>
      <c r="E621" s="10">
        <v>1000.17449951172</v>
      </c>
      <c r="L621">
        <v>190</v>
      </c>
      <c r="M621">
        <v>9.8223199999999995</v>
      </c>
      <c r="N621">
        <v>1000</v>
      </c>
      <c r="O621">
        <v>13</v>
      </c>
      <c r="P621" s="1">
        <v>-9.1621600000000003E-8</v>
      </c>
      <c r="Q621" s="1">
        <v>9.8099299999999996E-12</v>
      </c>
      <c r="R621" s="1">
        <v>-9.4003799999999993E-6</v>
      </c>
      <c r="S621" s="1">
        <v>1.0065E-9</v>
      </c>
      <c r="T621" s="1">
        <v>1.88028E-4</v>
      </c>
      <c r="U621" s="1">
        <v>1.88028E-4</v>
      </c>
    </row>
    <row r="622" spans="4:21" x14ac:dyDescent="0.25">
      <c r="D622" s="9">
        <v>5.3222999999999896</v>
      </c>
      <c r="E622" s="10">
        <v>1000.17626953125</v>
      </c>
    </row>
    <row r="623" spans="4:21" x14ac:dyDescent="0.25">
      <c r="D623" s="9">
        <v>5.3722999999999903</v>
      </c>
      <c r="E623" s="10">
        <v>1000.17779541016</v>
      </c>
    </row>
    <row r="624" spans="4:21" x14ac:dyDescent="0.25">
      <c r="D624" s="9">
        <v>5.4222999999999901</v>
      </c>
      <c r="E624" s="10">
        <v>1000.17907714844</v>
      </c>
      <c r="L624" t="s">
        <v>42</v>
      </c>
      <c r="M624" t="s">
        <v>65</v>
      </c>
      <c r="N624" t="s">
        <v>66</v>
      </c>
    </row>
    <row r="625" spans="4:18" x14ac:dyDescent="0.25">
      <c r="D625" s="9">
        <v>5.47229999999999</v>
      </c>
      <c r="E625" s="10">
        <v>1000.18017578125</v>
      </c>
      <c r="L625" t="s">
        <v>17</v>
      </c>
      <c r="M625" t="s">
        <v>18</v>
      </c>
      <c r="N625" t="s">
        <v>25</v>
      </c>
    </row>
    <row r="626" spans="4:18" x14ac:dyDescent="0.25">
      <c r="D626" s="9">
        <v>5.5222999999999898</v>
      </c>
      <c r="E626" s="10">
        <v>1000.18103027344</v>
      </c>
    </row>
    <row r="627" spans="4:18" x14ac:dyDescent="0.25">
      <c r="D627" s="9">
        <v>5.5722999999999896</v>
      </c>
      <c r="E627" s="10">
        <v>1000.18170166016</v>
      </c>
    </row>
    <row r="628" spans="4:18" x14ac:dyDescent="0.25">
      <c r="D628" s="9">
        <v>5.6222999999999903</v>
      </c>
      <c r="E628" s="10">
        <v>1000.18218994141</v>
      </c>
      <c r="L628" t="s">
        <v>60</v>
      </c>
      <c r="M628" t="s">
        <v>67</v>
      </c>
      <c r="N628" t="s">
        <v>68</v>
      </c>
      <c r="O628" t="s">
        <v>69</v>
      </c>
      <c r="P628" t="s">
        <v>70</v>
      </c>
    </row>
    <row r="629" spans="4:18" x14ac:dyDescent="0.25">
      <c r="D629" s="9">
        <v>5.6722999999999901</v>
      </c>
      <c r="E629" s="10">
        <v>1000.18249511719</v>
      </c>
      <c r="L629" t="s">
        <v>53</v>
      </c>
      <c r="M629" t="s">
        <v>71</v>
      </c>
      <c r="N629" t="s">
        <v>72</v>
      </c>
      <c r="O629" t="s">
        <v>73</v>
      </c>
      <c r="P629" t="s">
        <v>74</v>
      </c>
    </row>
    <row r="630" spans="4:18" x14ac:dyDescent="0.25">
      <c r="D630" s="9">
        <v>5.72229999999999</v>
      </c>
      <c r="E630" s="10">
        <v>1000.1826171875</v>
      </c>
    </row>
    <row r="631" spans="4:18" x14ac:dyDescent="0.25">
      <c r="D631" s="9">
        <v>5.7722999999999898</v>
      </c>
      <c r="E631" s="10">
        <v>1000.18249511719</v>
      </c>
    </row>
    <row r="632" spans="4:18" x14ac:dyDescent="0.25">
      <c r="D632" s="9">
        <v>5.8222999999999896</v>
      </c>
      <c r="E632" s="10">
        <v>1000.18225097656</v>
      </c>
    </row>
    <row r="633" spans="4:18" x14ac:dyDescent="0.25">
      <c r="D633" s="9">
        <v>5.8722999999999903</v>
      </c>
      <c r="E633" s="10">
        <v>1000.18182373047</v>
      </c>
      <c r="L633">
        <v>1</v>
      </c>
      <c r="M633">
        <v>0</v>
      </c>
      <c r="N633">
        <v>1</v>
      </c>
      <c r="O633" s="1">
        <v>-6.55895E-3</v>
      </c>
      <c r="P633">
        <v>-655.89499999999998</v>
      </c>
      <c r="Q633">
        <v>224.38</v>
      </c>
      <c r="R633" s="1">
        <v>3.27948E-3</v>
      </c>
    </row>
    <row r="634" spans="4:18" x14ac:dyDescent="0.25">
      <c r="D634" s="9">
        <v>5.9222999999999901</v>
      </c>
      <c r="E634" s="10">
        <v>1000.18121337891</v>
      </c>
      <c r="L634">
        <v>2</v>
      </c>
      <c r="M634">
        <v>0.10788300000000001</v>
      </c>
      <c r="N634">
        <v>1</v>
      </c>
      <c r="O634" s="1">
        <v>-6.3168900000000004E-3</v>
      </c>
      <c r="P634">
        <v>-631.68899999999996</v>
      </c>
      <c r="Q634">
        <v>224.04900000000001</v>
      </c>
      <c r="R634" s="1">
        <v>3.1584400000000002E-3</v>
      </c>
    </row>
    <row r="635" spans="4:18" x14ac:dyDescent="0.25">
      <c r="D635" s="9">
        <v>5.97229999999999</v>
      </c>
      <c r="E635" s="10">
        <v>1000.18048095703</v>
      </c>
      <c r="L635">
        <v>3</v>
      </c>
      <c r="M635">
        <v>0.21576699999999999</v>
      </c>
      <c r="N635">
        <v>1</v>
      </c>
      <c r="O635" s="1">
        <v>-6.07553E-3</v>
      </c>
      <c r="P635">
        <v>-607.553</v>
      </c>
      <c r="Q635">
        <v>223.398</v>
      </c>
      <c r="R635" s="1">
        <v>3.03777E-3</v>
      </c>
    </row>
    <row r="636" spans="4:18" x14ac:dyDescent="0.25">
      <c r="D636" s="9">
        <v>6.0222999999999898</v>
      </c>
      <c r="E636" s="10">
        <v>1000.17962646484</v>
      </c>
      <c r="L636">
        <v>4</v>
      </c>
      <c r="M636">
        <v>0.32364999999999999</v>
      </c>
      <c r="N636">
        <v>1</v>
      </c>
      <c r="O636" s="1">
        <v>-5.8348699999999998E-3</v>
      </c>
      <c r="P636">
        <v>-583.48699999999997</v>
      </c>
      <c r="Q636">
        <v>222.77199999999999</v>
      </c>
      <c r="R636" s="1">
        <v>2.9174299999999999E-3</v>
      </c>
    </row>
    <row r="637" spans="4:18" x14ac:dyDescent="0.25">
      <c r="D637" s="9">
        <v>6.0722999999999896</v>
      </c>
      <c r="E637" s="10">
        <v>1000.17858886719</v>
      </c>
      <c r="L637">
        <v>5</v>
      </c>
      <c r="M637">
        <v>0.431533</v>
      </c>
      <c r="N637">
        <v>1</v>
      </c>
      <c r="O637" s="1">
        <v>-5.5948600000000001E-3</v>
      </c>
      <c r="P637">
        <v>-559.48599999999999</v>
      </c>
      <c r="Q637">
        <v>222.17099999999999</v>
      </c>
      <c r="R637" s="1">
        <v>2.7974300000000001E-3</v>
      </c>
    </row>
    <row r="638" spans="4:18" x14ac:dyDescent="0.25">
      <c r="D638" s="9">
        <v>6.1222999999999903</v>
      </c>
      <c r="E638" s="10">
        <v>1000.17742919922</v>
      </c>
      <c r="L638">
        <v>6</v>
      </c>
      <c r="M638">
        <v>0.53941700000000004</v>
      </c>
      <c r="N638">
        <v>1</v>
      </c>
      <c r="O638" s="1">
        <v>-5.3554900000000001E-3</v>
      </c>
      <c r="P638">
        <v>-535.54899999999998</v>
      </c>
      <c r="Q638">
        <v>221.596</v>
      </c>
      <c r="R638" s="1">
        <v>2.67775E-3</v>
      </c>
    </row>
    <row r="639" spans="4:18" x14ac:dyDescent="0.25">
      <c r="D639" s="9">
        <v>6.1722999999999901</v>
      </c>
      <c r="E639" s="10">
        <v>1000.17614746094</v>
      </c>
      <c r="L639">
        <v>7</v>
      </c>
      <c r="M639">
        <v>0.64729999999999999</v>
      </c>
      <c r="N639">
        <v>1</v>
      </c>
      <c r="O639" s="1">
        <v>-2.9504099999999998E-2</v>
      </c>
      <c r="P639">
        <v>-509.17099999999999</v>
      </c>
      <c r="Q639">
        <v>219.452</v>
      </c>
      <c r="R639" s="1">
        <v>1.4751999999999999E-2</v>
      </c>
    </row>
    <row r="640" spans="4:18" x14ac:dyDescent="0.25">
      <c r="D640" s="9">
        <v>6.22229999999999</v>
      </c>
      <c r="E640" s="10">
        <v>1000.17474365234</v>
      </c>
      <c r="L640">
        <v>8</v>
      </c>
      <c r="M640">
        <v>0.69730000000000003</v>
      </c>
      <c r="N640">
        <v>0.99437500000000001</v>
      </c>
      <c r="O640" s="1">
        <v>-5.3335100000000003E-2</v>
      </c>
      <c r="P640">
        <v>-495.72800000000001</v>
      </c>
      <c r="Q640">
        <v>216.27500000000001</v>
      </c>
      <c r="R640" s="1">
        <v>2.6517599999999999E-2</v>
      </c>
    </row>
    <row r="641" spans="4:18" x14ac:dyDescent="0.25">
      <c r="D641" s="9">
        <v>6.2722999999999898</v>
      </c>
      <c r="E641" s="10">
        <v>1000.17321777344</v>
      </c>
      <c r="L641">
        <v>9</v>
      </c>
      <c r="M641">
        <v>0.74729999999999996</v>
      </c>
      <c r="N641">
        <v>0.98875000000000002</v>
      </c>
      <c r="O641" s="1">
        <v>-5.3371099999999998E-2</v>
      </c>
      <c r="P641">
        <v>-484.85599999999999</v>
      </c>
      <c r="Q641">
        <v>213.64599999999999</v>
      </c>
      <c r="R641" s="1">
        <v>2.63853E-2</v>
      </c>
    </row>
    <row r="642" spans="4:18" x14ac:dyDescent="0.25">
      <c r="D642" s="9">
        <v>6.3222999999999896</v>
      </c>
      <c r="E642" s="10">
        <v>1000.17163085938</v>
      </c>
      <c r="L642">
        <v>10</v>
      </c>
      <c r="M642">
        <v>0.79730000000000001</v>
      </c>
      <c r="N642">
        <v>0.98312500000000003</v>
      </c>
      <c r="O642" s="1">
        <v>-5.3401999999999998E-2</v>
      </c>
      <c r="P642">
        <v>-474.11500000000001</v>
      </c>
      <c r="Q642">
        <v>211.01300000000001</v>
      </c>
      <c r="R642" s="1">
        <v>2.62504E-2</v>
      </c>
    </row>
    <row r="643" spans="4:18" x14ac:dyDescent="0.25">
      <c r="D643" s="9">
        <v>6.3722999999999903</v>
      </c>
      <c r="E643" s="10">
        <v>1000.16998291016</v>
      </c>
      <c r="L643">
        <v>11</v>
      </c>
      <c r="M643">
        <v>0.84730000000000005</v>
      </c>
      <c r="N643">
        <v>0.97750000000000004</v>
      </c>
      <c r="O643" s="1">
        <v>-5.3428000000000003E-2</v>
      </c>
      <c r="P643">
        <v>-463.505</v>
      </c>
      <c r="Q643">
        <v>208.37799999999999</v>
      </c>
      <c r="R643" s="1">
        <v>2.6112900000000001E-2</v>
      </c>
    </row>
    <row r="644" spans="4:18" x14ac:dyDescent="0.25">
      <c r="D644" s="9">
        <v>6.4222999999999901</v>
      </c>
      <c r="E644" s="10">
        <v>1000.16821289062</v>
      </c>
      <c r="L644">
        <v>12</v>
      </c>
      <c r="M644">
        <v>0.89729999999999999</v>
      </c>
      <c r="N644">
        <v>0.97187500000000004</v>
      </c>
      <c r="O644" s="1">
        <v>-5.3448700000000002E-2</v>
      </c>
      <c r="P644">
        <v>-453.02600000000001</v>
      </c>
      <c r="Q644">
        <v>205.739</v>
      </c>
      <c r="R644" s="1">
        <v>2.5972700000000001E-2</v>
      </c>
    </row>
    <row r="645" spans="4:18" x14ac:dyDescent="0.25">
      <c r="D645" s="9">
        <v>6.47229999999999</v>
      </c>
      <c r="E645" s="10">
        <v>1000.16632080078</v>
      </c>
      <c r="L645">
        <v>13</v>
      </c>
      <c r="M645">
        <v>0.94730000000000003</v>
      </c>
      <c r="N645">
        <v>0.96625000000000005</v>
      </c>
      <c r="O645" s="1">
        <v>-5.3464100000000001E-2</v>
      </c>
      <c r="P645">
        <v>-442.678</v>
      </c>
      <c r="Q645">
        <v>203.09800000000001</v>
      </c>
      <c r="R645" s="1">
        <v>2.58298E-2</v>
      </c>
    </row>
    <row r="646" spans="4:18" x14ac:dyDescent="0.25">
      <c r="D646" s="9">
        <v>6.5222999999999898</v>
      </c>
      <c r="E646" s="10">
        <v>1000.16442871094</v>
      </c>
      <c r="L646">
        <v>14</v>
      </c>
      <c r="M646">
        <v>0.99729999999999996</v>
      </c>
      <c r="N646">
        <v>0.96062499999999995</v>
      </c>
      <c r="O646" s="1">
        <v>-5.3474000000000001E-2</v>
      </c>
      <c r="P646">
        <v>-432.46199999999999</v>
      </c>
      <c r="Q646">
        <v>200.45500000000001</v>
      </c>
      <c r="R646" s="1">
        <v>2.5684200000000001E-2</v>
      </c>
    </row>
    <row r="647" spans="4:18" x14ac:dyDescent="0.25">
      <c r="D647" s="9">
        <v>6.5722999999999896</v>
      </c>
      <c r="E647" s="10">
        <v>1000.16247558594</v>
      </c>
      <c r="L647">
        <v>15</v>
      </c>
      <c r="M647">
        <v>1.0472999999999999</v>
      </c>
      <c r="N647">
        <v>0.95499999999999996</v>
      </c>
      <c r="O647" s="1">
        <v>-5.3478400000000002E-2</v>
      </c>
      <c r="P647">
        <v>-422.37700000000001</v>
      </c>
      <c r="Q647">
        <v>197.809</v>
      </c>
      <c r="R647" s="1">
        <v>2.55359E-2</v>
      </c>
    </row>
    <row r="648" spans="4:18" x14ac:dyDescent="0.25">
      <c r="D648" s="9">
        <v>6.6222999999999796</v>
      </c>
      <c r="E648" s="10">
        <v>1000.16040039062</v>
      </c>
      <c r="L648">
        <v>16</v>
      </c>
      <c r="M648">
        <v>1.0972999999999999</v>
      </c>
      <c r="N648">
        <v>0.94937499999999997</v>
      </c>
      <c r="O648" s="1">
        <v>-5.34771E-2</v>
      </c>
      <c r="P648">
        <v>-412.42399999999998</v>
      </c>
      <c r="Q648">
        <v>195.16200000000001</v>
      </c>
      <c r="R648" s="1">
        <v>2.5384899999999998E-2</v>
      </c>
    </row>
    <row r="649" spans="4:18" x14ac:dyDescent="0.25">
      <c r="D649" s="9">
        <v>6.6722999999999901</v>
      </c>
      <c r="E649" s="10">
        <v>1000.15832519531</v>
      </c>
      <c r="L649">
        <v>17</v>
      </c>
      <c r="M649">
        <v>1.1473</v>
      </c>
      <c r="N649">
        <v>0.94374999999999998</v>
      </c>
      <c r="O649" s="1">
        <v>-5.3469900000000001E-2</v>
      </c>
      <c r="P649">
        <v>-402.60199999999998</v>
      </c>
      <c r="Q649">
        <v>192.51400000000001</v>
      </c>
      <c r="R649" s="1">
        <v>2.5231099999999999E-2</v>
      </c>
    </row>
    <row r="650" spans="4:18" x14ac:dyDescent="0.25">
      <c r="D650" s="9">
        <v>6.7222999999999802</v>
      </c>
      <c r="E650" s="10">
        <v>1000.15618896484</v>
      </c>
      <c r="L650">
        <v>18</v>
      </c>
      <c r="M650">
        <v>1.1973</v>
      </c>
      <c r="N650">
        <v>0.93812499999999999</v>
      </c>
      <c r="O650" s="1">
        <v>-5.3456700000000003E-2</v>
      </c>
      <c r="P650">
        <v>-392.91199999999998</v>
      </c>
      <c r="Q650">
        <v>189.86500000000001</v>
      </c>
      <c r="R650" s="1">
        <v>2.50745E-2</v>
      </c>
    </row>
    <row r="651" spans="4:18" x14ac:dyDescent="0.25">
      <c r="D651" s="9">
        <v>6.7722999999999898</v>
      </c>
      <c r="E651" s="10">
        <v>1000.15399169922</v>
      </c>
      <c r="L651">
        <v>19</v>
      </c>
      <c r="M651">
        <v>1.2473000000000001</v>
      </c>
      <c r="N651">
        <v>0.9325</v>
      </c>
      <c r="O651" s="1">
        <v>-5.3437400000000003E-2</v>
      </c>
      <c r="P651">
        <v>-383.35399999999998</v>
      </c>
      <c r="Q651">
        <v>187.214</v>
      </c>
      <c r="R651" s="1">
        <v>2.4915199999999998E-2</v>
      </c>
    </row>
    <row r="652" spans="4:18" x14ac:dyDescent="0.25">
      <c r="D652" s="9">
        <v>6.8222999999999798</v>
      </c>
      <c r="E652" s="10">
        <v>1000.15173339844</v>
      </c>
      <c r="L652">
        <v>20</v>
      </c>
      <c r="M652">
        <v>1.2972999999999999</v>
      </c>
      <c r="N652">
        <v>0.926875</v>
      </c>
      <c r="O652" s="1">
        <v>-5.3411899999999998E-2</v>
      </c>
      <c r="P652">
        <v>-373.92700000000002</v>
      </c>
      <c r="Q652">
        <v>184.56399999999999</v>
      </c>
      <c r="R652" s="1">
        <v>2.47531E-2</v>
      </c>
    </row>
    <row r="653" spans="4:18" x14ac:dyDescent="0.25">
      <c r="D653" s="9">
        <v>6.89729999999998</v>
      </c>
      <c r="E653" s="10">
        <v>1000.1484375</v>
      </c>
      <c r="L653">
        <v>21</v>
      </c>
      <c r="M653">
        <v>1.3472999999999999</v>
      </c>
      <c r="N653">
        <v>0.92125000000000001</v>
      </c>
      <c r="O653" s="1">
        <v>-5.3379900000000001E-2</v>
      </c>
      <c r="P653">
        <v>-364.63299999999998</v>
      </c>
      <c r="Q653">
        <v>181.91300000000001</v>
      </c>
      <c r="R653" s="1">
        <v>2.4588100000000002E-2</v>
      </c>
    </row>
    <row r="654" spans="4:18" x14ac:dyDescent="0.25">
      <c r="D654" s="9">
        <v>6.9972999999999796</v>
      </c>
      <c r="E654" s="10">
        <v>1000.14392089844</v>
      </c>
      <c r="L654">
        <v>22</v>
      </c>
      <c r="M654">
        <v>1.3973</v>
      </c>
      <c r="N654">
        <v>0.91562500000000002</v>
      </c>
      <c r="O654" s="1">
        <v>-5.3341399999999997E-2</v>
      </c>
      <c r="P654">
        <v>-355.47</v>
      </c>
      <c r="Q654">
        <v>179.26300000000001</v>
      </c>
      <c r="R654" s="1">
        <v>2.4420399999999998E-2</v>
      </c>
    </row>
    <row r="655" spans="4:18" x14ac:dyDescent="0.25">
      <c r="D655" s="9">
        <v>7.0972999999999802</v>
      </c>
      <c r="E655" s="10">
        <v>1000.13928222656</v>
      </c>
      <c r="L655">
        <v>23</v>
      </c>
      <c r="M655">
        <v>1.4473</v>
      </c>
      <c r="N655">
        <v>0.91</v>
      </c>
      <c r="O655" s="1">
        <v>-5.3296299999999998E-2</v>
      </c>
      <c r="P655">
        <v>-346.43900000000002</v>
      </c>
      <c r="Q655">
        <v>176.613</v>
      </c>
      <c r="R655" s="1">
        <v>2.4249799999999998E-2</v>
      </c>
    </row>
    <row r="656" spans="4:18" x14ac:dyDescent="0.25">
      <c r="D656" s="9">
        <v>7.1972999999999798</v>
      </c>
      <c r="E656" s="10">
        <v>1000.13464355469</v>
      </c>
      <c r="L656">
        <v>24</v>
      </c>
      <c r="M656">
        <v>1.4973000000000001</v>
      </c>
      <c r="N656">
        <v>0.90437500000000004</v>
      </c>
      <c r="O656" s="1">
        <v>-5.3244300000000001E-2</v>
      </c>
      <c r="P656">
        <v>-337.54</v>
      </c>
      <c r="Q656">
        <v>173.965</v>
      </c>
      <c r="R656" s="1">
        <v>2.4076400000000001E-2</v>
      </c>
    </row>
    <row r="657" spans="4:18" x14ac:dyDescent="0.25">
      <c r="D657" s="9">
        <v>7.2972999999999804</v>
      </c>
      <c r="E657" s="10">
        <v>1000.12994384766</v>
      </c>
      <c r="L657">
        <v>25</v>
      </c>
      <c r="M657">
        <v>1.5472999999999999</v>
      </c>
      <c r="N657">
        <v>0.89875000000000005</v>
      </c>
      <c r="O657" s="1">
        <v>-5.3185299999999998E-2</v>
      </c>
      <c r="P657">
        <v>-328.77199999999999</v>
      </c>
      <c r="Q657">
        <v>171.31800000000001</v>
      </c>
      <c r="R657" s="1">
        <v>2.3900100000000001E-2</v>
      </c>
    </row>
    <row r="658" spans="4:18" x14ac:dyDescent="0.25">
      <c r="D658" s="9">
        <v>7.39729999999998</v>
      </c>
      <c r="E658" s="10">
        <v>1000.12524414062</v>
      </c>
      <c r="L658">
        <v>26</v>
      </c>
      <c r="M658">
        <v>1.5972999999999999</v>
      </c>
      <c r="N658">
        <v>0.89312499999999995</v>
      </c>
      <c r="O658" s="1">
        <v>-5.3119199999999998E-2</v>
      </c>
      <c r="P658">
        <v>-320.137</v>
      </c>
      <c r="Q658">
        <v>168.672</v>
      </c>
      <c r="R658" s="1">
        <v>2.3720999999999999E-2</v>
      </c>
    </row>
    <row r="659" spans="4:18" x14ac:dyDescent="0.25">
      <c r="D659" s="9">
        <v>7.4972999999999796</v>
      </c>
      <c r="E659" s="10">
        <v>1000.12054443359</v>
      </c>
      <c r="L659">
        <v>27</v>
      </c>
      <c r="M659">
        <v>1.6473</v>
      </c>
      <c r="N659">
        <v>0.88749999999999996</v>
      </c>
      <c r="O659" s="1">
        <v>-5.3045799999999997E-2</v>
      </c>
      <c r="P659">
        <v>-311.63200000000001</v>
      </c>
      <c r="Q659">
        <v>166.029</v>
      </c>
      <c r="R659" s="1">
        <v>2.35391E-2</v>
      </c>
    </row>
    <row r="660" spans="4:18" x14ac:dyDescent="0.25">
      <c r="D660" s="9">
        <v>7.5972999999999802</v>
      </c>
      <c r="E660" s="10">
        <v>1000.11584472656</v>
      </c>
      <c r="L660">
        <v>28</v>
      </c>
      <c r="M660">
        <v>1.6973</v>
      </c>
      <c r="N660">
        <v>0.88187499999999996</v>
      </c>
      <c r="O660" s="1">
        <v>-5.2965100000000001E-2</v>
      </c>
      <c r="P660">
        <v>-303.26</v>
      </c>
      <c r="Q660">
        <v>163.38800000000001</v>
      </c>
      <c r="R660" s="1">
        <v>2.3354300000000001E-2</v>
      </c>
    </row>
    <row r="661" spans="4:18" x14ac:dyDescent="0.25">
      <c r="D661" s="9">
        <v>7.6972999999999798</v>
      </c>
      <c r="E661" s="10">
        <v>1000.11108398438</v>
      </c>
      <c r="L661">
        <v>29</v>
      </c>
      <c r="M661">
        <v>1.7473000000000001</v>
      </c>
      <c r="N661">
        <v>0.87624999999999997</v>
      </c>
      <c r="O661" s="1">
        <v>-5.2876699999999999E-2</v>
      </c>
      <c r="P661">
        <v>-295.01799999999997</v>
      </c>
      <c r="Q661">
        <v>160.75</v>
      </c>
      <c r="R661" s="1">
        <v>2.3166599999999999E-2</v>
      </c>
    </row>
    <row r="662" spans="4:18" x14ac:dyDescent="0.25">
      <c r="D662" s="9">
        <v>7.7972999999999804</v>
      </c>
      <c r="E662" s="10">
        <v>1000.10638427734</v>
      </c>
      <c r="L662">
        <v>30</v>
      </c>
      <c r="M662">
        <v>1.7972999999999999</v>
      </c>
      <c r="N662">
        <v>0.87062499999999998</v>
      </c>
      <c r="O662" s="1">
        <v>-5.2780599999999997E-2</v>
      </c>
      <c r="P662">
        <v>-286.90800000000002</v>
      </c>
      <c r="Q662">
        <v>158.11600000000001</v>
      </c>
      <c r="R662" s="1">
        <v>2.2976099999999999E-2</v>
      </c>
    </row>
    <row r="663" spans="4:18" x14ac:dyDescent="0.25">
      <c r="D663" s="9">
        <v>7.89729999999998</v>
      </c>
      <c r="E663" s="10">
        <v>1000.10162353516</v>
      </c>
      <c r="L663">
        <v>31</v>
      </c>
      <c r="M663">
        <v>1.8472999999999999</v>
      </c>
      <c r="N663">
        <v>0.86499999999999999</v>
      </c>
      <c r="O663" s="1">
        <v>-5.26767E-2</v>
      </c>
      <c r="P663">
        <v>-278.92899999999997</v>
      </c>
      <c r="Q663">
        <v>155.48500000000001</v>
      </c>
      <c r="R663" s="1">
        <v>2.2782699999999999E-2</v>
      </c>
    </row>
    <row r="664" spans="4:18" x14ac:dyDescent="0.25">
      <c r="D664" s="9">
        <v>7.9972999999999796</v>
      </c>
      <c r="E664" s="10">
        <v>1000.09692382813</v>
      </c>
      <c r="L664">
        <v>32</v>
      </c>
      <c r="M664">
        <v>1.8973</v>
      </c>
      <c r="N664">
        <v>0.859375</v>
      </c>
      <c r="O664" s="1">
        <v>-5.2564699999999999E-2</v>
      </c>
      <c r="P664">
        <v>-271.08</v>
      </c>
      <c r="Q664">
        <v>152.858</v>
      </c>
      <c r="R664" s="1">
        <v>2.25864E-2</v>
      </c>
    </row>
    <row r="665" spans="4:18" x14ac:dyDescent="0.25">
      <c r="D665" s="9">
        <v>8.0972999999999793</v>
      </c>
      <c r="E665" s="10">
        <v>1000.09222412109</v>
      </c>
      <c r="L665">
        <v>33</v>
      </c>
      <c r="M665">
        <v>1.9473</v>
      </c>
      <c r="N665">
        <v>0.85375000000000001</v>
      </c>
      <c r="O665" s="1">
        <v>-5.2444600000000001E-2</v>
      </c>
      <c r="P665">
        <v>-263.363</v>
      </c>
      <c r="Q665">
        <v>150.23599999999999</v>
      </c>
      <c r="R665" s="1">
        <v>2.2387299999999999E-2</v>
      </c>
    </row>
    <row r="666" spans="4:18" x14ac:dyDescent="0.25">
      <c r="D666" s="9">
        <v>8.1972999999999807</v>
      </c>
      <c r="E666" s="10">
        <v>1000.08746337891</v>
      </c>
      <c r="L666">
        <v>34</v>
      </c>
      <c r="M666">
        <v>1.9973000000000001</v>
      </c>
      <c r="N666">
        <v>0.84812500000000002</v>
      </c>
      <c r="O666" s="1">
        <v>-5.2316099999999997E-2</v>
      </c>
      <c r="P666">
        <v>-255.77500000000001</v>
      </c>
      <c r="Q666">
        <v>147.62</v>
      </c>
      <c r="R666" s="1">
        <v>2.2185300000000002E-2</v>
      </c>
    </row>
    <row r="667" spans="4:18" x14ac:dyDescent="0.25">
      <c r="D667" s="9">
        <v>8.2972999999999804</v>
      </c>
      <c r="E667" s="10">
        <v>1000.08276367187</v>
      </c>
      <c r="L667">
        <v>35</v>
      </c>
      <c r="M667">
        <v>2.0472999999999999</v>
      </c>
      <c r="N667">
        <v>0.84250000000000003</v>
      </c>
      <c r="O667" s="1">
        <v>-5.2179200000000002E-2</v>
      </c>
      <c r="P667">
        <v>-248.31800000000001</v>
      </c>
      <c r="Q667">
        <v>145.00800000000001</v>
      </c>
      <c r="R667" s="1">
        <v>2.19805E-2</v>
      </c>
    </row>
    <row r="668" spans="4:18" x14ac:dyDescent="0.25">
      <c r="D668" s="9">
        <v>8.39729999999998</v>
      </c>
      <c r="E668" s="10">
        <v>1000.07806396484</v>
      </c>
      <c r="L668">
        <v>36</v>
      </c>
      <c r="M668">
        <v>2.0973000000000002</v>
      </c>
      <c r="N668">
        <v>0.83687500000000004</v>
      </c>
      <c r="O668" s="1">
        <v>-5.2033599999999999E-2</v>
      </c>
      <c r="P668">
        <v>-240.99100000000001</v>
      </c>
      <c r="Q668">
        <v>142.40299999999999</v>
      </c>
      <c r="R668" s="1">
        <v>2.1772799999999998E-2</v>
      </c>
    </row>
    <row r="669" spans="4:18" x14ac:dyDescent="0.25">
      <c r="D669" s="9">
        <v>8.4972999999999796</v>
      </c>
      <c r="E669" s="10">
        <v>1000.07330322266</v>
      </c>
      <c r="L669">
        <v>37</v>
      </c>
      <c r="M669">
        <v>2.1473</v>
      </c>
      <c r="N669">
        <v>0.83125000000000004</v>
      </c>
      <c r="O669" s="1">
        <v>-5.18792E-2</v>
      </c>
      <c r="P669">
        <v>-233.79300000000001</v>
      </c>
      <c r="Q669">
        <v>139.804</v>
      </c>
      <c r="R669" s="1">
        <v>2.15623E-2</v>
      </c>
    </row>
    <row r="670" spans="4:18" x14ac:dyDescent="0.25">
      <c r="D670" s="9">
        <v>8.5972999999999793</v>
      </c>
      <c r="E670" s="10">
        <v>1000.06860351562</v>
      </c>
      <c r="L670">
        <v>38</v>
      </c>
      <c r="M670">
        <v>2.1972999999999998</v>
      </c>
      <c r="N670">
        <v>0.82562500000000005</v>
      </c>
      <c r="O670" s="1">
        <v>-5.1715900000000002E-2</v>
      </c>
      <c r="P670">
        <v>-226.72499999999999</v>
      </c>
      <c r="Q670">
        <v>137.21299999999999</v>
      </c>
      <c r="R670" s="1">
        <v>2.1349E-2</v>
      </c>
    </row>
    <row r="671" spans="4:18" x14ac:dyDescent="0.25">
      <c r="D671" s="9">
        <v>8.6972999999999807</v>
      </c>
      <c r="E671" s="10">
        <v>1000.06384277344</v>
      </c>
      <c r="L671">
        <v>39</v>
      </c>
      <c r="M671">
        <v>2.2473000000000001</v>
      </c>
      <c r="N671">
        <v>0.82</v>
      </c>
      <c r="O671" s="1">
        <v>-5.1543499999999999E-2</v>
      </c>
      <c r="P671">
        <v>-219.785</v>
      </c>
      <c r="Q671">
        <v>134.62799999999999</v>
      </c>
      <c r="R671" s="1">
        <v>2.11328E-2</v>
      </c>
    </row>
    <row r="672" spans="4:18" x14ac:dyDescent="0.25">
      <c r="D672" s="9">
        <v>8.7972999999999804</v>
      </c>
      <c r="E672" s="10">
        <v>1000.05914306641</v>
      </c>
      <c r="L672">
        <v>40</v>
      </c>
      <c r="M672">
        <v>2.2972999999999999</v>
      </c>
      <c r="N672">
        <v>0.81437499999999996</v>
      </c>
      <c r="O672" s="1">
        <v>-5.1361799999999999E-2</v>
      </c>
      <c r="P672">
        <v>-212.97399999999999</v>
      </c>
      <c r="Q672">
        <v>132.05199999999999</v>
      </c>
      <c r="R672" s="1">
        <v>2.0913899999999999E-2</v>
      </c>
    </row>
    <row r="673" spans="4:18" x14ac:dyDescent="0.25">
      <c r="D673" s="9">
        <v>8.89729999999998</v>
      </c>
      <c r="E673" s="10">
        <v>1000.05444335938</v>
      </c>
      <c r="L673">
        <v>41</v>
      </c>
      <c r="M673">
        <v>2.3473000000000002</v>
      </c>
      <c r="N673">
        <v>0.80874999999999997</v>
      </c>
      <c r="O673" s="1">
        <v>-5.1170800000000002E-2</v>
      </c>
      <c r="P673">
        <v>-206.292</v>
      </c>
      <c r="Q673">
        <v>129.48400000000001</v>
      </c>
      <c r="R673" s="1">
        <v>2.0692200000000001E-2</v>
      </c>
    </row>
    <row r="674" spans="4:18" x14ac:dyDescent="0.25">
      <c r="D674" s="9">
        <v>8.9972999999999796</v>
      </c>
      <c r="E674" s="10">
        <v>1000.04968261719</v>
      </c>
      <c r="L674">
        <v>42</v>
      </c>
      <c r="M674">
        <v>2.3973</v>
      </c>
      <c r="N674">
        <v>0.80312499999999998</v>
      </c>
      <c r="O674" s="1">
        <v>-5.09702E-2</v>
      </c>
      <c r="P674">
        <v>-199.73699999999999</v>
      </c>
      <c r="Q674">
        <v>126.925</v>
      </c>
      <c r="R674" s="1">
        <v>2.0467699999999998E-2</v>
      </c>
    </row>
    <row r="675" spans="4:18" x14ac:dyDescent="0.25">
      <c r="D675" s="9">
        <v>9.0972999999999793</v>
      </c>
      <c r="E675" s="10">
        <v>1000.04498291016</v>
      </c>
      <c r="L675">
        <v>43</v>
      </c>
      <c r="M675">
        <v>2.4472999999999998</v>
      </c>
      <c r="N675">
        <v>0.79749999999999999</v>
      </c>
      <c r="O675" s="1">
        <v>-5.0759899999999997E-2</v>
      </c>
      <c r="P675">
        <v>-193.309</v>
      </c>
      <c r="Q675">
        <v>124.375</v>
      </c>
      <c r="R675" s="1">
        <v>2.0240500000000002E-2</v>
      </c>
    </row>
    <row r="676" spans="4:18" x14ac:dyDescent="0.25">
      <c r="D676" s="9">
        <v>9.1972999999999807</v>
      </c>
      <c r="E676" s="10">
        <v>1000.04028320312</v>
      </c>
      <c r="L676">
        <v>44</v>
      </c>
      <c r="M676">
        <v>2.4973000000000001</v>
      </c>
      <c r="N676">
        <v>0.791875</v>
      </c>
      <c r="O676" s="1">
        <v>-5.0539800000000003E-2</v>
      </c>
      <c r="P676">
        <v>-187.00800000000001</v>
      </c>
      <c r="Q676">
        <v>121.836</v>
      </c>
      <c r="R676" s="1">
        <v>2.00106E-2</v>
      </c>
    </row>
    <row r="677" spans="4:18" x14ac:dyDescent="0.25">
      <c r="D677" s="9">
        <v>9.2972999999999697</v>
      </c>
      <c r="E677" s="10">
        <v>1000.03552246094</v>
      </c>
      <c r="L677">
        <v>45</v>
      </c>
      <c r="M677">
        <v>2.5472999999999999</v>
      </c>
      <c r="N677">
        <v>0.78625</v>
      </c>
      <c r="O677" s="1">
        <v>-5.0309699999999999E-2</v>
      </c>
      <c r="P677">
        <v>-180.834</v>
      </c>
      <c r="Q677">
        <v>119.307</v>
      </c>
      <c r="R677" s="1">
        <v>1.9778E-2</v>
      </c>
    </row>
    <row r="678" spans="4:18" x14ac:dyDescent="0.25">
      <c r="D678" s="9">
        <v>9.39729999999998</v>
      </c>
      <c r="E678" s="10">
        <v>1000.03082275391</v>
      </c>
      <c r="L678">
        <v>46</v>
      </c>
      <c r="M678">
        <v>2.5973000000000002</v>
      </c>
      <c r="N678">
        <v>0.78062500000000001</v>
      </c>
      <c r="O678" s="1">
        <v>-5.00694E-2</v>
      </c>
      <c r="P678">
        <v>-174.785</v>
      </c>
      <c r="Q678">
        <v>116.789</v>
      </c>
      <c r="R678" s="1">
        <v>1.95427E-2</v>
      </c>
    </row>
    <row r="679" spans="4:18" x14ac:dyDescent="0.25">
      <c r="D679" s="9">
        <v>9.4972999999999708</v>
      </c>
      <c r="E679" s="10">
        <v>1000.02606201172</v>
      </c>
      <c r="L679">
        <v>47</v>
      </c>
      <c r="M679">
        <v>2.6473</v>
      </c>
      <c r="N679">
        <v>0.77500000000000002</v>
      </c>
      <c r="O679" s="1">
        <v>-4.9818899999999999E-2</v>
      </c>
      <c r="P679">
        <v>-168.86199999999999</v>
      </c>
      <c r="Q679">
        <v>114.283</v>
      </c>
      <c r="R679" s="1">
        <v>1.93048E-2</v>
      </c>
    </row>
    <row r="680" spans="4:18" x14ac:dyDescent="0.25">
      <c r="D680" s="9">
        <v>9.5972999999999793</v>
      </c>
      <c r="E680" s="10">
        <v>1000.02136230469</v>
      </c>
      <c r="L680">
        <v>48</v>
      </c>
      <c r="M680">
        <v>2.6972999999999998</v>
      </c>
      <c r="N680">
        <v>0.76937500000000003</v>
      </c>
      <c r="O680" s="1">
        <v>-4.9557999999999998E-2</v>
      </c>
      <c r="P680">
        <v>-163.06399999999999</v>
      </c>
      <c r="Q680">
        <v>111.789</v>
      </c>
      <c r="R680" s="1">
        <v>1.9064299999999999E-2</v>
      </c>
    </row>
    <row r="681" spans="4:18" x14ac:dyDescent="0.25">
      <c r="D681" s="9">
        <v>9.6972999999999701</v>
      </c>
      <c r="E681" s="10">
        <v>1000.01666259766</v>
      </c>
      <c r="L681">
        <v>49</v>
      </c>
      <c r="M681">
        <v>2.7473000000000001</v>
      </c>
      <c r="N681">
        <v>0.76375000000000004</v>
      </c>
      <c r="O681" s="1">
        <v>-4.92866E-2</v>
      </c>
      <c r="P681">
        <v>-157.38900000000001</v>
      </c>
      <c r="Q681">
        <v>109.30800000000001</v>
      </c>
      <c r="R681" s="1">
        <v>1.8821299999999999E-2</v>
      </c>
    </row>
    <row r="682" spans="4:18" x14ac:dyDescent="0.25">
      <c r="D682" s="9">
        <v>9.7972999999999697</v>
      </c>
      <c r="E682" s="10">
        <v>1000.01190185547</v>
      </c>
      <c r="L682">
        <v>50</v>
      </c>
      <c r="M682">
        <v>2.7972999999999999</v>
      </c>
      <c r="N682">
        <v>0.75812500000000005</v>
      </c>
      <c r="O682" s="1">
        <v>-4.9004499999999999E-2</v>
      </c>
      <c r="P682">
        <v>-151.839</v>
      </c>
      <c r="Q682">
        <v>106.84099999999999</v>
      </c>
      <c r="R682" s="1">
        <v>1.85758E-2</v>
      </c>
    </row>
    <row r="683" spans="4:18" ht="15.75" thickBot="1" x14ac:dyDescent="0.3">
      <c r="D683" s="11">
        <v>9.8472999999999704</v>
      </c>
      <c r="E683" s="12">
        <v>0</v>
      </c>
      <c r="L683">
        <v>51</v>
      </c>
      <c r="M683">
        <v>2.8473000000000002</v>
      </c>
      <c r="N683">
        <v>0.75249999999999995</v>
      </c>
      <c r="O683" s="1">
        <v>-4.8711600000000001E-2</v>
      </c>
      <c r="P683">
        <v>-146.411</v>
      </c>
      <c r="Q683">
        <v>104.387</v>
      </c>
      <c r="R683" s="1">
        <v>1.8327699999999999E-2</v>
      </c>
    </row>
    <row r="684" spans="4:18" x14ac:dyDescent="0.25">
      <c r="L684">
        <v>52</v>
      </c>
      <c r="M684">
        <v>2.8973</v>
      </c>
      <c r="N684">
        <v>0.74687499999999996</v>
      </c>
      <c r="O684" s="1">
        <v>-4.8407699999999998E-2</v>
      </c>
      <c r="P684">
        <v>-141.10499999999999</v>
      </c>
      <c r="Q684">
        <v>101.94799999999999</v>
      </c>
      <c r="R684" s="1">
        <v>1.8077300000000001E-2</v>
      </c>
    </row>
    <row r="685" spans="4:18" x14ac:dyDescent="0.25">
      <c r="L685">
        <v>53</v>
      </c>
      <c r="M685">
        <v>2.9472999999999998</v>
      </c>
      <c r="N685">
        <v>0.74124999999999996</v>
      </c>
      <c r="O685" s="1">
        <v>-4.8092900000000001E-2</v>
      </c>
      <c r="P685">
        <v>-135.92099999999999</v>
      </c>
      <c r="Q685">
        <v>99.524299999999997</v>
      </c>
      <c r="R685" s="1">
        <v>1.7824400000000001E-2</v>
      </c>
    </row>
    <row r="686" spans="4:18" x14ac:dyDescent="0.25">
      <c r="L686">
        <v>54</v>
      </c>
      <c r="M686">
        <v>2.9973000000000001</v>
      </c>
      <c r="N686">
        <v>0.73562499999999997</v>
      </c>
      <c r="O686" s="1">
        <v>-4.7766900000000001E-2</v>
      </c>
      <c r="P686">
        <v>-130.857</v>
      </c>
      <c r="Q686">
        <v>97.116299999999995</v>
      </c>
      <c r="R686" s="1">
        <v>1.75692E-2</v>
      </c>
    </row>
    <row r="687" spans="4:18" x14ac:dyDescent="0.25">
      <c r="L687">
        <v>55</v>
      </c>
      <c r="M687">
        <v>3.0472999999999999</v>
      </c>
      <c r="N687">
        <v>0.73</v>
      </c>
      <c r="O687" s="1">
        <v>-4.7429600000000002E-2</v>
      </c>
      <c r="P687">
        <v>-125.914</v>
      </c>
      <c r="Q687">
        <v>94.724699999999999</v>
      </c>
      <c r="R687" s="1">
        <v>1.7311799999999999E-2</v>
      </c>
    </row>
    <row r="688" spans="4:18" x14ac:dyDescent="0.25">
      <c r="L688">
        <v>56</v>
      </c>
      <c r="M688">
        <v>3.0973000000000002</v>
      </c>
      <c r="N688">
        <v>0.72437499999999999</v>
      </c>
      <c r="O688" s="1">
        <v>-4.7080999999999998E-2</v>
      </c>
      <c r="P688">
        <v>-121.089</v>
      </c>
      <c r="Q688">
        <v>92.350099999999998</v>
      </c>
      <c r="R688" s="1">
        <v>1.7052100000000001E-2</v>
      </c>
    </row>
    <row r="689" spans="12:18" x14ac:dyDescent="0.25">
      <c r="L689">
        <v>57</v>
      </c>
      <c r="M689">
        <v>3.1473</v>
      </c>
      <c r="N689">
        <v>0.71875</v>
      </c>
      <c r="O689" s="1">
        <v>-4.6720900000000003E-2</v>
      </c>
      <c r="P689">
        <v>-116.383</v>
      </c>
      <c r="Q689">
        <v>89.993200000000002</v>
      </c>
      <c r="R689" s="1">
        <v>1.6790300000000001E-2</v>
      </c>
    </row>
    <row r="690" spans="12:18" x14ac:dyDescent="0.25">
      <c r="L690">
        <v>58</v>
      </c>
      <c r="M690">
        <v>3.1972999999999998</v>
      </c>
      <c r="N690">
        <v>0.71312500000000001</v>
      </c>
      <c r="O690" s="1">
        <v>-4.6349300000000003E-2</v>
      </c>
      <c r="P690">
        <v>-111.794</v>
      </c>
      <c r="Q690">
        <v>87.654600000000002</v>
      </c>
      <c r="R690" s="1">
        <v>1.65264E-2</v>
      </c>
    </row>
    <row r="691" spans="12:18" x14ac:dyDescent="0.25">
      <c r="L691">
        <v>59</v>
      </c>
      <c r="M691">
        <v>3.2473000000000001</v>
      </c>
      <c r="N691">
        <v>0.70750000000000002</v>
      </c>
      <c r="O691" s="1">
        <v>-4.5966E-2</v>
      </c>
      <c r="P691">
        <v>-107.322</v>
      </c>
      <c r="Q691">
        <v>85.334900000000005</v>
      </c>
      <c r="R691" s="1">
        <v>1.6260500000000001E-2</v>
      </c>
    </row>
    <row r="692" spans="12:18" x14ac:dyDescent="0.25">
      <c r="L692">
        <v>60</v>
      </c>
      <c r="M692">
        <v>3.2972999999999999</v>
      </c>
      <c r="N692">
        <v>0.70187500000000003</v>
      </c>
      <c r="O692" s="1">
        <v>-4.5571100000000003E-2</v>
      </c>
      <c r="P692">
        <v>-102.96599999999999</v>
      </c>
      <c r="Q692">
        <v>83.034800000000004</v>
      </c>
      <c r="R692" s="1">
        <v>1.5992599999999999E-2</v>
      </c>
    </row>
    <row r="693" spans="12:18" x14ac:dyDescent="0.25">
      <c r="L693">
        <v>61</v>
      </c>
      <c r="M693">
        <v>3.3473000000000002</v>
      </c>
      <c r="N693">
        <v>0.69625000000000004</v>
      </c>
      <c r="O693" s="1">
        <v>-4.51644E-2</v>
      </c>
      <c r="P693">
        <v>-98.724199999999996</v>
      </c>
      <c r="Q693">
        <v>80.754999999999995</v>
      </c>
      <c r="R693" s="1">
        <v>1.5722900000000001E-2</v>
      </c>
    </row>
    <row r="694" spans="12:18" x14ac:dyDescent="0.25">
      <c r="L694">
        <v>62</v>
      </c>
      <c r="M694">
        <v>3.3973</v>
      </c>
      <c r="N694">
        <v>0.69062500000000004</v>
      </c>
      <c r="O694" s="1">
        <v>-4.4745899999999998E-2</v>
      </c>
      <c r="P694">
        <v>-94.596199999999996</v>
      </c>
      <c r="Q694">
        <v>78.496099999999998</v>
      </c>
      <c r="R694" s="1">
        <v>1.5451299999999999E-2</v>
      </c>
    </row>
    <row r="695" spans="12:18" x14ac:dyDescent="0.25">
      <c r="L695">
        <v>63</v>
      </c>
      <c r="M695">
        <v>3.4472999999999998</v>
      </c>
      <c r="N695">
        <v>0.68500000000000005</v>
      </c>
      <c r="O695" s="1">
        <v>-4.4315500000000001E-2</v>
      </c>
      <c r="P695">
        <v>-90.5809</v>
      </c>
      <c r="Q695">
        <v>76.258700000000005</v>
      </c>
      <c r="R695" s="1">
        <v>1.51781E-2</v>
      </c>
    </row>
    <row r="696" spans="12:18" x14ac:dyDescent="0.25">
      <c r="L696">
        <v>64</v>
      </c>
      <c r="M696">
        <v>3.4973000000000001</v>
      </c>
      <c r="N696">
        <v>0.67937499999999995</v>
      </c>
      <c r="O696" s="1">
        <v>-4.3873200000000001E-2</v>
      </c>
      <c r="P696">
        <v>-86.677300000000002</v>
      </c>
      <c r="Q696">
        <v>74.043599999999998</v>
      </c>
      <c r="R696" s="1">
        <v>1.49032E-2</v>
      </c>
    </row>
    <row r="697" spans="12:18" x14ac:dyDescent="0.25">
      <c r="L697">
        <v>65</v>
      </c>
      <c r="M697">
        <v>3.5472999999999999</v>
      </c>
      <c r="N697">
        <v>0.67374999999999996</v>
      </c>
      <c r="O697" s="1">
        <v>-4.3418999999999999E-2</v>
      </c>
      <c r="P697">
        <v>-82.884200000000007</v>
      </c>
      <c r="Q697">
        <v>71.851299999999995</v>
      </c>
      <c r="R697" s="1">
        <v>1.4626800000000001E-2</v>
      </c>
    </row>
    <row r="698" spans="12:18" x14ac:dyDescent="0.25">
      <c r="L698">
        <v>66</v>
      </c>
      <c r="M698">
        <v>3.5973000000000002</v>
      </c>
      <c r="N698">
        <v>0.66812499999999997</v>
      </c>
      <c r="O698" s="1">
        <v>-4.2952900000000002E-2</v>
      </c>
      <c r="P698">
        <v>-79.200599999999994</v>
      </c>
      <c r="Q698">
        <v>69.682599999999994</v>
      </c>
      <c r="R698" s="1">
        <v>1.4349000000000001E-2</v>
      </c>
    </row>
    <row r="699" spans="12:18" x14ac:dyDescent="0.25">
      <c r="L699">
        <v>67</v>
      </c>
      <c r="M699">
        <v>3.6473</v>
      </c>
      <c r="N699">
        <v>0.66249999999999998</v>
      </c>
      <c r="O699" s="1">
        <v>-4.24748E-2</v>
      </c>
      <c r="P699">
        <v>-75.625299999999996</v>
      </c>
      <c r="Q699">
        <v>67.5381</v>
      </c>
      <c r="R699" s="1">
        <v>1.40698E-2</v>
      </c>
    </row>
    <row r="700" spans="12:18" x14ac:dyDescent="0.25">
      <c r="L700">
        <v>68</v>
      </c>
      <c r="M700">
        <v>3.6972999999999998</v>
      </c>
      <c r="N700">
        <v>0.65687499999999999</v>
      </c>
      <c r="O700" s="1">
        <v>-4.1984800000000003E-2</v>
      </c>
      <c r="P700">
        <v>-72.1571</v>
      </c>
      <c r="Q700">
        <v>65.418400000000005</v>
      </c>
      <c r="R700" s="1">
        <v>1.37894E-2</v>
      </c>
    </row>
    <row r="701" spans="12:18" x14ac:dyDescent="0.25">
      <c r="L701">
        <v>69</v>
      </c>
      <c r="M701">
        <v>3.7473000000000001</v>
      </c>
      <c r="N701">
        <v>0.65125</v>
      </c>
      <c r="O701" s="1">
        <v>-4.1482999999999999E-2</v>
      </c>
      <c r="P701">
        <v>-68.794899999999998</v>
      </c>
      <c r="Q701">
        <v>63.324399999999997</v>
      </c>
      <c r="R701" s="1">
        <v>1.35079E-2</v>
      </c>
    </row>
    <row r="702" spans="12:18" x14ac:dyDescent="0.25">
      <c r="L702">
        <v>70</v>
      </c>
      <c r="M702">
        <v>3.7972999999999999</v>
      </c>
      <c r="N702">
        <v>0.645625</v>
      </c>
      <c r="O702" s="1">
        <v>-4.0969199999999997E-2</v>
      </c>
      <c r="P702">
        <v>-65.537300000000002</v>
      </c>
      <c r="Q702">
        <v>61.256500000000003</v>
      </c>
      <c r="R702" s="1">
        <v>1.32254E-2</v>
      </c>
    </row>
    <row r="703" spans="12:18" x14ac:dyDescent="0.25">
      <c r="L703">
        <v>71</v>
      </c>
      <c r="M703">
        <v>3.8473000000000002</v>
      </c>
      <c r="N703">
        <v>0.64</v>
      </c>
      <c r="O703" s="1">
        <v>-4.0443600000000003E-2</v>
      </c>
      <c r="P703">
        <v>-62.383200000000002</v>
      </c>
      <c r="Q703">
        <v>59.215499999999999</v>
      </c>
      <c r="R703" s="1">
        <v>1.2942E-2</v>
      </c>
    </row>
    <row r="704" spans="12:18" x14ac:dyDescent="0.25">
      <c r="L704">
        <v>72</v>
      </c>
      <c r="M704">
        <v>3.8973</v>
      </c>
      <c r="N704">
        <v>0.63437500000000002</v>
      </c>
      <c r="O704" s="1">
        <v>-3.9906400000000002E-2</v>
      </c>
      <c r="P704">
        <v>-59.331099999999999</v>
      </c>
      <c r="Q704">
        <v>57.201999999999998</v>
      </c>
      <c r="R704" s="1">
        <v>1.26578E-2</v>
      </c>
    </row>
    <row r="705" spans="12:18" x14ac:dyDescent="0.25">
      <c r="L705">
        <v>73</v>
      </c>
      <c r="M705">
        <v>3.9472999999999998</v>
      </c>
      <c r="N705">
        <v>0.62875000000000003</v>
      </c>
      <c r="O705" s="1">
        <v>-3.9357400000000001E-2</v>
      </c>
      <c r="P705">
        <v>-56.379899999999999</v>
      </c>
      <c r="Q705">
        <v>55.216799999999999</v>
      </c>
      <c r="R705" s="1">
        <v>1.2373E-2</v>
      </c>
    </row>
    <row r="706" spans="12:18" x14ac:dyDescent="0.25">
      <c r="L706">
        <v>74</v>
      </c>
      <c r="M706">
        <v>3.9973000000000001</v>
      </c>
      <c r="N706">
        <v>0.62312500000000004</v>
      </c>
      <c r="O706" s="1">
        <v>-3.8796999999999998E-2</v>
      </c>
      <c r="P706">
        <v>-53.527999999999999</v>
      </c>
      <c r="Q706">
        <v>53.260399999999997</v>
      </c>
      <c r="R706" s="1">
        <v>1.20877E-2</v>
      </c>
    </row>
    <row r="707" spans="12:18" x14ac:dyDescent="0.25">
      <c r="L707">
        <v>75</v>
      </c>
      <c r="M707">
        <v>4.0472999999999999</v>
      </c>
      <c r="N707">
        <v>0.61750000000000005</v>
      </c>
      <c r="O707" s="1">
        <v>-3.8225099999999998E-2</v>
      </c>
      <c r="P707">
        <v>-50.7742</v>
      </c>
      <c r="Q707">
        <v>51.333500000000001</v>
      </c>
      <c r="R707" s="1">
        <v>1.1802E-2</v>
      </c>
    </row>
    <row r="708" spans="12:18" x14ac:dyDescent="0.25">
      <c r="L708">
        <v>76</v>
      </c>
      <c r="M708">
        <v>4.0972999999999997</v>
      </c>
      <c r="N708">
        <v>0.61187499999999995</v>
      </c>
      <c r="O708" s="1">
        <v>-3.7642000000000002E-2</v>
      </c>
      <c r="P708">
        <v>-48.116900000000001</v>
      </c>
      <c r="Q708">
        <v>49.436799999999998</v>
      </c>
      <c r="R708" s="1">
        <v>1.15161E-2</v>
      </c>
    </row>
    <row r="709" spans="12:18" x14ac:dyDescent="0.25">
      <c r="L709">
        <v>77</v>
      </c>
      <c r="M709">
        <v>4.1473000000000004</v>
      </c>
      <c r="N709">
        <v>0.60624999999999996</v>
      </c>
      <c r="O709" s="1">
        <v>-3.7047799999999999E-2</v>
      </c>
      <c r="P709">
        <v>-45.554699999999997</v>
      </c>
      <c r="Q709">
        <v>47.570799999999998</v>
      </c>
      <c r="R709" s="1">
        <v>1.12301E-2</v>
      </c>
    </row>
    <row r="710" spans="12:18" x14ac:dyDescent="0.25">
      <c r="L710">
        <v>78</v>
      </c>
      <c r="M710">
        <v>4.1973000000000003</v>
      </c>
      <c r="N710">
        <v>0.60062499999999996</v>
      </c>
      <c r="O710" s="1">
        <v>-3.6442599999999999E-2</v>
      </c>
      <c r="P710">
        <v>-43.086199999999998</v>
      </c>
      <c r="Q710">
        <v>45.7363</v>
      </c>
      <c r="R710" s="1">
        <v>1.0944199999999999E-2</v>
      </c>
    </row>
    <row r="711" spans="12:18" x14ac:dyDescent="0.25">
      <c r="L711">
        <v>79</v>
      </c>
      <c r="M711">
        <v>4.2473000000000001</v>
      </c>
      <c r="N711">
        <v>0.59499999999999997</v>
      </c>
      <c r="O711" s="1">
        <v>-3.5826799999999999E-2</v>
      </c>
      <c r="P711">
        <v>-40.709699999999998</v>
      </c>
      <c r="Q711">
        <v>43.933799999999998</v>
      </c>
      <c r="R711" s="1">
        <v>1.06585E-2</v>
      </c>
    </row>
    <row r="712" spans="12:18" x14ac:dyDescent="0.25">
      <c r="L712">
        <v>80</v>
      </c>
      <c r="M712">
        <v>4.2972999999999999</v>
      </c>
      <c r="N712">
        <v>0.58937499999999998</v>
      </c>
      <c r="O712" s="1">
        <v>-3.5200500000000003E-2</v>
      </c>
      <c r="P712">
        <v>-38.4238</v>
      </c>
      <c r="Q712">
        <v>42.163899999999998</v>
      </c>
      <c r="R712" s="1">
        <v>1.03731E-2</v>
      </c>
    </row>
    <row r="713" spans="12:18" x14ac:dyDescent="0.25">
      <c r="L713">
        <v>81</v>
      </c>
      <c r="M713">
        <v>4.3472999999999997</v>
      </c>
      <c r="N713">
        <v>0.58374999999999999</v>
      </c>
      <c r="O713" s="1">
        <v>-3.4563900000000002E-2</v>
      </c>
      <c r="P713">
        <v>-36.226799999999997</v>
      </c>
      <c r="Q713">
        <v>40.427199999999999</v>
      </c>
      <c r="R713" s="1">
        <v>1.00883E-2</v>
      </c>
    </row>
    <row r="714" spans="12:18" x14ac:dyDescent="0.25">
      <c r="L714">
        <v>82</v>
      </c>
      <c r="M714">
        <v>4.3973000000000004</v>
      </c>
      <c r="N714">
        <v>0.578125</v>
      </c>
      <c r="O714" s="1">
        <v>-3.39174E-2</v>
      </c>
      <c r="P714">
        <v>-34.117199999999997</v>
      </c>
      <c r="Q714">
        <v>38.724400000000003</v>
      </c>
      <c r="R714" s="1">
        <v>9.8042600000000004E-3</v>
      </c>
    </row>
    <row r="715" spans="12:18" x14ac:dyDescent="0.25">
      <c r="L715">
        <v>83</v>
      </c>
      <c r="M715">
        <v>4.4473000000000003</v>
      </c>
      <c r="N715">
        <v>0.57250000000000001</v>
      </c>
      <c r="O715" s="1">
        <v>-3.3261300000000001E-2</v>
      </c>
      <c r="P715">
        <v>-32.093299999999999</v>
      </c>
      <c r="Q715">
        <v>37.055999999999997</v>
      </c>
      <c r="R715" s="1">
        <v>9.5210599999999996E-3</v>
      </c>
    </row>
    <row r="716" spans="12:18" x14ac:dyDescent="0.25">
      <c r="L716">
        <v>84</v>
      </c>
      <c r="M716">
        <v>4.4973000000000001</v>
      </c>
      <c r="N716">
        <v>0.56687500000000002</v>
      </c>
      <c r="O716" s="1">
        <v>-3.2595899999999997E-2</v>
      </c>
      <c r="P716">
        <v>-30.153400000000001</v>
      </c>
      <c r="Q716">
        <v>35.422400000000003</v>
      </c>
      <c r="R716" s="1">
        <v>9.2389099999999995E-3</v>
      </c>
    </row>
    <row r="717" spans="12:18" x14ac:dyDescent="0.25">
      <c r="L717">
        <v>85</v>
      </c>
      <c r="M717">
        <v>4.5472999999999999</v>
      </c>
      <c r="N717">
        <v>0.56125000000000003</v>
      </c>
      <c r="O717" s="1">
        <v>-3.1921600000000001E-2</v>
      </c>
      <c r="P717">
        <v>-28.2959</v>
      </c>
      <c r="Q717">
        <v>33.824300000000001</v>
      </c>
      <c r="R717" s="1">
        <v>8.9579900000000007E-3</v>
      </c>
    </row>
    <row r="718" spans="12:18" x14ac:dyDescent="0.25">
      <c r="L718">
        <v>86</v>
      </c>
      <c r="M718">
        <v>4.5972999999999997</v>
      </c>
      <c r="N718">
        <v>0.55562500000000004</v>
      </c>
      <c r="O718" s="1">
        <v>-3.1238599999999998E-2</v>
      </c>
      <c r="P718">
        <v>-26.518999999999998</v>
      </c>
      <c r="Q718">
        <v>32.2622</v>
      </c>
      <c r="R718" s="1">
        <v>8.6784800000000006E-3</v>
      </c>
    </row>
    <row r="719" spans="12:18" x14ac:dyDescent="0.25">
      <c r="L719">
        <v>87</v>
      </c>
      <c r="M719">
        <v>4.6473000000000004</v>
      </c>
      <c r="N719">
        <v>0.55000000000000004</v>
      </c>
      <c r="O719" s="1">
        <v>-3.0547600000000001E-2</v>
      </c>
      <c r="P719">
        <v>-24.821000000000002</v>
      </c>
      <c r="Q719">
        <v>30.736599999999999</v>
      </c>
      <c r="R719" s="1">
        <v>8.4005799999999995E-3</v>
      </c>
    </row>
    <row r="720" spans="12:18" x14ac:dyDescent="0.25">
      <c r="L720">
        <v>88</v>
      </c>
      <c r="M720">
        <v>4.6973000000000003</v>
      </c>
      <c r="N720">
        <v>0.54437500000000005</v>
      </c>
      <c r="O720" s="1">
        <v>-2.9848800000000002E-2</v>
      </c>
      <c r="P720">
        <v>-23.200099999999999</v>
      </c>
      <c r="Q720">
        <v>29.247800000000002</v>
      </c>
      <c r="R720" s="1">
        <v>8.12446E-3</v>
      </c>
    </row>
    <row r="721" spans="12:18" x14ac:dyDescent="0.25">
      <c r="L721">
        <v>89</v>
      </c>
      <c r="M721">
        <v>4.7473000000000001</v>
      </c>
      <c r="N721">
        <v>0.53874999999999995</v>
      </c>
      <c r="O721" s="1">
        <v>-2.91428E-2</v>
      </c>
      <c r="P721">
        <v>-21.654499999999999</v>
      </c>
      <c r="Q721">
        <v>27.796399999999998</v>
      </c>
      <c r="R721" s="1">
        <v>7.8503300000000008E-3</v>
      </c>
    </row>
    <row r="722" spans="12:18" x14ac:dyDescent="0.25">
      <c r="L722">
        <v>90</v>
      </c>
      <c r="M722">
        <v>4.7972999999999999</v>
      </c>
      <c r="N722">
        <v>0.53312499999999996</v>
      </c>
      <c r="O722" s="1">
        <v>-2.843E-2</v>
      </c>
      <c r="P722">
        <v>-20.182500000000001</v>
      </c>
      <c r="Q722">
        <v>26.3828</v>
      </c>
      <c r="R722" s="1">
        <v>7.5783700000000001E-3</v>
      </c>
    </row>
    <row r="723" spans="12:18" x14ac:dyDescent="0.25">
      <c r="L723">
        <v>91</v>
      </c>
      <c r="M723">
        <v>4.8472999999999997</v>
      </c>
      <c r="N723">
        <v>0.52749999999999997</v>
      </c>
      <c r="O723" s="1">
        <v>-2.7711099999999999E-2</v>
      </c>
      <c r="P723">
        <v>-18.7821</v>
      </c>
      <c r="Q723">
        <v>25.007300000000001</v>
      </c>
      <c r="R723" s="1">
        <v>7.3087899999999999E-3</v>
      </c>
    </row>
    <row r="724" spans="12:18" x14ac:dyDescent="0.25">
      <c r="L724">
        <v>92</v>
      </c>
      <c r="M724">
        <v>4.8973000000000004</v>
      </c>
      <c r="N724">
        <v>0.52187499999999998</v>
      </c>
      <c r="O724" s="1">
        <v>-2.69865E-2</v>
      </c>
      <c r="P724">
        <v>-17.451599999999999</v>
      </c>
      <c r="Q724">
        <v>23.670400000000001</v>
      </c>
      <c r="R724" s="1">
        <v>7.0417800000000001E-3</v>
      </c>
    </row>
    <row r="725" spans="12:18" x14ac:dyDescent="0.25">
      <c r="L725">
        <v>93</v>
      </c>
      <c r="M725">
        <v>4.9473000000000003</v>
      </c>
      <c r="N725">
        <v>0.51624999999999999</v>
      </c>
      <c r="O725" s="1">
        <v>-2.62569E-2</v>
      </c>
      <c r="P725">
        <v>-16.189</v>
      </c>
      <c r="Q725">
        <v>22.372299999999999</v>
      </c>
      <c r="R725" s="1">
        <v>6.7775500000000002E-3</v>
      </c>
    </row>
    <row r="726" spans="12:18" x14ac:dyDescent="0.25">
      <c r="L726">
        <v>94</v>
      </c>
      <c r="M726">
        <v>4.9973000000000001</v>
      </c>
      <c r="N726">
        <v>0.510625</v>
      </c>
      <c r="O726" s="1">
        <v>-2.5522799999999998E-2</v>
      </c>
      <c r="P726">
        <v>-14.9925</v>
      </c>
      <c r="Q726">
        <v>21.113299999999999</v>
      </c>
      <c r="R726" s="1">
        <v>6.5162900000000001E-3</v>
      </c>
    </row>
    <row r="727" spans="12:18" x14ac:dyDescent="0.25">
      <c r="L727">
        <v>95</v>
      </c>
      <c r="M727">
        <v>5.0472999999999999</v>
      </c>
      <c r="N727">
        <v>0.505</v>
      </c>
      <c r="O727" s="1">
        <v>-2.4785000000000001E-2</v>
      </c>
      <c r="P727">
        <v>-13.860200000000001</v>
      </c>
      <c r="Q727">
        <v>19.893599999999999</v>
      </c>
      <c r="R727" s="1">
        <v>6.2582200000000001E-3</v>
      </c>
    </row>
    <row r="728" spans="12:18" x14ac:dyDescent="0.25">
      <c r="L728">
        <v>96</v>
      </c>
      <c r="M728">
        <v>5.0972999999999997</v>
      </c>
      <c r="N728">
        <v>0.49937500000000001</v>
      </c>
      <c r="O728" s="1">
        <v>-2.4044200000000002E-2</v>
      </c>
      <c r="P728">
        <v>-12.7902</v>
      </c>
      <c r="Q728">
        <v>18.7136</v>
      </c>
      <c r="R728" s="1">
        <v>6.00353E-3</v>
      </c>
    </row>
    <row r="729" spans="12:18" x14ac:dyDescent="0.25">
      <c r="L729">
        <v>97</v>
      </c>
      <c r="M729">
        <v>5.1473000000000004</v>
      </c>
      <c r="N729">
        <v>0.49375000000000002</v>
      </c>
      <c r="O729" s="1">
        <v>-2.3300999999999999E-2</v>
      </c>
      <c r="P729">
        <v>-11.7805</v>
      </c>
      <c r="Q729">
        <v>17.5733</v>
      </c>
      <c r="R729" s="1">
        <v>5.7524300000000002E-3</v>
      </c>
    </row>
    <row r="730" spans="12:18" x14ac:dyDescent="0.25">
      <c r="L730">
        <v>98</v>
      </c>
      <c r="M730">
        <v>5.1973000000000003</v>
      </c>
      <c r="N730">
        <v>0.48812499999999998</v>
      </c>
      <c r="O730" s="1">
        <v>-2.2556199999999998E-2</v>
      </c>
      <c r="P730">
        <v>-10.8292</v>
      </c>
      <c r="Q730">
        <v>16.472899999999999</v>
      </c>
      <c r="R730" s="1">
        <v>5.5051199999999996E-3</v>
      </c>
    </row>
    <row r="731" spans="12:18" x14ac:dyDescent="0.25">
      <c r="L731">
        <v>99</v>
      </c>
      <c r="M731">
        <v>5.2473000000000001</v>
      </c>
      <c r="N731">
        <v>0.48249999999999998</v>
      </c>
      <c r="O731" s="1">
        <v>-2.1810599999999999E-2</v>
      </c>
      <c r="P731">
        <v>-9.9343900000000005</v>
      </c>
      <c r="Q731">
        <v>15.4124</v>
      </c>
      <c r="R731" s="1">
        <v>5.2618099999999996E-3</v>
      </c>
    </row>
    <row r="732" spans="12:18" x14ac:dyDescent="0.25">
      <c r="L732">
        <v>100</v>
      </c>
      <c r="M732">
        <v>5.2972999999999999</v>
      </c>
      <c r="N732">
        <v>0.47687499999999999</v>
      </c>
      <c r="O732" s="1">
        <v>-2.1065E-2</v>
      </c>
      <c r="P732">
        <v>-9.0941100000000006</v>
      </c>
      <c r="Q732">
        <v>14.3919</v>
      </c>
      <c r="R732" s="1">
        <v>5.0226799999999999E-3</v>
      </c>
    </row>
    <row r="733" spans="12:18" x14ac:dyDescent="0.25">
      <c r="L733">
        <v>101</v>
      </c>
      <c r="M733">
        <v>5.3472999999999997</v>
      </c>
      <c r="N733">
        <v>0.47125</v>
      </c>
      <c r="O733" s="1">
        <v>-2.03202E-2</v>
      </c>
      <c r="P733">
        <v>-8.3064</v>
      </c>
      <c r="Q733">
        <v>13.4114</v>
      </c>
      <c r="R733" s="1">
        <v>4.78796E-3</v>
      </c>
    </row>
    <row r="734" spans="12:18" x14ac:dyDescent="0.25">
      <c r="L734">
        <v>102</v>
      </c>
      <c r="M734">
        <v>5.3973000000000004</v>
      </c>
      <c r="N734">
        <v>0.46562500000000001</v>
      </c>
      <c r="O734" s="1">
        <v>-1.9577199999999999E-2</v>
      </c>
      <c r="P734">
        <v>-7.5693200000000003</v>
      </c>
      <c r="Q734">
        <v>12.470800000000001</v>
      </c>
      <c r="R734" s="1">
        <v>4.5578099999999998E-3</v>
      </c>
    </row>
    <row r="735" spans="12:18" x14ac:dyDescent="0.25">
      <c r="L735">
        <v>103</v>
      </c>
      <c r="M735">
        <v>5.4473000000000003</v>
      </c>
      <c r="N735">
        <v>0.46</v>
      </c>
      <c r="O735" s="1">
        <v>-1.8836700000000001E-2</v>
      </c>
      <c r="P735">
        <v>-6.8809300000000002</v>
      </c>
      <c r="Q735">
        <v>11.57</v>
      </c>
      <c r="R735" s="1">
        <v>4.3324399999999999E-3</v>
      </c>
    </row>
    <row r="736" spans="12:18" x14ac:dyDescent="0.25">
      <c r="L736">
        <v>104</v>
      </c>
      <c r="M736">
        <v>5.4973000000000001</v>
      </c>
      <c r="N736">
        <v>0.45437499999999997</v>
      </c>
      <c r="O736" s="1">
        <v>-1.80997E-2</v>
      </c>
      <c r="P736">
        <v>-6.2392700000000003</v>
      </c>
      <c r="Q736">
        <v>10.7088</v>
      </c>
      <c r="R736" s="1">
        <v>4.11204E-3</v>
      </c>
    </row>
    <row r="737" spans="12:18" x14ac:dyDescent="0.25">
      <c r="L737">
        <v>105</v>
      </c>
      <c r="M737">
        <v>5.5472999999999999</v>
      </c>
      <c r="N737">
        <v>0.44874999999999998</v>
      </c>
      <c r="O737" s="1">
        <v>-1.7367199999999999E-2</v>
      </c>
      <c r="P737">
        <v>-5.6424200000000004</v>
      </c>
      <c r="Q737">
        <v>9.8870299999999993</v>
      </c>
      <c r="R737" s="1">
        <v>3.8967699999999999E-3</v>
      </c>
    </row>
    <row r="738" spans="12:18" x14ac:dyDescent="0.25">
      <c r="L738">
        <v>106</v>
      </c>
      <c r="M738">
        <v>5.5972999999999997</v>
      </c>
      <c r="N738">
        <v>0.44312499999999999</v>
      </c>
      <c r="O738" s="1">
        <v>-1.6640100000000001E-2</v>
      </c>
      <c r="P738">
        <v>-5.0884400000000003</v>
      </c>
      <c r="Q738">
        <v>9.1043400000000005</v>
      </c>
      <c r="R738" s="1">
        <v>3.6868299999999999E-3</v>
      </c>
    </row>
    <row r="739" spans="12:18" x14ac:dyDescent="0.25">
      <c r="L739">
        <v>107</v>
      </c>
      <c r="M739">
        <v>5.6473000000000004</v>
      </c>
      <c r="N739">
        <v>0.4375</v>
      </c>
      <c r="O739" s="1">
        <v>-1.59194E-2</v>
      </c>
      <c r="P739">
        <v>-4.5754200000000003</v>
      </c>
      <c r="Q739">
        <v>8.3603900000000007</v>
      </c>
      <c r="R739" s="1">
        <v>3.4823699999999998E-3</v>
      </c>
    </row>
    <row r="740" spans="12:18" x14ac:dyDescent="0.25">
      <c r="L740">
        <v>108</v>
      </c>
      <c r="M740">
        <v>5.6973000000000003</v>
      </c>
      <c r="N740">
        <v>0.43187500000000001</v>
      </c>
      <c r="O740" s="1">
        <v>-1.5206000000000001E-2</v>
      </c>
      <c r="P740">
        <v>-4.1014499999999998</v>
      </c>
      <c r="Q740">
        <v>7.6547799999999997</v>
      </c>
      <c r="R740" s="1">
        <v>3.2835500000000001E-3</v>
      </c>
    </row>
    <row r="741" spans="12:18" x14ac:dyDescent="0.25">
      <c r="L741">
        <v>109</v>
      </c>
      <c r="M741">
        <v>5.7473000000000001</v>
      </c>
      <c r="N741">
        <v>0.42625000000000002</v>
      </c>
      <c r="O741" s="1">
        <v>-1.4501E-2</v>
      </c>
      <c r="P741">
        <v>-3.66465</v>
      </c>
      <c r="Q741">
        <v>6.9870299999999999</v>
      </c>
      <c r="R741" s="1">
        <v>3.0905300000000002E-3</v>
      </c>
    </row>
    <row r="742" spans="12:18" x14ac:dyDescent="0.25">
      <c r="L742">
        <v>110</v>
      </c>
      <c r="M742">
        <v>5.7972999999999999</v>
      </c>
      <c r="N742">
        <v>0.42062500000000003</v>
      </c>
      <c r="O742" s="1">
        <v>-1.3805400000000001E-2</v>
      </c>
      <c r="P742">
        <v>-3.2631600000000001</v>
      </c>
      <c r="Q742">
        <v>6.3566099999999999</v>
      </c>
      <c r="R742" s="1">
        <v>2.9034400000000002E-3</v>
      </c>
    </row>
    <row r="743" spans="12:18" x14ac:dyDescent="0.25">
      <c r="L743">
        <v>111</v>
      </c>
      <c r="M743">
        <v>5.8472999999999997</v>
      </c>
      <c r="N743">
        <v>0.41499999999999998</v>
      </c>
      <c r="O743" s="1">
        <v>-1.3120100000000001E-2</v>
      </c>
      <c r="P743">
        <v>-2.89513</v>
      </c>
      <c r="Q743">
        <v>5.7629200000000003</v>
      </c>
      <c r="R743" s="1">
        <v>2.7224200000000001E-3</v>
      </c>
    </row>
    <row r="744" spans="12:18" x14ac:dyDescent="0.25">
      <c r="L744">
        <v>112</v>
      </c>
      <c r="M744">
        <v>5.8973000000000004</v>
      </c>
      <c r="N744">
        <v>0.40937499999999999</v>
      </c>
      <c r="O744" s="1">
        <v>-1.2446199999999999E-2</v>
      </c>
      <c r="P744">
        <v>-2.5587499999999999</v>
      </c>
      <c r="Q744">
        <v>5.2052800000000001</v>
      </c>
      <c r="R744" s="1">
        <v>2.5475799999999998E-3</v>
      </c>
    </row>
    <row r="745" spans="12:18" x14ac:dyDescent="0.25">
      <c r="L745">
        <v>113</v>
      </c>
      <c r="M745">
        <v>5.9473000000000003</v>
      </c>
      <c r="N745">
        <v>0.40375</v>
      </c>
      <c r="O745" s="1">
        <v>-1.17847E-2</v>
      </c>
      <c r="P745">
        <v>-2.25223</v>
      </c>
      <c r="Q745">
        <v>4.6829799999999997</v>
      </c>
      <c r="R745" s="1">
        <v>2.3790299999999999E-3</v>
      </c>
    </row>
    <row r="746" spans="12:18" x14ac:dyDescent="0.25">
      <c r="L746">
        <v>114</v>
      </c>
      <c r="M746">
        <v>5.9973000000000001</v>
      </c>
      <c r="N746">
        <v>0.39812500000000001</v>
      </c>
      <c r="O746" s="1">
        <v>-1.11366E-2</v>
      </c>
      <c r="P746">
        <v>-1.9738199999999999</v>
      </c>
      <c r="Q746">
        <v>4.1952100000000003</v>
      </c>
      <c r="R746" s="1">
        <v>2.2168700000000001E-3</v>
      </c>
    </row>
    <row r="747" spans="12:18" x14ac:dyDescent="0.25">
      <c r="L747">
        <v>115</v>
      </c>
      <c r="M747">
        <v>6.0473100000000004</v>
      </c>
      <c r="N747">
        <v>0.39250000000000002</v>
      </c>
      <c r="O747" s="1">
        <v>-1.05028E-2</v>
      </c>
      <c r="P747">
        <v>-1.7217899999999999</v>
      </c>
      <c r="Q747">
        <v>3.74112</v>
      </c>
      <c r="R747" s="1">
        <v>2.0611800000000001E-3</v>
      </c>
    </row>
    <row r="748" spans="12:18" x14ac:dyDescent="0.25">
      <c r="L748">
        <v>116</v>
      </c>
      <c r="M748">
        <v>6.0973100000000002</v>
      </c>
      <c r="N748">
        <v>0.38687500000000002</v>
      </c>
      <c r="O748" s="1">
        <v>-9.88437E-3</v>
      </c>
      <c r="P748">
        <v>-1.4944599999999999</v>
      </c>
      <c r="Q748">
        <v>3.3197800000000002</v>
      </c>
      <c r="R748" s="1">
        <v>1.91201E-3</v>
      </c>
    </row>
    <row r="749" spans="12:18" x14ac:dyDescent="0.25">
      <c r="L749">
        <v>117</v>
      </c>
      <c r="M749">
        <v>6.1473100000000001</v>
      </c>
      <c r="N749">
        <v>0.38124999999999998</v>
      </c>
      <c r="O749" s="1">
        <v>-9.2821899999999992E-3</v>
      </c>
      <c r="P749">
        <v>-1.2901899999999999</v>
      </c>
      <c r="Q749">
        <v>2.9302199999999998</v>
      </c>
      <c r="R749" s="1">
        <v>1.7694200000000001E-3</v>
      </c>
    </row>
    <row r="750" spans="12:18" x14ac:dyDescent="0.25">
      <c r="L750">
        <v>118</v>
      </c>
      <c r="M750">
        <v>6.1973099999999999</v>
      </c>
      <c r="N750">
        <v>0.37562499999999999</v>
      </c>
      <c r="O750" s="1">
        <v>-8.6971800000000005E-3</v>
      </c>
      <c r="P750">
        <v>-1.1073900000000001</v>
      </c>
      <c r="Q750">
        <v>2.5713900000000001</v>
      </c>
      <c r="R750" s="1">
        <v>1.6334399999999999E-3</v>
      </c>
    </row>
    <row r="751" spans="12:18" x14ac:dyDescent="0.25">
      <c r="L751">
        <v>119</v>
      </c>
      <c r="M751">
        <v>6.2473099999999997</v>
      </c>
      <c r="N751">
        <v>0.37</v>
      </c>
      <c r="O751" s="1">
        <v>-8.1302200000000005E-3</v>
      </c>
      <c r="P751">
        <v>-0.94448900000000002</v>
      </c>
      <c r="Q751">
        <v>2.2421899999999999</v>
      </c>
      <c r="R751" s="1">
        <v>1.50409E-3</v>
      </c>
    </row>
    <row r="752" spans="12:18" x14ac:dyDescent="0.25">
      <c r="L752">
        <v>120</v>
      </c>
      <c r="M752">
        <v>6.2973100000000004</v>
      </c>
      <c r="N752">
        <v>0.364375</v>
      </c>
      <c r="O752" s="1">
        <v>-7.5821500000000002E-3</v>
      </c>
      <c r="P752">
        <v>-0.8</v>
      </c>
      <c r="Q752">
        <v>1.9414899999999999</v>
      </c>
      <c r="R752" s="1">
        <v>1.38137E-3</v>
      </c>
    </row>
    <row r="753" spans="12:18" x14ac:dyDescent="0.25">
      <c r="L753">
        <v>121</v>
      </c>
      <c r="M753">
        <v>6.3473100000000002</v>
      </c>
      <c r="N753">
        <v>0.35875000000000001</v>
      </c>
      <c r="O753" s="1">
        <v>-7.0537600000000001E-3</v>
      </c>
      <c r="P753">
        <v>-0.67246399999999995</v>
      </c>
      <c r="Q753">
        <v>1.66808</v>
      </c>
      <c r="R753" s="1">
        <v>1.26527E-3</v>
      </c>
    </row>
    <row r="754" spans="12:18" x14ac:dyDescent="0.25">
      <c r="L754">
        <v>122</v>
      </c>
      <c r="M754">
        <v>6.3973100000000001</v>
      </c>
      <c r="N754">
        <v>0.35312500000000002</v>
      </c>
      <c r="O754" s="1">
        <v>-6.5458000000000001E-3</v>
      </c>
      <c r="P754">
        <v>-0.56048600000000004</v>
      </c>
      <c r="Q754">
        <v>1.42072</v>
      </c>
      <c r="R754" s="1">
        <v>1.1557399999999999E-3</v>
      </c>
    </row>
    <row r="755" spans="12:18" x14ac:dyDescent="0.25">
      <c r="L755">
        <v>123</v>
      </c>
      <c r="M755">
        <v>6.4473099999999999</v>
      </c>
      <c r="N755">
        <v>0.34749999999999998</v>
      </c>
      <c r="O755" s="1">
        <v>-6.0589900000000002E-3</v>
      </c>
      <c r="P755">
        <v>-0.46272099999999999</v>
      </c>
      <c r="Q755">
        <v>1.1981299999999999</v>
      </c>
      <c r="R755" s="1">
        <v>1.0527500000000001E-3</v>
      </c>
    </row>
    <row r="756" spans="12:18" x14ac:dyDescent="0.25">
      <c r="L756">
        <v>124</v>
      </c>
      <c r="M756">
        <v>6.4973099999999997</v>
      </c>
      <c r="N756">
        <v>0.34187499999999998</v>
      </c>
      <c r="O756" s="1">
        <v>-5.5939800000000001E-3</v>
      </c>
      <c r="P756">
        <v>-0.37788699999999997</v>
      </c>
      <c r="Q756">
        <v>0.999004</v>
      </c>
      <c r="R756" s="1">
        <v>9.5622000000000003E-4</v>
      </c>
    </row>
    <row r="757" spans="12:18" x14ac:dyDescent="0.25">
      <c r="L757">
        <v>125</v>
      </c>
      <c r="M757">
        <v>6.5473100000000004</v>
      </c>
      <c r="N757">
        <v>0.33624999999999999</v>
      </c>
      <c r="O757" s="1">
        <v>-5.1513699999999997E-3</v>
      </c>
      <c r="P757">
        <v>-0.30475600000000003</v>
      </c>
      <c r="Q757">
        <v>0.82200200000000001</v>
      </c>
      <c r="R757" s="1">
        <v>8.6607399999999999E-4</v>
      </c>
    </row>
    <row r="758" spans="12:18" x14ac:dyDescent="0.25">
      <c r="L758">
        <v>126</v>
      </c>
      <c r="M758">
        <v>6.5973100000000002</v>
      </c>
      <c r="N758">
        <v>0.330625</v>
      </c>
      <c r="O758" s="1">
        <v>-4.7317499999999998E-3</v>
      </c>
      <c r="P758">
        <v>-0.24216599999999999</v>
      </c>
      <c r="Q758">
        <v>0.66577500000000001</v>
      </c>
      <c r="R758" s="1">
        <v>7.8221699999999998E-4</v>
      </c>
    </row>
    <row r="759" spans="12:18" x14ac:dyDescent="0.25">
      <c r="L759">
        <v>127</v>
      </c>
      <c r="M759">
        <v>6.6473100000000001</v>
      </c>
      <c r="N759">
        <v>0.32500000000000001</v>
      </c>
      <c r="O759" s="1">
        <v>-4.2801699999999998E-3</v>
      </c>
      <c r="P759">
        <v>-0.19470100000000001</v>
      </c>
      <c r="Q759">
        <v>0.54425000000000001</v>
      </c>
      <c r="R759" s="1">
        <v>6.9552700000000004E-4</v>
      </c>
    </row>
    <row r="760" spans="12:18" x14ac:dyDescent="0.25">
      <c r="L760">
        <v>128</v>
      </c>
      <c r="M760">
        <v>6.6973099999999999</v>
      </c>
      <c r="N760">
        <v>0.32500000000000001</v>
      </c>
      <c r="O760" s="1">
        <v>-3.7662199999999998E-3</v>
      </c>
      <c r="P760">
        <v>-0.16435900000000001</v>
      </c>
      <c r="Q760">
        <v>0.46763700000000002</v>
      </c>
      <c r="R760" s="1">
        <v>6.1201099999999998E-4</v>
      </c>
    </row>
    <row r="761" spans="12:18" x14ac:dyDescent="0.25">
      <c r="L761">
        <v>129</v>
      </c>
      <c r="M761">
        <v>6.7473099999999997</v>
      </c>
      <c r="N761">
        <v>0.32500000000000001</v>
      </c>
      <c r="O761" s="1">
        <v>-3.2627400000000001E-3</v>
      </c>
      <c r="P761">
        <v>-0.14238700000000001</v>
      </c>
      <c r="Q761">
        <v>0.415047</v>
      </c>
      <c r="R761" s="1">
        <v>5.3019500000000002E-4</v>
      </c>
    </row>
    <row r="762" spans="12:18" x14ac:dyDescent="0.25">
      <c r="L762">
        <v>130</v>
      </c>
      <c r="M762">
        <v>6.7973100000000004</v>
      </c>
      <c r="N762">
        <v>0.32500000000000001</v>
      </c>
      <c r="O762" s="1">
        <v>-2.81519E-3</v>
      </c>
      <c r="P762">
        <v>-0.12285500000000001</v>
      </c>
      <c r="Q762">
        <v>0.36957400000000001</v>
      </c>
      <c r="R762" s="1">
        <v>4.5746799999999999E-4</v>
      </c>
    </row>
    <row r="763" spans="12:18" x14ac:dyDescent="0.25">
      <c r="L763">
        <v>131</v>
      </c>
      <c r="M763">
        <v>6.8473100000000002</v>
      </c>
      <c r="N763">
        <v>0.32500000000000001</v>
      </c>
      <c r="O763" s="1">
        <v>-2.92969E-3</v>
      </c>
      <c r="P763" s="1">
        <v>-5.2715100000000001E-2</v>
      </c>
      <c r="Q763">
        <v>0.17425499999999999</v>
      </c>
      <c r="R763" s="1">
        <v>4.7607500000000001E-4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63"/>
  <sheetViews>
    <sheetView showGridLines="0" tabSelected="1" topLeftCell="A211" workbookViewId="0">
      <selection activeCell="C14" sqref="C14"/>
    </sheetView>
  </sheetViews>
  <sheetFormatPr defaultRowHeight="15" x14ac:dyDescent="0.25"/>
  <cols>
    <col min="2" max="2" width="12.5" bestFit="1" customWidth="1"/>
  </cols>
  <sheetData>
    <row r="1" spans="1:29" ht="15.75" thickBot="1" x14ac:dyDescent="0.3"/>
    <row r="2" spans="1:29" x14ac:dyDescent="0.25">
      <c r="E2" s="35"/>
      <c r="F2" s="61"/>
      <c r="G2" s="25"/>
      <c r="H2" s="26"/>
      <c r="I2" s="25"/>
      <c r="J2" s="25"/>
      <c r="K2" s="26"/>
      <c r="L2" s="25"/>
      <c r="M2" s="25"/>
      <c r="N2" s="26"/>
      <c r="O2" s="25"/>
      <c r="P2" s="25"/>
      <c r="Q2" s="26"/>
      <c r="R2" s="25"/>
      <c r="S2" s="25"/>
      <c r="T2" s="26"/>
      <c r="U2" s="25"/>
      <c r="V2" s="25"/>
      <c r="W2" s="26"/>
      <c r="X2" s="25"/>
      <c r="Y2" s="25"/>
      <c r="Z2" s="26"/>
      <c r="AA2" s="25"/>
      <c r="AB2" s="25"/>
      <c r="AC2" s="26"/>
    </row>
    <row r="3" spans="1:29" x14ac:dyDescent="0.25">
      <c r="B3" t="s">
        <v>0</v>
      </c>
      <c r="C3">
        <v>1200</v>
      </c>
      <c r="D3" t="s">
        <v>2</v>
      </c>
      <c r="E3" t="s">
        <v>115</v>
      </c>
      <c r="F3" s="27"/>
      <c r="G3" s="17"/>
      <c r="H3" s="28"/>
      <c r="I3" s="17"/>
      <c r="J3" s="17"/>
      <c r="K3" s="28"/>
      <c r="L3" s="17"/>
      <c r="M3" s="17"/>
      <c r="N3" s="28"/>
      <c r="O3" s="17"/>
      <c r="P3" s="17"/>
      <c r="Q3" s="28"/>
      <c r="R3" s="17"/>
      <c r="S3" s="17"/>
      <c r="T3" s="28"/>
      <c r="U3" s="17"/>
      <c r="V3" s="17"/>
      <c r="W3" s="28"/>
      <c r="X3" s="17"/>
      <c r="Y3" s="17"/>
      <c r="Z3" s="28"/>
      <c r="AA3" s="17"/>
      <c r="AB3" s="17"/>
      <c r="AC3" s="28"/>
    </row>
    <row r="4" spans="1:29" x14ac:dyDescent="0.25">
      <c r="B4" t="s">
        <v>1</v>
      </c>
      <c r="C4">
        <v>8</v>
      </c>
      <c r="D4" t="s">
        <v>3</v>
      </c>
      <c r="E4" s="3" t="s">
        <v>135</v>
      </c>
      <c r="F4" s="27"/>
      <c r="G4" s="17"/>
      <c r="H4" s="28"/>
      <c r="I4" s="17"/>
      <c r="J4" s="17"/>
      <c r="K4" s="28"/>
      <c r="L4" s="17"/>
      <c r="M4" s="17"/>
      <c r="N4" s="28"/>
      <c r="O4" s="17"/>
      <c r="P4" s="17"/>
      <c r="Q4" s="28"/>
      <c r="R4" s="17"/>
      <c r="S4" s="17"/>
      <c r="T4" s="28"/>
      <c r="U4" s="17"/>
      <c r="V4" s="17"/>
      <c r="W4" s="28"/>
      <c r="X4" s="17"/>
      <c r="Y4" s="17"/>
      <c r="Z4" s="28"/>
      <c r="AA4" s="17"/>
      <c r="AB4" s="17"/>
      <c r="AC4" s="28"/>
    </row>
    <row r="5" spans="1:29" ht="15.75" thickBot="1" x14ac:dyDescent="0.3">
      <c r="D5" s="3" t="s">
        <v>9</v>
      </c>
      <c r="E5" s="50"/>
      <c r="F5" s="69"/>
      <c r="G5" s="70"/>
      <c r="H5" s="71"/>
      <c r="I5" s="69"/>
      <c r="J5" s="70"/>
      <c r="K5" s="71"/>
      <c r="L5" s="69"/>
      <c r="M5" s="70"/>
      <c r="N5" s="71"/>
      <c r="O5" s="69"/>
      <c r="P5" s="70"/>
      <c r="Q5" s="71"/>
      <c r="R5" s="69"/>
      <c r="S5" s="70"/>
      <c r="T5" s="71"/>
      <c r="U5" s="69"/>
      <c r="V5" s="70"/>
      <c r="W5" s="71"/>
      <c r="X5" s="69"/>
      <c r="Y5" s="70"/>
      <c r="Z5" s="71"/>
      <c r="AA5" s="69"/>
      <c r="AB5" s="70"/>
      <c r="AC5" s="71"/>
    </row>
    <row r="6" spans="1:29" x14ac:dyDescent="0.25">
      <c r="A6" t="s">
        <v>4</v>
      </c>
      <c r="B6">
        <v>167.00772115207852</v>
      </c>
      <c r="C6" t="s">
        <v>2</v>
      </c>
      <c r="D6" s="3"/>
      <c r="E6" s="66"/>
      <c r="F6" s="61"/>
      <c r="G6" s="25"/>
      <c r="H6" s="67"/>
      <c r="I6" s="25"/>
      <c r="J6" s="25"/>
      <c r="K6" s="67"/>
      <c r="L6" s="25" t="e">
        <f>----  F</f>
        <v>#NAME?</v>
      </c>
      <c r="M6" s="25" t="s">
        <v>21</v>
      </c>
      <c r="N6" s="67" t="s">
        <v>22</v>
      </c>
      <c r="O6" s="25" t="s">
        <v>20</v>
      </c>
      <c r="P6" s="25"/>
      <c r="Q6" s="67"/>
      <c r="R6" s="25"/>
      <c r="S6" s="25"/>
      <c r="T6" s="67"/>
      <c r="U6" s="25"/>
      <c r="V6" s="25"/>
      <c r="W6" s="67"/>
      <c r="X6" s="25"/>
      <c r="Y6" s="25"/>
      <c r="Z6" s="67"/>
      <c r="AA6" s="25"/>
      <c r="AB6" s="25"/>
      <c r="AC6" s="67"/>
    </row>
    <row r="7" spans="1:29" x14ac:dyDescent="0.25">
      <c r="A7" t="s">
        <v>5</v>
      </c>
      <c r="B7">
        <v>-1188.3216824898843</v>
      </c>
      <c r="C7" t="s">
        <v>2</v>
      </c>
      <c r="D7" s="3" t="s">
        <v>10</v>
      </c>
      <c r="E7" s="50"/>
      <c r="F7" s="27"/>
      <c r="G7" s="17"/>
      <c r="H7" s="62"/>
      <c r="I7" s="17"/>
      <c r="J7" s="17"/>
      <c r="K7" s="62"/>
      <c r="L7" s="17" t="s">
        <v>17</v>
      </c>
      <c r="M7" s="17" t="s">
        <v>18</v>
      </c>
      <c r="N7" s="62" t="s">
        <v>19</v>
      </c>
      <c r="O7" s="17" t="s">
        <v>20</v>
      </c>
      <c r="P7" s="17"/>
      <c r="Q7" s="62"/>
      <c r="R7" s="17"/>
      <c r="S7" s="17"/>
      <c r="T7" s="62"/>
      <c r="U7" s="17"/>
      <c r="V7" s="17"/>
      <c r="W7" s="62"/>
      <c r="X7" s="17"/>
      <c r="Y7" s="17"/>
      <c r="Z7" s="62"/>
      <c r="AA7" s="17"/>
      <c r="AB7" s="17"/>
      <c r="AC7" s="62"/>
    </row>
    <row r="8" spans="1:29" x14ac:dyDescent="0.25">
      <c r="D8" s="3" t="s">
        <v>11</v>
      </c>
      <c r="E8" s="50"/>
      <c r="F8" s="27"/>
      <c r="G8" s="17"/>
      <c r="H8" s="62"/>
      <c r="I8" s="17"/>
      <c r="J8" s="17"/>
      <c r="K8" s="62"/>
      <c r="L8" s="17"/>
      <c r="M8" s="17"/>
      <c r="N8" s="62"/>
      <c r="O8" s="17"/>
      <c r="P8" s="17"/>
      <c r="Q8" s="62"/>
      <c r="R8" s="17"/>
      <c r="S8" s="17"/>
      <c r="T8" s="62"/>
      <c r="U8" s="17"/>
      <c r="V8" s="17"/>
      <c r="W8" s="62"/>
      <c r="X8" s="17"/>
      <c r="Y8" s="17"/>
      <c r="Z8" s="62"/>
      <c r="AA8" s="17"/>
      <c r="AB8" s="17"/>
      <c r="AC8" s="62"/>
    </row>
    <row r="9" spans="1:29" x14ac:dyDescent="0.25">
      <c r="D9" s="3" t="s">
        <v>12</v>
      </c>
      <c r="E9" s="50"/>
      <c r="F9" s="27"/>
      <c r="G9" s="17"/>
      <c r="H9" s="62"/>
      <c r="I9" s="17"/>
      <c r="J9" s="17"/>
      <c r="K9" s="62"/>
      <c r="L9" s="17"/>
      <c r="M9" s="17"/>
      <c r="N9" s="62"/>
      <c r="O9" s="17"/>
      <c r="P9" s="17"/>
      <c r="Q9" s="62"/>
      <c r="R9" s="17"/>
      <c r="S9" s="17"/>
      <c r="T9" s="62"/>
      <c r="U9" s="17"/>
      <c r="V9" s="17"/>
      <c r="W9" s="62"/>
      <c r="X9" s="17"/>
      <c r="Y9" s="17"/>
      <c r="Z9" s="62"/>
      <c r="AA9" s="17"/>
      <c r="AB9" s="17"/>
      <c r="AC9" s="62"/>
    </row>
    <row r="10" spans="1:29" ht="15.75" thickBot="1" x14ac:dyDescent="0.3">
      <c r="D10" s="4"/>
      <c r="E10" s="51"/>
      <c r="F10" s="27"/>
      <c r="G10" s="17"/>
      <c r="H10" s="28"/>
      <c r="I10" s="17"/>
      <c r="J10" s="17"/>
      <c r="K10" s="28"/>
      <c r="L10" s="17"/>
      <c r="M10" s="17"/>
      <c r="N10" s="28"/>
      <c r="O10" s="17"/>
      <c r="P10" s="17"/>
      <c r="Q10" s="28"/>
      <c r="R10" s="17"/>
      <c r="S10" s="17"/>
      <c r="T10" s="28"/>
      <c r="U10" s="17"/>
      <c r="V10" s="17"/>
      <c r="W10" s="28"/>
      <c r="X10" s="17"/>
      <c r="Y10" s="17"/>
      <c r="Z10" s="28"/>
      <c r="AA10" s="17"/>
      <c r="AB10" s="17"/>
      <c r="AC10" s="28"/>
    </row>
    <row r="11" spans="1:29" ht="15.75" thickBot="1" x14ac:dyDescent="0.3">
      <c r="D11" s="6"/>
      <c r="E11" s="52" t="s">
        <v>14</v>
      </c>
      <c r="F11" s="27"/>
      <c r="G11" s="17"/>
      <c r="H11" s="28"/>
      <c r="I11" s="17"/>
      <c r="J11" s="17"/>
      <c r="K11" s="28"/>
      <c r="L11" s="17" t="s">
        <v>23</v>
      </c>
      <c r="M11" s="17" t="s">
        <v>24</v>
      </c>
      <c r="N11" s="28"/>
      <c r="O11" s="17"/>
      <c r="P11" s="17"/>
      <c r="Q11" s="28"/>
      <c r="R11" s="17"/>
      <c r="S11" s="17"/>
      <c r="T11" s="28"/>
      <c r="U11" s="17"/>
      <c r="V11" s="17"/>
      <c r="W11" s="28"/>
      <c r="X11" s="17"/>
      <c r="Y11" s="17"/>
      <c r="Z11" s="28"/>
      <c r="AA11" s="17"/>
      <c r="AB11" s="17"/>
      <c r="AC11" s="28"/>
    </row>
    <row r="12" spans="1:29" ht="15.75" thickBot="1" x14ac:dyDescent="0.3">
      <c r="D12" s="8"/>
      <c r="E12" s="53">
        <v>167.00772063173901</v>
      </c>
      <c r="F12" s="29"/>
      <c r="G12" s="30"/>
      <c r="H12" s="31"/>
      <c r="I12" s="30"/>
      <c r="J12" s="30"/>
      <c r="K12" s="31"/>
      <c r="L12" s="30" t="s">
        <v>17</v>
      </c>
      <c r="M12" s="30" t="s">
        <v>25</v>
      </c>
      <c r="N12" s="31"/>
      <c r="O12" s="30"/>
      <c r="P12" s="30"/>
      <c r="Q12" s="31"/>
      <c r="R12" s="30"/>
      <c r="S12" s="30"/>
      <c r="T12" s="31"/>
      <c r="U12" s="30"/>
      <c r="V12" s="30"/>
      <c r="W12" s="31"/>
      <c r="X12" s="30"/>
      <c r="Y12" s="30"/>
      <c r="Z12" s="31"/>
      <c r="AA12" s="30"/>
      <c r="AB12" s="30"/>
      <c r="AC12" s="31"/>
    </row>
    <row r="13" spans="1:29" x14ac:dyDescent="0.25">
      <c r="D13" s="9"/>
      <c r="E13" s="10">
        <v>167.475700336594</v>
      </c>
      <c r="O13" s="20" t="s">
        <v>76</v>
      </c>
      <c r="P13" s="20" t="s">
        <v>77</v>
      </c>
    </row>
    <row r="14" spans="1:29" x14ac:dyDescent="0.25">
      <c r="D14" s="9">
        <v>0.161825</v>
      </c>
      <c r="E14" s="10">
        <v>165.50227464372799</v>
      </c>
      <c r="L14" t="s">
        <v>26</v>
      </c>
      <c r="M14" t="s">
        <v>27</v>
      </c>
      <c r="N14" t="s">
        <v>28</v>
      </c>
      <c r="O14" s="2">
        <v>-459.64400000000001</v>
      </c>
      <c r="P14">
        <f>E352</f>
        <v>460.46075439453102</v>
      </c>
    </row>
    <row r="15" spans="1:29" x14ac:dyDescent="0.25">
      <c r="D15" s="9">
        <v>0.26970833333333299</v>
      </c>
      <c r="E15" s="10">
        <v>164.390856843649</v>
      </c>
      <c r="L15" t="s">
        <v>29</v>
      </c>
      <c r="M15" t="s">
        <v>30</v>
      </c>
      <c r="N15" t="s">
        <v>31</v>
      </c>
      <c r="O15" s="2">
        <v>166.54599999999999</v>
      </c>
      <c r="P15">
        <f>E12</f>
        <v>167.00772063173901</v>
      </c>
    </row>
    <row r="16" spans="1:29" x14ac:dyDescent="0.25">
      <c r="D16" s="9">
        <v>0.37759166666666699</v>
      </c>
      <c r="E16" s="10">
        <v>163.728000783113</v>
      </c>
      <c r="L16" t="s">
        <v>32</v>
      </c>
      <c r="M16" t="s">
        <v>33</v>
      </c>
      <c r="N16" t="s">
        <v>34</v>
      </c>
      <c r="O16" s="2">
        <v>1188.3599999999999</v>
      </c>
      <c r="P16">
        <f>E522</f>
        <v>1188.75659179688</v>
      </c>
    </row>
    <row r="17" spans="4:26" x14ac:dyDescent="0.25">
      <c r="D17" s="9">
        <v>0.48547499999999999</v>
      </c>
      <c r="E17" s="10">
        <v>161.50829332050901</v>
      </c>
      <c r="L17" t="s">
        <v>8</v>
      </c>
      <c r="M17" t="s">
        <v>35</v>
      </c>
      <c r="N17" t="s">
        <v>28</v>
      </c>
      <c r="O17" s="2">
        <v>3.6705399999999999E-2</v>
      </c>
      <c r="P17">
        <f>MAX(E182:E312)</f>
        <v>3.6745071411132799E-2</v>
      </c>
      <c r="Q17" s="21">
        <f>O17/P17</f>
        <v>0.99892036102777093</v>
      </c>
    </row>
    <row r="18" spans="4:26" x14ac:dyDescent="0.25">
      <c r="D18" s="9">
        <v>0.59335833333333299</v>
      </c>
      <c r="E18" s="10">
        <v>163.818288445581</v>
      </c>
      <c r="L18" t="s">
        <v>8</v>
      </c>
      <c r="M18" t="s">
        <v>36</v>
      </c>
      <c r="N18" t="s">
        <v>37</v>
      </c>
      <c r="O18" s="2">
        <v>1.8249399999999999E-2</v>
      </c>
      <c r="Q18" s="21"/>
    </row>
    <row r="19" spans="4:26" x14ac:dyDescent="0.25">
      <c r="D19" s="9">
        <v>0.67230000000000001</v>
      </c>
      <c r="E19" s="10">
        <v>1.7556657063086101</v>
      </c>
      <c r="L19" t="s">
        <v>8</v>
      </c>
      <c r="M19" t="s">
        <v>38</v>
      </c>
      <c r="N19" t="s">
        <v>28</v>
      </c>
      <c r="O19" s="2">
        <v>3.6705399999999999E-2</v>
      </c>
      <c r="P19">
        <f>MAX(E182:E343)</f>
        <v>3.6745071411132799E-2</v>
      </c>
      <c r="Q19" s="21">
        <f>O19/P19</f>
        <v>0.99892036102777093</v>
      </c>
    </row>
    <row r="20" spans="4:26" x14ac:dyDescent="0.25">
      <c r="D20" s="9">
        <v>0.72230000000000005</v>
      </c>
      <c r="E20" s="10">
        <v>1.7627273840772499</v>
      </c>
      <c r="L20" t="s">
        <v>39</v>
      </c>
      <c r="M20" t="s">
        <v>40</v>
      </c>
      <c r="N20" t="s">
        <v>41</v>
      </c>
      <c r="O20" s="2">
        <v>-0.98947099999999999</v>
      </c>
    </row>
    <row r="21" spans="4:26" x14ac:dyDescent="0.25">
      <c r="D21" s="9">
        <v>0.77229999999999999</v>
      </c>
      <c r="E21" s="10">
        <v>1.7891470066284001</v>
      </c>
    </row>
    <row r="22" spans="4:26" x14ac:dyDescent="0.25">
      <c r="D22" s="9">
        <v>0.82230000000000003</v>
      </c>
      <c r="E22" s="10">
        <v>1.8020775536265801</v>
      </c>
    </row>
    <row r="23" spans="4:26" x14ac:dyDescent="0.25">
      <c r="D23" s="9">
        <v>0.87229999999999996</v>
      </c>
      <c r="E23" s="10">
        <v>1.80713075160903</v>
      </c>
    </row>
    <row r="24" spans="4:26" x14ac:dyDescent="0.25">
      <c r="D24" s="9">
        <v>0.92230000000000001</v>
      </c>
      <c r="E24" s="10">
        <v>1.8288288393930501</v>
      </c>
      <c r="L24" t="s">
        <v>42</v>
      </c>
      <c r="M24" t="s">
        <v>43</v>
      </c>
      <c r="N24" t="s">
        <v>44</v>
      </c>
      <c r="O24" t="s">
        <v>45</v>
      </c>
    </row>
    <row r="25" spans="4:26" x14ac:dyDescent="0.25">
      <c r="D25" s="9">
        <v>0.97230000000000005</v>
      </c>
      <c r="E25" s="10">
        <v>1.8519688416311599</v>
      </c>
      <c r="L25" t="s">
        <v>17</v>
      </c>
      <c r="M25" t="s">
        <v>18</v>
      </c>
      <c r="N25" t="s">
        <v>19</v>
      </c>
      <c r="O25" t="s">
        <v>20</v>
      </c>
    </row>
    <row r="26" spans="4:26" x14ac:dyDescent="0.25">
      <c r="D26" s="9">
        <v>1.0223</v>
      </c>
      <c r="E26" s="10">
        <v>1.8607066974939901</v>
      </c>
    </row>
    <row r="27" spans="4:26" x14ac:dyDescent="0.25">
      <c r="D27" s="9">
        <v>1.0723</v>
      </c>
      <c r="E27" s="10">
        <v>1.8776417551325499</v>
      </c>
    </row>
    <row r="28" spans="4:26" x14ac:dyDescent="0.25">
      <c r="D28" s="9">
        <v>1.1223000000000001</v>
      </c>
      <c r="E28" s="10">
        <v>1.90518212812675</v>
      </c>
      <c r="L28" t="s">
        <v>46</v>
      </c>
      <c r="M28" t="s">
        <v>47</v>
      </c>
      <c r="N28" t="s">
        <v>48</v>
      </c>
      <c r="O28" t="s">
        <v>49</v>
      </c>
      <c r="P28" t="s">
        <v>50</v>
      </c>
      <c r="Q28" t="s">
        <v>51</v>
      </c>
      <c r="R28" t="s">
        <v>52</v>
      </c>
    </row>
    <row r="29" spans="4:26" x14ac:dyDescent="0.25">
      <c r="D29" s="9">
        <v>1.1722999999999999</v>
      </c>
      <c r="E29" s="10">
        <v>1.92554218209843</v>
      </c>
      <c r="L29" t="s">
        <v>53</v>
      </c>
      <c r="M29" t="s">
        <v>54</v>
      </c>
      <c r="N29" t="s">
        <v>55</v>
      </c>
      <c r="O29" t="s">
        <v>56</v>
      </c>
      <c r="P29" t="s">
        <v>57</v>
      </c>
      <c r="Q29" t="s">
        <v>58</v>
      </c>
      <c r="R29" t="s">
        <v>59</v>
      </c>
      <c r="W29" t="s">
        <v>87</v>
      </c>
      <c r="X29" t="s">
        <v>58</v>
      </c>
      <c r="Y29" t="s">
        <v>88</v>
      </c>
    </row>
    <row r="30" spans="4:26" x14ac:dyDescent="0.25">
      <c r="D30" s="9">
        <v>1.2222999999999999</v>
      </c>
      <c r="E30" s="10">
        <v>1.9398282642565401</v>
      </c>
      <c r="W30" s="2">
        <f>MAX(W32:W176)</f>
        <v>3.7148199999999999E-2</v>
      </c>
      <c r="X30" s="2">
        <f t="shared" ref="X30:Y30" si="0">MAX(X32:X176)</f>
        <v>3.6291900000000002E-2</v>
      </c>
      <c r="Y30" s="2">
        <f t="shared" si="0"/>
        <v>3.6720050000000004E-2</v>
      </c>
      <c r="Z30" s="21">
        <f>X30/Y30</f>
        <v>0.98834015748889226</v>
      </c>
    </row>
    <row r="31" spans="4:26" x14ac:dyDescent="0.25">
      <c r="D31" s="9">
        <v>1.2723</v>
      </c>
      <c r="E31" s="10">
        <v>1.94849319458578</v>
      </c>
    </row>
    <row r="32" spans="4:26" x14ac:dyDescent="0.25">
      <c r="D32" s="9">
        <v>1.3223</v>
      </c>
      <c r="E32" s="10">
        <v>1.9708790616824501</v>
      </c>
      <c r="L32">
        <v>1</v>
      </c>
      <c r="M32" s="1">
        <v>5.3941700000000002E-2</v>
      </c>
      <c r="N32">
        <v>1188.3599999999999</v>
      </c>
      <c r="O32" s="1">
        <v>1.40208E-2</v>
      </c>
      <c r="P32" s="1">
        <v>-4.5964400000000002E-3</v>
      </c>
      <c r="Q32" s="1">
        <v>-4.4167599999999996E-3</v>
      </c>
      <c r="R32">
        <v>-460.11500000000001</v>
      </c>
      <c r="S32">
        <v>-442.12900000000002</v>
      </c>
      <c r="T32">
        <v>166.71700000000001</v>
      </c>
      <c r="U32">
        <v>166.71700000000001</v>
      </c>
      <c r="W32" s="1">
        <f>-P32</f>
        <v>4.5964400000000002E-3</v>
      </c>
      <c r="X32" s="1">
        <f>-Q32</f>
        <v>4.4167599999999996E-3</v>
      </c>
      <c r="Y32">
        <f t="shared" ref="Y32:Y63" si="1">-(P32+Q32)/2</f>
        <v>4.5065999999999995E-3</v>
      </c>
    </row>
    <row r="33" spans="4:25" x14ac:dyDescent="0.25">
      <c r="D33" s="9">
        <v>1.3723000000000001</v>
      </c>
      <c r="E33" s="10">
        <v>1.98658493356844</v>
      </c>
      <c r="L33">
        <v>2</v>
      </c>
      <c r="M33" s="1">
        <v>0.161825</v>
      </c>
      <c r="N33">
        <v>1188.44</v>
      </c>
      <c r="O33" s="1">
        <v>4.1322600000000001E-2</v>
      </c>
      <c r="P33" s="1">
        <v>-4.4167599999999996E-3</v>
      </c>
      <c r="Q33" s="1">
        <v>-4.2376999999999996E-3</v>
      </c>
      <c r="R33">
        <v>-442.12900000000002</v>
      </c>
      <c r="S33">
        <v>-424.20400000000001</v>
      </c>
      <c r="T33">
        <v>166.15100000000001</v>
      </c>
      <c r="U33">
        <v>166.15100000000001</v>
      </c>
      <c r="W33" s="1">
        <f t="shared" ref="W33:X96" si="2">-P33</f>
        <v>4.4167599999999996E-3</v>
      </c>
      <c r="X33" s="1">
        <f t="shared" si="2"/>
        <v>4.2376999999999996E-3</v>
      </c>
      <c r="Y33">
        <f t="shared" si="1"/>
        <v>4.3272299999999996E-3</v>
      </c>
    </row>
    <row r="34" spans="4:25" x14ac:dyDescent="0.25">
      <c r="D34" s="9">
        <v>1.4222999999999999</v>
      </c>
      <c r="E34" s="10">
        <v>1.99409855681278</v>
      </c>
      <c r="L34">
        <v>3</v>
      </c>
      <c r="M34">
        <v>0.269708</v>
      </c>
      <c r="N34">
        <v>1188.52</v>
      </c>
      <c r="O34" s="1">
        <v>6.7517499999999994E-2</v>
      </c>
      <c r="P34" s="1">
        <v>-4.2376999999999996E-3</v>
      </c>
      <c r="Q34" s="1">
        <v>-4.0592199999999997E-3</v>
      </c>
      <c r="R34">
        <v>-424.20400000000001</v>
      </c>
      <c r="S34">
        <v>-406.33800000000002</v>
      </c>
      <c r="T34">
        <v>165.607</v>
      </c>
      <c r="U34">
        <v>165.607</v>
      </c>
      <c r="W34" s="1">
        <f t="shared" si="2"/>
        <v>4.2376999999999996E-3</v>
      </c>
      <c r="X34" s="1">
        <f t="shared" si="2"/>
        <v>4.0592199999999997E-3</v>
      </c>
      <c r="Y34">
        <f t="shared" si="1"/>
        <v>4.1484599999999996E-3</v>
      </c>
    </row>
    <row r="35" spans="4:25" x14ac:dyDescent="0.25">
      <c r="D35" s="9">
        <v>1.4722999999999999</v>
      </c>
      <c r="E35" s="10">
        <v>2.01079693238399</v>
      </c>
      <c r="L35">
        <v>4</v>
      </c>
      <c r="M35">
        <v>0.37759199999999998</v>
      </c>
      <c r="N35">
        <v>1188.5899999999999</v>
      </c>
      <c r="O35" s="1">
        <v>9.26091E-2</v>
      </c>
      <c r="P35" s="1">
        <v>-4.0592199999999997E-3</v>
      </c>
      <c r="Q35" s="1">
        <v>-3.8812999999999999E-3</v>
      </c>
      <c r="R35">
        <v>-406.33800000000002</v>
      </c>
      <c r="S35">
        <v>-388.52800000000002</v>
      </c>
      <c r="T35">
        <v>165.08699999999999</v>
      </c>
      <c r="U35">
        <v>165.08699999999999</v>
      </c>
      <c r="W35" s="1">
        <f t="shared" si="2"/>
        <v>4.0592199999999997E-3</v>
      </c>
      <c r="X35" s="1">
        <f t="shared" si="2"/>
        <v>3.8812999999999999E-3</v>
      </c>
      <c r="Y35">
        <f t="shared" si="1"/>
        <v>3.9702599999999998E-3</v>
      </c>
    </row>
    <row r="36" spans="4:25" x14ac:dyDescent="0.25">
      <c r="D36" s="9">
        <v>1.5223</v>
      </c>
      <c r="E36" s="10">
        <v>2.0338597258429401</v>
      </c>
      <c r="L36">
        <v>5</v>
      </c>
      <c r="M36">
        <v>0.48547499999999999</v>
      </c>
      <c r="N36">
        <v>1188.6600000000001</v>
      </c>
      <c r="O36" s="1">
        <v>0.116601</v>
      </c>
      <c r="P36" s="1">
        <v>-3.8812999999999999E-3</v>
      </c>
      <c r="Q36" s="1">
        <v>-3.7039199999999999E-3</v>
      </c>
      <c r="R36">
        <v>-388.52800000000002</v>
      </c>
      <c r="S36">
        <v>-370.77199999999999</v>
      </c>
      <c r="T36">
        <v>164.589</v>
      </c>
      <c r="U36">
        <v>164.589</v>
      </c>
      <c r="W36" s="1">
        <f t="shared" si="2"/>
        <v>3.8812999999999999E-3</v>
      </c>
      <c r="X36" s="1">
        <f t="shared" si="2"/>
        <v>3.7039199999999999E-3</v>
      </c>
      <c r="Y36">
        <f t="shared" si="1"/>
        <v>3.7926100000000001E-3</v>
      </c>
    </row>
    <row r="37" spans="4:25" x14ac:dyDescent="0.25">
      <c r="D37" s="9">
        <v>1.5723</v>
      </c>
      <c r="E37" s="10">
        <v>2.05981505263424</v>
      </c>
      <c r="L37">
        <v>6</v>
      </c>
      <c r="M37">
        <v>0.59335800000000005</v>
      </c>
      <c r="N37">
        <v>1188.72</v>
      </c>
      <c r="O37" s="1">
        <v>0.13949600000000001</v>
      </c>
      <c r="P37" s="1">
        <v>-3.7039199999999999E-3</v>
      </c>
      <c r="Q37" s="1">
        <v>-3.5270499999999999E-3</v>
      </c>
      <c r="R37">
        <v>-370.77199999999999</v>
      </c>
      <c r="S37">
        <v>-353.06599999999997</v>
      </c>
      <c r="T37">
        <v>164.114</v>
      </c>
      <c r="U37">
        <v>164.114</v>
      </c>
      <c r="W37" s="1">
        <f t="shared" si="2"/>
        <v>3.7039199999999999E-3</v>
      </c>
      <c r="X37" s="1">
        <f t="shared" si="2"/>
        <v>3.5270499999999999E-3</v>
      </c>
      <c r="Y37">
        <f t="shared" si="1"/>
        <v>3.6154849999999999E-3</v>
      </c>
    </row>
    <row r="38" spans="4:25" x14ac:dyDescent="0.25">
      <c r="D38" s="9">
        <v>1.6223000000000001</v>
      </c>
      <c r="E38" s="10">
        <v>2.06499815899959</v>
      </c>
      <c r="L38">
        <v>7</v>
      </c>
      <c r="M38">
        <v>0.67230000000000001</v>
      </c>
      <c r="N38">
        <v>1188.9100000000001</v>
      </c>
      <c r="O38">
        <v>0.20338100000000001</v>
      </c>
      <c r="P38" s="1">
        <v>-3.7148199999999999E-2</v>
      </c>
      <c r="Q38" s="1">
        <v>-3.6291900000000002E-2</v>
      </c>
      <c r="R38">
        <v>-353.06599999999997</v>
      </c>
      <c r="S38">
        <v>-344.92700000000002</v>
      </c>
      <c r="T38">
        <v>162.78899999999999</v>
      </c>
      <c r="U38">
        <v>162.78899999999999</v>
      </c>
      <c r="W38" s="1">
        <f t="shared" si="2"/>
        <v>3.7148199999999999E-2</v>
      </c>
      <c r="X38" s="1">
        <f t="shared" si="2"/>
        <v>3.6291900000000002E-2</v>
      </c>
      <c r="Y38">
        <f t="shared" si="1"/>
        <v>3.6720050000000004E-2</v>
      </c>
    </row>
    <row r="39" spans="4:25" x14ac:dyDescent="0.25">
      <c r="D39" s="9">
        <v>1.6722999999999999</v>
      </c>
      <c r="E39" s="10">
        <v>2.0837303711522601</v>
      </c>
      <c r="L39">
        <v>8</v>
      </c>
      <c r="M39">
        <v>0.72230000000000005</v>
      </c>
      <c r="N39">
        <v>1189.2</v>
      </c>
      <c r="O39">
        <v>0.308531</v>
      </c>
      <c r="P39" s="1">
        <v>-3.7118900000000003E-2</v>
      </c>
      <c r="Q39" s="1">
        <v>-3.6254700000000001E-2</v>
      </c>
      <c r="R39">
        <v>-344.92700000000002</v>
      </c>
      <c r="S39">
        <v>-336.89699999999999</v>
      </c>
      <c r="T39">
        <v>160.60599999999999</v>
      </c>
      <c r="U39">
        <v>160.60599999999999</v>
      </c>
      <c r="W39" s="1">
        <f t="shared" si="2"/>
        <v>3.7118900000000003E-2</v>
      </c>
      <c r="X39" s="1">
        <f t="shared" si="2"/>
        <v>3.6254700000000001E-2</v>
      </c>
      <c r="Y39">
        <f t="shared" si="1"/>
        <v>3.6686800000000006E-2</v>
      </c>
    </row>
    <row r="40" spans="4:25" x14ac:dyDescent="0.25">
      <c r="D40" s="9">
        <v>1.7222999999999999</v>
      </c>
      <c r="E40" s="10">
        <v>2.1106036919979099</v>
      </c>
      <c r="L40">
        <v>9</v>
      </c>
      <c r="M40">
        <v>0.77229999999999999</v>
      </c>
      <c r="N40">
        <v>1189.5</v>
      </c>
      <c r="O40">
        <v>0.41357899999999997</v>
      </c>
      <c r="P40" s="1">
        <v>-3.7085600000000003E-2</v>
      </c>
      <c r="Q40" s="1">
        <v>-3.6213599999999999E-2</v>
      </c>
      <c r="R40">
        <v>-336.89699999999999</v>
      </c>
      <c r="S40">
        <v>-328.97500000000002</v>
      </c>
      <c r="T40">
        <v>158.42599999999999</v>
      </c>
      <c r="U40">
        <v>158.42599999999999</v>
      </c>
      <c r="W40" s="1">
        <f t="shared" si="2"/>
        <v>3.7085600000000003E-2</v>
      </c>
      <c r="X40" s="1">
        <f t="shared" si="2"/>
        <v>3.6213599999999999E-2</v>
      </c>
      <c r="Y40">
        <f t="shared" si="1"/>
        <v>3.6649600000000004E-2</v>
      </c>
    </row>
    <row r="41" spans="4:25" x14ac:dyDescent="0.25">
      <c r="D41" s="9">
        <v>1.7723</v>
      </c>
      <c r="E41" s="10">
        <v>2.12002966454147</v>
      </c>
      <c r="L41">
        <v>10</v>
      </c>
      <c r="M41">
        <v>0.82230000000000003</v>
      </c>
      <c r="N41">
        <v>1189.78</v>
      </c>
      <c r="O41">
        <v>0.51851499999999995</v>
      </c>
      <c r="P41" s="1">
        <v>-3.7048200000000003E-2</v>
      </c>
      <c r="Q41" s="1">
        <v>-3.6168400000000003E-2</v>
      </c>
      <c r="R41">
        <v>-328.97500000000002</v>
      </c>
      <c r="S41">
        <v>-321.16300000000001</v>
      </c>
      <c r="T41">
        <v>156.24700000000001</v>
      </c>
      <c r="U41">
        <v>156.24700000000001</v>
      </c>
      <c r="W41" s="1">
        <f t="shared" si="2"/>
        <v>3.7048200000000003E-2</v>
      </c>
      <c r="X41" s="1">
        <f t="shared" si="2"/>
        <v>3.6168400000000003E-2</v>
      </c>
      <c r="Y41">
        <f t="shared" si="1"/>
        <v>3.6608300000000003E-2</v>
      </c>
    </row>
    <row r="42" spans="4:25" x14ac:dyDescent="0.25">
      <c r="D42" s="9">
        <v>1.8223</v>
      </c>
      <c r="E42" s="10">
        <v>2.1248768887837</v>
      </c>
      <c r="L42">
        <v>11</v>
      </c>
      <c r="M42">
        <v>0.87229999999999996</v>
      </c>
      <c r="N42">
        <v>1190.07</v>
      </c>
      <c r="O42">
        <v>0.62332699999999996</v>
      </c>
      <c r="P42" s="1">
        <v>-3.7006699999999997E-2</v>
      </c>
      <c r="Q42" s="1">
        <v>-3.6119100000000001E-2</v>
      </c>
      <c r="R42">
        <v>-321.16300000000001</v>
      </c>
      <c r="S42">
        <v>-313.45999999999998</v>
      </c>
      <c r="T42">
        <v>154.071</v>
      </c>
      <c r="U42">
        <v>154.071</v>
      </c>
      <c r="W42" s="1">
        <f t="shared" si="2"/>
        <v>3.7006699999999997E-2</v>
      </c>
      <c r="X42" s="1">
        <f t="shared" si="2"/>
        <v>3.6119100000000001E-2</v>
      </c>
      <c r="Y42">
        <f t="shared" si="1"/>
        <v>3.6562899999999995E-2</v>
      </c>
    </row>
    <row r="43" spans="4:25" x14ac:dyDescent="0.25">
      <c r="D43" s="9">
        <v>1.8723000000000001</v>
      </c>
      <c r="E43" s="10">
        <v>2.1373899701928298</v>
      </c>
      <c r="L43">
        <v>12</v>
      </c>
      <c r="M43">
        <v>0.92230000000000001</v>
      </c>
      <c r="N43">
        <v>1190.3499999999999</v>
      </c>
      <c r="O43">
        <v>0.72800299999999996</v>
      </c>
      <c r="P43" s="1">
        <v>-3.6961099999999997E-2</v>
      </c>
      <c r="Q43" s="1">
        <v>-3.6065600000000003E-2</v>
      </c>
      <c r="R43">
        <v>-313.45999999999998</v>
      </c>
      <c r="S43">
        <v>-305.86500000000001</v>
      </c>
      <c r="T43">
        <v>151.89599999999999</v>
      </c>
      <c r="U43">
        <v>151.89599999999999</v>
      </c>
      <c r="W43" s="1">
        <f t="shared" si="2"/>
        <v>3.6961099999999997E-2</v>
      </c>
      <c r="X43" s="1">
        <f t="shared" si="2"/>
        <v>3.6065600000000003E-2</v>
      </c>
      <c r="Y43">
        <f t="shared" si="1"/>
        <v>3.651335E-2</v>
      </c>
    </row>
    <row r="44" spans="4:25" x14ac:dyDescent="0.25">
      <c r="D44" s="9">
        <v>1.9222999999999999</v>
      </c>
      <c r="E44" s="10">
        <v>2.1496533078243498</v>
      </c>
      <c r="L44">
        <v>13</v>
      </c>
      <c r="M44">
        <v>0.97230000000000005</v>
      </c>
      <c r="N44">
        <v>1190.6199999999999</v>
      </c>
      <c r="O44">
        <v>0.83253100000000002</v>
      </c>
      <c r="P44" s="1">
        <v>-3.6911199999999998E-2</v>
      </c>
      <c r="Q44" s="1">
        <v>-3.60078E-2</v>
      </c>
      <c r="R44">
        <v>-305.86500000000001</v>
      </c>
      <c r="S44">
        <v>-298.37900000000002</v>
      </c>
      <c r="T44">
        <v>149.72499999999999</v>
      </c>
      <c r="U44">
        <v>149.72499999999999</v>
      </c>
      <c r="W44" s="1">
        <f t="shared" si="2"/>
        <v>3.6911199999999998E-2</v>
      </c>
      <c r="X44" s="1">
        <f t="shared" si="2"/>
        <v>3.60078E-2</v>
      </c>
      <c r="Y44">
        <f t="shared" si="1"/>
        <v>3.6459499999999999E-2</v>
      </c>
    </row>
    <row r="45" spans="4:25" x14ac:dyDescent="0.25">
      <c r="D45" s="9">
        <v>1.9722999999999999</v>
      </c>
      <c r="E45" s="10">
        <v>2.1726876403852402</v>
      </c>
      <c r="L45">
        <v>14</v>
      </c>
      <c r="M45">
        <v>1.0223</v>
      </c>
      <c r="N45">
        <v>1190.8900000000001</v>
      </c>
      <c r="O45">
        <v>0.93689800000000001</v>
      </c>
      <c r="P45" s="1">
        <v>-3.6857000000000001E-2</v>
      </c>
      <c r="Q45" s="1">
        <v>-3.5945600000000001E-2</v>
      </c>
      <c r="R45">
        <v>-298.37900000000002</v>
      </c>
      <c r="S45">
        <v>-291.00099999999998</v>
      </c>
      <c r="T45">
        <v>147.55600000000001</v>
      </c>
      <c r="U45">
        <v>147.55600000000001</v>
      </c>
      <c r="W45" s="1">
        <f t="shared" si="2"/>
        <v>3.6857000000000001E-2</v>
      </c>
      <c r="X45" s="1">
        <f t="shared" si="2"/>
        <v>3.5945600000000001E-2</v>
      </c>
      <c r="Y45">
        <f t="shared" si="1"/>
        <v>3.6401299999999998E-2</v>
      </c>
    </row>
    <row r="46" spans="4:25" x14ac:dyDescent="0.25">
      <c r="D46" s="9">
        <v>2.0223</v>
      </c>
      <c r="E46" s="10">
        <v>2.19737200717673</v>
      </c>
      <c r="L46">
        <v>15</v>
      </c>
      <c r="M46">
        <v>1.0723</v>
      </c>
      <c r="N46">
        <v>1191.1600000000001</v>
      </c>
      <c r="O46">
        <v>1.0410900000000001</v>
      </c>
      <c r="P46" s="1">
        <v>-3.6798299999999999E-2</v>
      </c>
      <c r="Q46" s="1">
        <v>-3.5879099999999997E-2</v>
      </c>
      <c r="R46">
        <v>-291.00099999999998</v>
      </c>
      <c r="S46">
        <v>-283.73099999999999</v>
      </c>
      <c r="T46">
        <v>145.38999999999999</v>
      </c>
      <c r="U46">
        <v>145.38999999999999</v>
      </c>
      <c r="W46" s="1">
        <f t="shared" si="2"/>
        <v>3.6798299999999999E-2</v>
      </c>
      <c r="X46" s="1">
        <f t="shared" si="2"/>
        <v>3.5879099999999997E-2</v>
      </c>
      <c r="Y46">
        <f t="shared" si="1"/>
        <v>3.6338700000000002E-2</v>
      </c>
    </row>
    <row r="47" spans="4:25" x14ac:dyDescent="0.25">
      <c r="D47" s="9">
        <v>2.0722999999999998</v>
      </c>
      <c r="E47" s="10">
        <v>2.2139985682193601</v>
      </c>
      <c r="L47">
        <v>16</v>
      </c>
      <c r="M47">
        <v>1.1223000000000001</v>
      </c>
      <c r="N47">
        <v>1191.42</v>
      </c>
      <c r="O47">
        <v>1.1451</v>
      </c>
      <c r="P47" s="1">
        <v>-3.6735200000000003E-2</v>
      </c>
      <c r="Q47" s="1">
        <v>-3.5808E-2</v>
      </c>
      <c r="R47">
        <v>-283.73099999999999</v>
      </c>
      <c r="S47">
        <v>-276.57</v>
      </c>
      <c r="T47">
        <v>143.22800000000001</v>
      </c>
      <c r="U47">
        <v>143.22800000000001</v>
      </c>
      <c r="W47" s="1">
        <f t="shared" si="2"/>
        <v>3.6735200000000003E-2</v>
      </c>
      <c r="X47" s="1">
        <f t="shared" si="2"/>
        <v>3.5808E-2</v>
      </c>
      <c r="Y47">
        <f t="shared" si="1"/>
        <v>3.6271600000000001E-2</v>
      </c>
    </row>
    <row r="48" spans="4:25" x14ac:dyDescent="0.25">
      <c r="D48" s="9">
        <v>2.1223000000000001</v>
      </c>
      <c r="E48" s="10">
        <v>2.2318285783729701</v>
      </c>
      <c r="L48">
        <v>17</v>
      </c>
      <c r="M48">
        <v>1.1722999999999999</v>
      </c>
      <c r="N48">
        <v>1191.68</v>
      </c>
      <c r="O48">
        <v>1.24891</v>
      </c>
      <c r="P48" s="1">
        <v>-3.6667400000000003E-2</v>
      </c>
      <c r="Q48" s="1">
        <v>-3.5732300000000002E-2</v>
      </c>
      <c r="R48">
        <v>-276.57</v>
      </c>
      <c r="S48">
        <v>-269.517</v>
      </c>
      <c r="T48">
        <v>141.06899999999999</v>
      </c>
      <c r="U48">
        <v>141.06899999999999</v>
      </c>
      <c r="W48" s="1">
        <f t="shared" si="2"/>
        <v>3.6667400000000003E-2</v>
      </c>
      <c r="X48" s="1">
        <f t="shared" si="2"/>
        <v>3.5732300000000002E-2</v>
      </c>
      <c r="Y48">
        <f t="shared" si="1"/>
        <v>3.6199850000000006E-2</v>
      </c>
    </row>
    <row r="49" spans="4:25" x14ac:dyDescent="0.25">
      <c r="D49" s="9">
        <v>2.1722999999999999</v>
      </c>
      <c r="E49" s="10">
        <v>2.2400178760040901</v>
      </c>
      <c r="L49">
        <v>18</v>
      </c>
      <c r="M49">
        <v>1.2222999999999999</v>
      </c>
      <c r="N49">
        <v>1191.93</v>
      </c>
      <c r="O49">
        <v>1.3525100000000001</v>
      </c>
      <c r="P49" s="1">
        <v>-3.6595000000000003E-2</v>
      </c>
      <c r="Q49" s="1">
        <v>-3.56519E-2</v>
      </c>
      <c r="R49">
        <v>-269.517</v>
      </c>
      <c r="S49">
        <v>-262.57100000000003</v>
      </c>
      <c r="T49">
        <v>138.91399999999999</v>
      </c>
      <c r="U49">
        <v>138.91399999999999</v>
      </c>
      <c r="W49" s="1">
        <f t="shared" si="2"/>
        <v>3.6595000000000003E-2</v>
      </c>
      <c r="X49" s="1">
        <f t="shared" si="2"/>
        <v>3.56519E-2</v>
      </c>
      <c r="Y49">
        <f t="shared" si="1"/>
        <v>3.6123450000000001E-2</v>
      </c>
    </row>
    <row r="50" spans="4:25" x14ac:dyDescent="0.25">
      <c r="D50" s="9">
        <v>2.2223000000000002</v>
      </c>
      <c r="E50" s="10">
        <v>2.2467192879756301</v>
      </c>
      <c r="L50">
        <v>19</v>
      </c>
      <c r="M50">
        <v>1.2723</v>
      </c>
      <c r="N50">
        <v>1192.18</v>
      </c>
      <c r="O50">
        <v>1.4558800000000001</v>
      </c>
      <c r="P50" s="1">
        <v>-3.6517800000000003E-2</v>
      </c>
      <c r="Q50" s="1">
        <v>-3.5566800000000003E-2</v>
      </c>
      <c r="R50">
        <v>-262.57100000000003</v>
      </c>
      <c r="S50">
        <v>-255.733</v>
      </c>
      <c r="T50">
        <v>136.76400000000001</v>
      </c>
      <c r="U50">
        <v>136.76400000000001</v>
      </c>
      <c r="W50" s="1">
        <f t="shared" si="2"/>
        <v>3.6517800000000003E-2</v>
      </c>
      <c r="X50" s="1">
        <f t="shared" si="2"/>
        <v>3.5566800000000003E-2</v>
      </c>
      <c r="Y50">
        <f t="shared" si="1"/>
        <v>3.6042299999999999E-2</v>
      </c>
    </row>
    <row r="51" spans="4:25" x14ac:dyDescent="0.25">
      <c r="D51" s="9">
        <v>2.2723</v>
      </c>
      <c r="E51" s="10">
        <v>2.25955463365091</v>
      </c>
      <c r="L51">
        <v>20</v>
      </c>
      <c r="M51">
        <v>1.3223</v>
      </c>
      <c r="N51">
        <v>1192.43</v>
      </c>
      <c r="O51">
        <v>1.55901</v>
      </c>
      <c r="P51" s="1">
        <v>-3.64359E-2</v>
      </c>
      <c r="Q51" s="1">
        <v>-3.5476899999999999E-2</v>
      </c>
      <c r="R51">
        <v>-255.733</v>
      </c>
      <c r="S51">
        <v>-249.00200000000001</v>
      </c>
      <c r="T51">
        <v>134.61799999999999</v>
      </c>
      <c r="U51">
        <v>134.61799999999999</v>
      </c>
      <c r="W51" s="1">
        <f t="shared" si="2"/>
        <v>3.64359E-2</v>
      </c>
      <c r="X51" s="1">
        <f t="shared" si="2"/>
        <v>3.5476899999999999E-2</v>
      </c>
      <c r="Y51">
        <f t="shared" si="1"/>
        <v>3.5956399999999999E-2</v>
      </c>
    </row>
    <row r="52" spans="4:25" x14ac:dyDescent="0.25">
      <c r="D52" s="9">
        <v>2.3222999999999998</v>
      </c>
      <c r="E52" s="10">
        <v>2.28563206618756</v>
      </c>
      <c r="L52">
        <v>21</v>
      </c>
      <c r="M52">
        <v>1.3723000000000001</v>
      </c>
      <c r="N52">
        <v>1192.67</v>
      </c>
      <c r="O52">
        <v>1.6618900000000001</v>
      </c>
      <c r="P52" s="1">
        <v>-3.6348999999999999E-2</v>
      </c>
      <c r="Q52" s="1">
        <v>-3.5381999999999997E-2</v>
      </c>
      <c r="R52">
        <v>-249.00200000000001</v>
      </c>
      <c r="S52">
        <v>-242.37799999999999</v>
      </c>
      <c r="T52">
        <v>132.477</v>
      </c>
      <c r="U52">
        <v>132.477</v>
      </c>
      <c r="W52" s="1">
        <f t="shared" si="2"/>
        <v>3.6348999999999999E-2</v>
      </c>
      <c r="X52" s="1">
        <f t="shared" si="2"/>
        <v>3.5381999999999997E-2</v>
      </c>
      <c r="Y52">
        <f t="shared" si="1"/>
        <v>3.5865499999999995E-2</v>
      </c>
    </row>
    <row r="53" spans="4:25" x14ac:dyDescent="0.25">
      <c r="D53" s="9">
        <v>2.3723000000000001</v>
      </c>
      <c r="E53" s="10">
        <v>2.2924770491264699</v>
      </c>
      <c r="L53">
        <v>22</v>
      </c>
      <c r="M53">
        <v>1.4222999999999999</v>
      </c>
      <c r="N53">
        <v>1192.9000000000001</v>
      </c>
      <c r="O53">
        <v>1.7645</v>
      </c>
      <c r="P53" s="1">
        <v>-3.62571E-2</v>
      </c>
      <c r="Q53" s="1">
        <v>-3.52822E-2</v>
      </c>
      <c r="R53">
        <v>-242.37899999999999</v>
      </c>
      <c r="S53">
        <v>-235.86099999999999</v>
      </c>
      <c r="T53">
        <v>130.34100000000001</v>
      </c>
      <c r="U53">
        <v>130.34100000000001</v>
      </c>
      <c r="W53" s="1">
        <f t="shared" si="2"/>
        <v>3.62571E-2</v>
      </c>
      <c r="X53" s="1">
        <f t="shared" si="2"/>
        <v>3.52822E-2</v>
      </c>
      <c r="Y53">
        <f t="shared" si="1"/>
        <v>3.576965E-2</v>
      </c>
    </row>
    <row r="54" spans="4:25" x14ac:dyDescent="0.25">
      <c r="D54" s="9">
        <v>2.4222999999999999</v>
      </c>
      <c r="E54" s="10">
        <v>2.3057721939417202</v>
      </c>
      <c r="L54">
        <v>23</v>
      </c>
      <c r="M54">
        <v>1.4722999999999999</v>
      </c>
      <c r="N54">
        <v>1193.1300000000001</v>
      </c>
      <c r="O54">
        <v>1.86683</v>
      </c>
      <c r="P54" s="1">
        <v>-3.6160100000000001E-2</v>
      </c>
      <c r="Q54" s="1">
        <v>-3.5177300000000002E-2</v>
      </c>
      <c r="R54">
        <v>-235.86199999999999</v>
      </c>
      <c r="S54">
        <v>-229.45099999999999</v>
      </c>
      <c r="T54">
        <v>128.21</v>
      </c>
      <c r="U54">
        <v>128.21</v>
      </c>
      <c r="W54" s="1">
        <f t="shared" si="2"/>
        <v>3.6160100000000001E-2</v>
      </c>
      <c r="X54" s="1">
        <f t="shared" si="2"/>
        <v>3.5177300000000002E-2</v>
      </c>
      <c r="Y54">
        <f t="shared" si="1"/>
        <v>3.5668699999999998E-2</v>
      </c>
    </row>
    <row r="55" spans="4:25" x14ac:dyDescent="0.25">
      <c r="D55" s="9">
        <v>2.4723000000000002</v>
      </c>
      <c r="E55" s="10">
        <v>2.3312035445356001</v>
      </c>
      <c r="L55">
        <v>24</v>
      </c>
      <c r="M55">
        <v>1.5223</v>
      </c>
      <c r="N55">
        <v>1193.3599999999999</v>
      </c>
      <c r="O55">
        <v>1.9688699999999999</v>
      </c>
      <c r="P55" s="1">
        <v>-3.6058E-2</v>
      </c>
      <c r="Q55" s="1">
        <v>-3.5067300000000003E-2</v>
      </c>
      <c r="R55">
        <v>-229.45099999999999</v>
      </c>
      <c r="S55">
        <v>-223.14699999999999</v>
      </c>
      <c r="T55">
        <v>126.086</v>
      </c>
      <c r="U55">
        <v>126.086</v>
      </c>
      <c r="W55" s="1">
        <f t="shared" si="2"/>
        <v>3.6058E-2</v>
      </c>
      <c r="X55" s="1">
        <f t="shared" si="2"/>
        <v>3.5067300000000003E-2</v>
      </c>
      <c r="Y55">
        <f t="shared" si="1"/>
        <v>3.5562650000000001E-2</v>
      </c>
    </row>
    <row r="56" spans="4:25" x14ac:dyDescent="0.25">
      <c r="D56" s="9">
        <v>2.5223</v>
      </c>
      <c r="E56" s="10">
        <v>2.33494024806369</v>
      </c>
      <c r="L56">
        <v>25</v>
      </c>
      <c r="M56">
        <v>1.5723</v>
      </c>
      <c r="N56">
        <v>1193.58</v>
      </c>
      <c r="O56">
        <v>2.0705900000000002</v>
      </c>
      <c r="P56" s="1">
        <v>-3.5950700000000002E-2</v>
      </c>
      <c r="Q56" s="1">
        <v>-3.49521E-2</v>
      </c>
      <c r="R56">
        <v>-223.14699999999999</v>
      </c>
      <c r="S56">
        <v>-216.94900000000001</v>
      </c>
      <c r="T56">
        <v>123.967</v>
      </c>
      <c r="U56">
        <v>123.967</v>
      </c>
      <c r="W56" s="1">
        <f t="shared" si="2"/>
        <v>3.5950700000000002E-2</v>
      </c>
      <c r="X56" s="1">
        <f t="shared" si="2"/>
        <v>3.49521E-2</v>
      </c>
      <c r="Y56">
        <f t="shared" si="1"/>
        <v>3.5451400000000001E-2</v>
      </c>
    </row>
    <row r="57" spans="4:25" x14ac:dyDescent="0.25">
      <c r="D57" s="9">
        <v>2.5722999999999998</v>
      </c>
      <c r="E57" s="10">
        <v>2.3413793454243401</v>
      </c>
      <c r="L57">
        <v>26</v>
      </c>
      <c r="M57">
        <v>1.6223000000000001</v>
      </c>
      <c r="N57">
        <v>1193.8</v>
      </c>
      <c r="O57">
        <v>2.17198</v>
      </c>
      <c r="P57" s="1">
        <v>-3.5838000000000002E-2</v>
      </c>
      <c r="Q57" s="1">
        <v>-3.4831500000000001E-2</v>
      </c>
      <c r="R57">
        <v>-216.94900000000001</v>
      </c>
      <c r="S57">
        <v>-210.85599999999999</v>
      </c>
      <c r="T57">
        <v>121.855</v>
      </c>
      <c r="U57">
        <v>121.855</v>
      </c>
      <c r="W57" s="1">
        <f t="shared" si="2"/>
        <v>3.5838000000000002E-2</v>
      </c>
      <c r="X57" s="1">
        <f t="shared" si="2"/>
        <v>3.4831500000000001E-2</v>
      </c>
      <c r="Y57">
        <f t="shared" si="1"/>
        <v>3.5334749999999998E-2</v>
      </c>
    </row>
    <row r="58" spans="4:25" x14ac:dyDescent="0.25">
      <c r="D58" s="9">
        <v>2.6223000000000001</v>
      </c>
      <c r="E58" s="10">
        <v>2.3549972464488298</v>
      </c>
      <c r="L58">
        <v>27</v>
      </c>
      <c r="M58">
        <v>1.6722999999999999</v>
      </c>
      <c r="N58">
        <v>1194.01</v>
      </c>
      <c r="O58">
        <v>2.2730399999999999</v>
      </c>
      <c r="P58" s="1">
        <v>-3.5719899999999999E-2</v>
      </c>
      <c r="Q58" s="1">
        <v>-3.4705600000000003E-2</v>
      </c>
      <c r="R58">
        <v>-210.85599999999999</v>
      </c>
      <c r="S58">
        <v>-204.869</v>
      </c>
      <c r="T58">
        <v>119.749</v>
      </c>
      <c r="U58">
        <v>119.749</v>
      </c>
      <c r="W58" s="1">
        <f t="shared" si="2"/>
        <v>3.5719899999999999E-2</v>
      </c>
      <c r="X58" s="1">
        <f t="shared" si="2"/>
        <v>3.4705600000000003E-2</v>
      </c>
      <c r="Y58">
        <f t="shared" si="1"/>
        <v>3.5212750000000001E-2</v>
      </c>
    </row>
    <row r="59" spans="4:25" x14ac:dyDescent="0.25">
      <c r="D59" s="9">
        <v>2.6722999999999999</v>
      </c>
      <c r="E59" s="10">
        <v>2.3603786591446401</v>
      </c>
      <c r="L59">
        <v>28</v>
      </c>
      <c r="M59">
        <v>1.7222999999999999</v>
      </c>
      <c r="N59">
        <v>1194.22</v>
      </c>
      <c r="O59">
        <v>2.3737300000000001</v>
      </c>
      <c r="P59" s="1">
        <v>-3.55964E-2</v>
      </c>
      <c r="Q59" s="1">
        <v>-3.4574300000000002E-2</v>
      </c>
      <c r="R59">
        <v>-204.869</v>
      </c>
      <c r="S59">
        <v>-198.98699999999999</v>
      </c>
      <c r="T59">
        <v>117.651</v>
      </c>
      <c r="U59">
        <v>117.651</v>
      </c>
      <c r="W59" s="1">
        <f t="shared" si="2"/>
        <v>3.55964E-2</v>
      </c>
      <c r="X59" s="1">
        <f t="shared" si="2"/>
        <v>3.4574300000000002E-2</v>
      </c>
      <c r="Y59">
        <f t="shared" si="1"/>
        <v>3.5085350000000001E-2</v>
      </c>
    </row>
    <row r="60" spans="4:25" x14ac:dyDescent="0.25">
      <c r="D60" s="9">
        <v>2.7223000000000002</v>
      </c>
      <c r="E60" s="10">
        <v>2.3808791633267798</v>
      </c>
      <c r="L60">
        <v>29</v>
      </c>
      <c r="M60">
        <v>1.7723</v>
      </c>
      <c r="N60">
        <v>1194.42</v>
      </c>
      <c r="O60">
        <v>2.4740600000000001</v>
      </c>
      <c r="P60" s="1">
        <v>-3.54673E-2</v>
      </c>
      <c r="Q60" s="1">
        <v>-3.44374E-2</v>
      </c>
      <c r="R60">
        <v>-198.98699999999999</v>
      </c>
      <c r="S60">
        <v>-193.209</v>
      </c>
      <c r="T60">
        <v>115.56</v>
      </c>
      <c r="U60">
        <v>115.56</v>
      </c>
      <c r="W60" s="1">
        <f t="shared" si="2"/>
        <v>3.54673E-2</v>
      </c>
      <c r="X60" s="1">
        <f t="shared" si="2"/>
        <v>3.44374E-2</v>
      </c>
      <c r="Y60">
        <f t="shared" si="1"/>
        <v>3.495235E-2</v>
      </c>
    </row>
    <row r="61" spans="4:25" x14ac:dyDescent="0.25">
      <c r="D61" s="9">
        <v>2.7723</v>
      </c>
      <c r="E61" s="10">
        <v>2.4004824769919701</v>
      </c>
      <c r="L61">
        <v>30</v>
      </c>
      <c r="M61">
        <v>1.8223</v>
      </c>
      <c r="N61">
        <v>1194.6199999999999</v>
      </c>
      <c r="O61">
        <v>2.5739899999999998</v>
      </c>
      <c r="P61" s="1">
        <v>-3.5332500000000003E-2</v>
      </c>
      <c r="Q61" s="1">
        <v>-3.4294900000000003E-2</v>
      </c>
      <c r="R61">
        <v>-193.209</v>
      </c>
      <c r="S61">
        <v>-187.535</v>
      </c>
      <c r="T61">
        <v>113.476</v>
      </c>
      <c r="U61">
        <v>113.476</v>
      </c>
      <c r="W61" s="1">
        <f t="shared" si="2"/>
        <v>3.5332500000000003E-2</v>
      </c>
      <c r="X61" s="1">
        <f t="shared" si="2"/>
        <v>3.4294900000000003E-2</v>
      </c>
      <c r="Y61">
        <f t="shared" si="1"/>
        <v>3.4813700000000003E-2</v>
      </c>
    </row>
    <row r="62" spans="4:25" x14ac:dyDescent="0.25">
      <c r="D62" s="9">
        <v>2.8222999999999998</v>
      </c>
      <c r="E62" s="10">
        <v>2.4029231983372199</v>
      </c>
      <c r="L62">
        <v>31</v>
      </c>
      <c r="M62">
        <v>1.8723000000000001</v>
      </c>
      <c r="N62">
        <v>1194.82</v>
      </c>
      <c r="O62">
        <v>2.6735199999999999</v>
      </c>
      <c r="P62" s="1">
        <v>-3.5192099999999997E-2</v>
      </c>
      <c r="Q62" s="1">
        <v>-3.4146799999999998E-2</v>
      </c>
      <c r="R62">
        <v>-187.535</v>
      </c>
      <c r="S62">
        <v>-181.965</v>
      </c>
      <c r="T62">
        <v>111.401</v>
      </c>
      <c r="U62">
        <v>111.401</v>
      </c>
      <c r="W62" s="1">
        <f t="shared" si="2"/>
        <v>3.5192099999999997E-2</v>
      </c>
      <c r="X62" s="1">
        <f t="shared" si="2"/>
        <v>3.4146799999999998E-2</v>
      </c>
      <c r="Y62">
        <f t="shared" si="1"/>
        <v>3.4669449999999997E-2</v>
      </c>
    </row>
    <row r="63" spans="4:25" x14ac:dyDescent="0.25">
      <c r="D63" s="9">
        <v>2.8723000000000001</v>
      </c>
      <c r="E63" s="10">
        <v>2.41081169091354</v>
      </c>
      <c r="L63">
        <v>32</v>
      </c>
      <c r="M63">
        <v>1.9222999999999999</v>
      </c>
      <c r="N63">
        <v>1195.01</v>
      </c>
      <c r="O63">
        <v>2.7726299999999999</v>
      </c>
      <c r="P63" s="1">
        <v>-3.5045800000000002E-2</v>
      </c>
      <c r="Q63" s="1">
        <v>-3.39929E-2</v>
      </c>
      <c r="R63">
        <v>-181.96600000000001</v>
      </c>
      <c r="S63">
        <v>-176.499</v>
      </c>
      <c r="T63">
        <v>109.334</v>
      </c>
      <c r="U63">
        <v>109.334</v>
      </c>
      <c r="W63" s="1">
        <f t="shared" si="2"/>
        <v>3.5045800000000002E-2</v>
      </c>
      <c r="X63" s="1">
        <f t="shared" si="2"/>
        <v>3.39929E-2</v>
      </c>
      <c r="Y63">
        <f t="shared" si="1"/>
        <v>3.4519350000000004E-2</v>
      </c>
    </row>
    <row r="64" spans="4:25" x14ac:dyDescent="0.25">
      <c r="D64" s="9">
        <v>2.9222999999999999</v>
      </c>
      <c r="E64" s="10">
        <v>2.4270416791753999</v>
      </c>
      <c r="L64">
        <v>33</v>
      </c>
      <c r="M64">
        <v>1.9722999999999999</v>
      </c>
      <c r="N64">
        <v>1195.2</v>
      </c>
      <c r="O64">
        <v>2.8713000000000002</v>
      </c>
      <c r="P64" s="1">
        <v>-3.48937E-2</v>
      </c>
      <c r="Q64" s="1">
        <v>-3.3833299999999997E-2</v>
      </c>
      <c r="R64">
        <v>-176.499</v>
      </c>
      <c r="S64">
        <v>-171.13499999999999</v>
      </c>
      <c r="T64">
        <v>107.276</v>
      </c>
      <c r="U64">
        <v>107.276</v>
      </c>
      <c r="W64" s="1">
        <f t="shared" si="2"/>
        <v>3.48937E-2</v>
      </c>
      <c r="X64" s="1">
        <f t="shared" si="2"/>
        <v>3.3833299999999997E-2</v>
      </c>
      <c r="Y64">
        <f t="shared" ref="Y64:Y95" si="3">-(P64+Q64)/2</f>
        <v>3.4363499999999998E-2</v>
      </c>
    </row>
    <row r="65" spans="4:25" x14ac:dyDescent="0.25">
      <c r="D65" s="9">
        <v>2.9723000000000002</v>
      </c>
      <c r="E65" s="10">
        <v>2.4348318410063801</v>
      </c>
      <c r="L65">
        <v>34</v>
      </c>
      <c r="M65">
        <v>2.0223</v>
      </c>
      <c r="N65">
        <v>1195.3800000000001</v>
      </c>
      <c r="O65">
        <v>2.9695100000000001</v>
      </c>
      <c r="P65" s="1">
        <v>-3.4735599999999998E-2</v>
      </c>
      <c r="Q65" s="1">
        <v>-3.3667700000000002E-2</v>
      </c>
      <c r="R65">
        <v>-171.13499999999999</v>
      </c>
      <c r="S65">
        <v>-165.874</v>
      </c>
      <c r="T65">
        <v>105.22799999999999</v>
      </c>
      <c r="U65">
        <v>105.22799999999999</v>
      </c>
      <c r="W65" s="1">
        <f t="shared" si="2"/>
        <v>3.4735599999999998E-2</v>
      </c>
      <c r="X65" s="1">
        <f t="shared" si="2"/>
        <v>3.3667700000000002E-2</v>
      </c>
      <c r="Y65">
        <f t="shared" si="3"/>
        <v>3.420165E-2</v>
      </c>
    </row>
    <row r="66" spans="4:25" x14ac:dyDescent="0.25">
      <c r="D66" s="9">
        <v>3.0223</v>
      </c>
      <c r="E66" s="10">
        <v>2.4368575476288399</v>
      </c>
      <c r="L66">
        <v>35</v>
      </c>
      <c r="M66">
        <v>2.0722999999999998</v>
      </c>
      <c r="N66">
        <v>1195.56</v>
      </c>
      <c r="O66">
        <v>3.06725</v>
      </c>
      <c r="P66" s="1">
        <v>-3.4571499999999998E-2</v>
      </c>
      <c r="Q66" s="1">
        <v>-3.3496199999999997E-2</v>
      </c>
      <c r="R66">
        <v>-165.874</v>
      </c>
      <c r="S66">
        <v>-160.715</v>
      </c>
      <c r="T66">
        <v>103.188</v>
      </c>
      <c r="U66">
        <v>103.188</v>
      </c>
      <c r="W66" s="1">
        <f t="shared" si="2"/>
        <v>3.4571499999999998E-2</v>
      </c>
      <c r="X66" s="1">
        <f t="shared" si="2"/>
        <v>3.3496199999999997E-2</v>
      </c>
      <c r="Y66">
        <f t="shared" si="3"/>
        <v>3.4033849999999997E-2</v>
      </c>
    </row>
    <row r="67" spans="4:25" x14ac:dyDescent="0.25">
      <c r="D67" s="9">
        <v>3.0722999999999998</v>
      </c>
      <c r="E67" s="10">
        <v>2.4552972573712801</v>
      </c>
      <c r="L67">
        <v>36</v>
      </c>
      <c r="M67">
        <v>2.1223000000000001</v>
      </c>
      <c r="N67">
        <v>1195.73</v>
      </c>
      <c r="O67">
        <v>3.1645099999999999</v>
      </c>
      <c r="P67" s="1">
        <v>-3.4401300000000003E-2</v>
      </c>
      <c r="Q67" s="1">
        <v>-3.3318599999999997E-2</v>
      </c>
      <c r="R67">
        <v>-160.715</v>
      </c>
      <c r="S67">
        <v>-155.65700000000001</v>
      </c>
      <c r="T67">
        <v>101.15900000000001</v>
      </c>
      <c r="U67">
        <v>101.15900000000001</v>
      </c>
      <c r="W67" s="1">
        <f t="shared" si="2"/>
        <v>3.4401300000000003E-2</v>
      </c>
      <c r="X67" s="1">
        <f t="shared" si="2"/>
        <v>3.3318599999999997E-2</v>
      </c>
      <c r="Y67">
        <f t="shared" si="3"/>
        <v>3.385995E-2</v>
      </c>
    </row>
    <row r="68" spans="4:25" x14ac:dyDescent="0.25">
      <c r="D68" s="9">
        <v>3.1223000000000001</v>
      </c>
      <c r="E68" s="10">
        <v>2.4732496672034401</v>
      </c>
      <c r="L68">
        <v>37</v>
      </c>
      <c r="M68">
        <v>2.1722999999999999</v>
      </c>
      <c r="N68">
        <v>1195.9000000000001</v>
      </c>
      <c r="O68">
        <v>3.26125</v>
      </c>
      <c r="P68" s="1">
        <v>-3.4224999999999998E-2</v>
      </c>
      <c r="Q68" s="1">
        <v>-3.3134999999999998E-2</v>
      </c>
      <c r="R68">
        <v>-155.65700000000001</v>
      </c>
      <c r="S68">
        <v>-150.69999999999999</v>
      </c>
      <c r="T68">
        <v>99.140199999999993</v>
      </c>
      <c r="U68">
        <v>99.140199999999993</v>
      </c>
      <c r="W68" s="1">
        <f t="shared" si="2"/>
        <v>3.4224999999999998E-2</v>
      </c>
      <c r="X68" s="1">
        <f t="shared" si="2"/>
        <v>3.3134999999999998E-2</v>
      </c>
      <c r="Y68">
        <f t="shared" si="3"/>
        <v>3.3680000000000002E-2</v>
      </c>
    </row>
    <row r="69" spans="4:25" x14ac:dyDescent="0.25">
      <c r="D69" s="9">
        <v>3.1722999999999999</v>
      </c>
      <c r="E69" s="10">
        <v>2.4738729686360901</v>
      </c>
      <c r="L69">
        <v>38</v>
      </c>
      <c r="M69">
        <v>2.2223000000000002</v>
      </c>
      <c r="N69">
        <v>1196.06</v>
      </c>
      <c r="O69">
        <v>3.3574700000000002</v>
      </c>
      <c r="P69" s="1">
        <v>-3.40424E-2</v>
      </c>
      <c r="Q69" s="1">
        <v>-3.2945299999999997E-2</v>
      </c>
      <c r="R69">
        <v>-150.70099999999999</v>
      </c>
      <c r="S69">
        <v>-145.84399999999999</v>
      </c>
      <c r="T69">
        <v>97.131799999999998</v>
      </c>
      <c r="U69">
        <v>97.131799999999998</v>
      </c>
      <c r="W69" s="1">
        <f t="shared" si="2"/>
        <v>3.40424E-2</v>
      </c>
      <c r="X69" s="1">
        <f t="shared" si="2"/>
        <v>3.2945299999999997E-2</v>
      </c>
      <c r="Y69">
        <f t="shared" si="3"/>
        <v>3.3493849999999999E-2</v>
      </c>
    </row>
    <row r="70" spans="4:25" x14ac:dyDescent="0.25">
      <c r="D70" s="9">
        <v>3.2223000000000002</v>
      </c>
      <c r="E70" s="10">
        <v>2.47952672187093</v>
      </c>
      <c r="L70">
        <v>39</v>
      </c>
      <c r="M70">
        <v>2.2723</v>
      </c>
      <c r="N70">
        <v>1196.22</v>
      </c>
      <c r="O70">
        <v>3.4531499999999999</v>
      </c>
      <c r="P70" s="1">
        <v>-3.3853500000000002E-2</v>
      </c>
      <c r="Q70" s="1">
        <v>-3.2749300000000002E-2</v>
      </c>
      <c r="R70">
        <v>-145.84399999999999</v>
      </c>
      <c r="S70">
        <v>-141.08799999999999</v>
      </c>
      <c r="T70">
        <v>95.134500000000003</v>
      </c>
      <c r="U70">
        <v>95.134500000000003</v>
      </c>
      <c r="W70" s="1">
        <f t="shared" si="2"/>
        <v>3.3853500000000002E-2</v>
      </c>
      <c r="X70" s="1">
        <f t="shared" si="2"/>
        <v>3.2749300000000002E-2</v>
      </c>
      <c r="Y70">
        <f t="shared" si="3"/>
        <v>3.3301400000000002E-2</v>
      </c>
    </row>
    <row r="71" spans="4:25" x14ac:dyDescent="0.25">
      <c r="D71" s="9">
        <v>3.2723</v>
      </c>
      <c r="E71" s="10">
        <v>2.49319693218336</v>
      </c>
      <c r="L71">
        <v>40</v>
      </c>
      <c r="M71">
        <v>2.3222999999999998</v>
      </c>
      <c r="N71">
        <v>1196.3800000000001</v>
      </c>
      <c r="O71">
        <v>3.54827</v>
      </c>
      <c r="P71" s="1">
        <v>-3.3658199999999999E-2</v>
      </c>
      <c r="Q71" s="1">
        <v>-3.2547100000000002E-2</v>
      </c>
      <c r="R71">
        <v>-141.08799999999999</v>
      </c>
      <c r="S71">
        <v>-136.43</v>
      </c>
      <c r="T71">
        <v>93.148600000000002</v>
      </c>
      <c r="U71">
        <v>93.148600000000002</v>
      </c>
      <c r="W71" s="1">
        <f t="shared" si="2"/>
        <v>3.3658199999999999E-2</v>
      </c>
      <c r="X71" s="1">
        <f t="shared" si="2"/>
        <v>3.2547100000000002E-2</v>
      </c>
      <c r="Y71">
        <f t="shared" si="3"/>
        <v>3.3102649999999997E-2</v>
      </c>
    </row>
    <row r="72" spans="4:25" x14ac:dyDescent="0.25">
      <c r="D72" s="9">
        <v>3.3222999999999998</v>
      </c>
      <c r="E72" s="10">
        <v>2.4985555747218302</v>
      </c>
      <c r="L72">
        <v>41</v>
      </c>
      <c r="M72">
        <v>2.3723000000000001</v>
      </c>
      <c r="N72">
        <v>1196.53</v>
      </c>
      <c r="O72">
        <v>3.6428099999999999</v>
      </c>
      <c r="P72" s="1">
        <v>-3.34565E-2</v>
      </c>
      <c r="Q72" s="1">
        <v>-3.2338600000000002E-2</v>
      </c>
      <c r="R72">
        <v>-136.43100000000001</v>
      </c>
      <c r="S72">
        <v>-131.87200000000001</v>
      </c>
      <c r="T72">
        <v>91.174499999999995</v>
      </c>
      <c r="U72">
        <v>91.174499999999995</v>
      </c>
      <c r="W72" s="1">
        <f t="shared" si="2"/>
        <v>3.34565E-2</v>
      </c>
      <c r="X72" s="1">
        <f t="shared" si="2"/>
        <v>3.2338600000000002E-2</v>
      </c>
      <c r="Y72">
        <f t="shared" si="3"/>
        <v>3.2897549999999998E-2</v>
      </c>
    </row>
    <row r="73" spans="4:25" x14ac:dyDescent="0.25">
      <c r="D73" s="9">
        <v>3.3723000000000001</v>
      </c>
      <c r="E73" s="10">
        <v>2.4991107544345801</v>
      </c>
      <c r="L73">
        <v>42</v>
      </c>
      <c r="M73">
        <v>2.4222999999999999</v>
      </c>
      <c r="N73">
        <v>1196.68</v>
      </c>
      <c r="O73">
        <v>3.7367499999999998</v>
      </c>
      <c r="P73" s="1">
        <v>-3.3248300000000001E-2</v>
      </c>
      <c r="Q73" s="1">
        <v>-3.2123699999999998E-2</v>
      </c>
      <c r="R73">
        <v>-131.87200000000001</v>
      </c>
      <c r="S73">
        <v>-127.41200000000001</v>
      </c>
      <c r="T73">
        <v>89.212599999999995</v>
      </c>
      <c r="U73">
        <v>89.212599999999995</v>
      </c>
      <c r="W73" s="1">
        <f t="shared" si="2"/>
        <v>3.3248300000000001E-2</v>
      </c>
      <c r="X73" s="1">
        <f t="shared" si="2"/>
        <v>3.2123699999999998E-2</v>
      </c>
      <c r="Y73">
        <f t="shared" si="3"/>
        <v>3.2686E-2</v>
      </c>
    </row>
    <row r="74" spans="4:25" x14ac:dyDescent="0.25">
      <c r="D74" s="9">
        <v>3.4222999999999999</v>
      </c>
      <c r="E74" s="10">
        <v>2.4987280110272199</v>
      </c>
      <c r="L74">
        <v>43</v>
      </c>
      <c r="M74">
        <v>2.4723000000000002</v>
      </c>
      <c r="N74">
        <v>1196.82</v>
      </c>
      <c r="O74">
        <v>3.8300800000000002</v>
      </c>
      <c r="P74" s="1">
        <v>-3.3033600000000003E-2</v>
      </c>
      <c r="Q74" s="1">
        <v>-3.1902300000000001E-2</v>
      </c>
      <c r="R74">
        <v>-127.41200000000001</v>
      </c>
      <c r="S74">
        <v>-123.04900000000001</v>
      </c>
      <c r="T74">
        <v>87.263300000000001</v>
      </c>
      <c r="U74">
        <v>87.263300000000001</v>
      </c>
      <c r="W74" s="1">
        <f t="shared" si="2"/>
        <v>3.3033600000000003E-2</v>
      </c>
      <c r="X74" s="1">
        <f t="shared" si="2"/>
        <v>3.1902300000000001E-2</v>
      </c>
      <c r="Y74">
        <f t="shared" si="3"/>
        <v>3.2467950000000002E-2</v>
      </c>
    </row>
    <row r="75" spans="4:25" x14ac:dyDescent="0.25">
      <c r="D75" s="9">
        <v>3.4723000000000002</v>
      </c>
      <c r="E75" s="10">
        <v>2.50169847875173</v>
      </c>
      <c r="L75">
        <v>44</v>
      </c>
      <c r="M75">
        <v>2.5223</v>
      </c>
      <c r="N75">
        <v>1196.96</v>
      </c>
      <c r="O75">
        <v>3.9227799999999999</v>
      </c>
      <c r="P75" s="1">
        <v>-3.28122E-2</v>
      </c>
      <c r="Q75" s="1">
        <v>-3.1674599999999997E-2</v>
      </c>
      <c r="R75">
        <v>-123.04900000000001</v>
      </c>
      <c r="S75">
        <v>-118.783</v>
      </c>
      <c r="T75">
        <v>85.327100000000002</v>
      </c>
      <c r="U75">
        <v>85.327100000000002</v>
      </c>
      <c r="W75" s="1">
        <f t="shared" si="2"/>
        <v>3.28122E-2</v>
      </c>
      <c r="X75" s="1">
        <f t="shared" si="2"/>
        <v>3.1674599999999997E-2</v>
      </c>
      <c r="Y75">
        <f t="shared" si="3"/>
        <v>3.2243399999999998E-2</v>
      </c>
    </row>
    <row r="76" spans="4:25" x14ac:dyDescent="0.25">
      <c r="D76" s="9">
        <v>3.5223</v>
      </c>
      <c r="E76" s="10">
        <v>2.51280997551352</v>
      </c>
      <c r="L76">
        <v>45</v>
      </c>
      <c r="M76">
        <v>2.5722999999999998</v>
      </c>
      <c r="N76">
        <v>1197.0999999999999</v>
      </c>
      <c r="O76">
        <v>4.0148200000000003</v>
      </c>
      <c r="P76" s="1">
        <v>-3.2584200000000001E-2</v>
      </c>
      <c r="Q76" s="1">
        <v>-3.1440299999999997E-2</v>
      </c>
      <c r="R76">
        <v>-118.783</v>
      </c>
      <c r="S76">
        <v>-114.613</v>
      </c>
      <c r="T76">
        <v>83.404200000000003</v>
      </c>
      <c r="U76">
        <v>83.404200000000003</v>
      </c>
      <c r="W76" s="1">
        <f t="shared" si="2"/>
        <v>3.2584200000000001E-2</v>
      </c>
      <c r="X76" s="1">
        <f t="shared" si="2"/>
        <v>3.1440299999999997E-2</v>
      </c>
      <c r="Y76">
        <f t="shared" si="3"/>
        <v>3.2012249999999999E-2</v>
      </c>
    </row>
    <row r="77" spans="4:25" x14ac:dyDescent="0.25">
      <c r="D77" s="9">
        <v>3.5722999999999998</v>
      </c>
      <c r="E77" s="10">
        <v>2.5178772097615498</v>
      </c>
      <c r="L77">
        <v>46</v>
      </c>
      <c r="M77">
        <v>2.6223000000000001</v>
      </c>
      <c r="N77">
        <v>1197.23</v>
      </c>
      <c r="O77">
        <v>4.1061899999999998</v>
      </c>
      <c r="P77" s="1">
        <v>-3.2349500000000003E-2</v>
      </c>
      <c r="Q77" s="1">
        <v>-3.1199399999999999E-2</v>
      </c>
      <c r="R77">
        <v>-114.613</v>
      </c>
      <c r="S77">
        <v>-110.538</v>
      </c>
      <c r="T77">
        <v>81.495199999999997</v>
      </c>
      <c r="U77">
        <v>81.495199999999997</v>
      </c>
      <c r="W77" s="1">
        <f t="shared" si="2"/>
        <v>3.2349500000000003E-2</v>
      </c>
      <c r="X77" s="1">
        <f t="shared" si="2"/>
        <v>3.1199399999999999E-2</v>
      </c>
      <c r="Y77">
        <f t="shared" si="3"/>
        <v>3.1774450000000003E-2</v>
      </c>
    </row>
    <row r="78" spans="4:25" x14ac:dyDescent="0.25">
      <c r="D78" s="9">
        <v>3.6223000000000001</v>
      </c>
      <c r="E78" s="10">
        <v>2.5033628239295398</v>
      </c>
      <c r="L78">
        <v>47</v>
      </c>
      <c r="M78">
        <v>2.6722999999999999</v>
      </c>
      <c r="N78">
        <v>1197.3599999999999</v>
      </c>
      <c r="O78">
        <v>4.19686</v>
      </c>
      <c r="P78" s="1">
        <v>-3.2107999999999998E-2</v>
      </c>
      <c r="Q78" s="1">
        <v>-3.0951900000000001E-2</v>
      </c>
      <c r="R78">
        <v>-110.539</v>
      </c>
      <c r="S78">
        <v>-106.559</v>
      </c>
      <c r="T78">
        <v>79.600300000000004</v>
      </c>
      <c r="U78">
        <v>79.600300000000004</v>
      </c>
      <c r="W78" s="1">
        <f t="shared" si="2"/>
        <v>3.2107999999999998E-2</v>
      </c>
      <c r="X78" s="1">
        <f t="shared" si="2"/>
        <v>3.0951900000000001E-2</v>
      </c>
      <c r="Y78">
        <f t="shared" si="3"/>
        <v>3.1529950000000001E-2</v>
      </c>
    </row>
    <row r="79" spans="4:25" x14ac:dyDescent="0.25">
      <c r="D79" s="9">
        <v>3.6722999999999999</v>
      </c>
      <c r="E79" s="10">
        <v>2.4955453925646398</v>
      </c>
      <c r="L79">
        <v>48</v>
      </c>
      <c r="M79">
        <v>2.7223000000000002</v>
      </c>
      <c r="N79">
        <v>1197.48</v>
      </c>
      <c r="O79">
        <v>4.2868300000000001</v>
      </c>
      <c r="P79" s="1">
        <v>-3.1859699999999998E-2</v>
      </c>
      <c r="Q79" s="1">
        <v>-3.06979E-2</v>
      </c>
      <c r="R79">
        <v>-106.559</v>
      </c>
      <c r="S79">
        <v>-102.673</v>
      </c>
      <c r="T79">
        <v>77.720100000000002</v>
      </c>
      <c r="U79">
        <v>77.720100000000002</v>
      </c>
      <c r="W79" s="1">
        <f t="shared" si="2"/>
        <v>3.1859699999999998E-2</v>
      </c>
      <c r="X79" s="1">
        <f t="shared" si="2"/>
        <v>3.06979E-2</v>
      </c>
      <c r="Y79">
        <f t="shared" si="3"/>
        <v>3.1278799999999995E-2</v>
      </c>
    </row>
    <row r="80" spans="4:25" x14ac:dyDescent="0.25">
      <c r="D80" s="9">
        <v>3.7223000000000002</v>
      </c>
      <c r="E80" s="10">
        <v>2.50197098020874</v>
      </c>
      <c r="L80">
        <v>49</v>
      </c>
      <c r="M80">
        <v>2.7723</v>
      </c>
      <c r="N80">
        <v>1197.5999999999999</v>
      </c>
      <c r="O80">
        <v>4.3760700000000003</v>
      </c>
      <c r="P80" s="1">
        <v>-3.1604599999999997E-2</v>
      </c>
      <c r="Q80" s="1">
        <v>-3.0437200000000001E-2</v>
      </c>
      <c r="R80">
        <v>-102.673</v>
      </c>
      <c r="S80">
        <v>-98.880499999999998</v>
      </c>
      <c r="T80">
        <v>75.855000000000004</v>
      </c>
      <c r="U80">
        <v>75.855000000000004</v>
      </c>
      <c r="W80" s="1">
        <f t="shared" si="2"/>
        <v>3.1604599999999997E-2</v>
      </c>
      <c r="X80" s="1">
        <f t="shared" si="2"/>
        <v>3.0437200000000001E-2</v>
      </c>
      <c r="Y80">
        <f t="shared" si="3"/>
        <v>3.1020899999999997E-2</v>
      </c>
    </row>
    <row r="81" spans="4:25" x14ac:dyDescent="0.25">
      <c r="D81" s="9">
        <v>3.7723</v>
      </c>
      <c r="E81" s="10">
        <v>2.51153947668849</v>
      </c>
      <c r="L81">
        <v>50</v>
      </c>
      <c r="M81">
        <v>2.8222999999999998</v>
      </c>
      <c r="N81">
        <v>1197.72</v>
      </c>
      <c r="O81">
        <v>4.4645599999999996</v>
      </c>
      <c r="P81" s="1">
        <v>-3.1342700000000001E-2</v>
      </c>
      <c r="Q81" s="1">
        <v>-3.01698E-2</v>
      </c>
      <c r="R81">
        <v>-98.880799999999994</v>
      </c>
      <c r="S81">
        <v>-95.180599999999998</v>
      </c>
      <c r="T81">
        <v>74.005300000000005</v>
      </c>
      <c r="U81">
        <v>74.005300000000005</v>
      </c>
      <c r="W81" s="1">
        <f t="shared" si="2"/>
        <v>3.1342700000000001E-2</v>
      </c>
      <c r="X81" s="1">
        <f t="shared" si="2"/>
        <v>3.01698E-2</v>
      </c>
      <c r="Y81">
        <f t="shared" si="3"/>
        <v>3.0756249999999999E-2</v>
      </c>
    </row>
    <row r="82" spans="4:25" x14ac:dyDescent="0.25">
      <c r="D82" s="9">
        <v>3.8222999999999998</v>
      </c>
      <c r="E82" s="10">
        <v>2.51413793861779</v>
      </c>
      <c r="L82">
        <v>51</v>
      </c>
      <c r="M82">
        <v>2.8723000000000001</v>
      </c>
      <c r="N82">
        <v>1197.83</v>
      </c>
      <c r="O82">
        <v>4.5522799999999997</v>
      </c>
      <c r="P82" s="1">
        <v>-3.1073799999999999E-2</v>
      </c>
      <c r="Q82" s="1">
        <v>-2.9895700000000001E-2</v>
      </c>
      <c r="R82">
        <v>-95.180899999999994</v>
      </c>
      <c r="S82">
        <v>-91.572299999999998</v>
      </c>
      <c r="T82">
        <v>72.171499999999995</v>
      </c>
      <c r="U82">
        <v>72.171499999999995</v>
      </c>
      <c r="W82" s="1">
        <f t="shared" si="2"/>
        <v>3.1073799999999999E-2</v>
      </c>
      <c r="X82" s="1">
        <f t="shared" si="2"/>
        <v>2.9895700000000001E-2</v>
      </c>
      <c r="Y82">
        <f t="shared" si="3"/>
        <v>3.0484749999999998E-2</v>
      </c>
    </row>
    <row r="83" spans="4:25" x14ac:dyDescent="0.25">
      <c r="D83" s="9">
        <v>3.8722999999999899</v>
      </c>
      <c r="E83" s="10">
        <v>2.5007329870631598</v>
      </c>
      <c r="L83">
        <v>52</v>
      </c>
      <c r="M83">
        <v>2.9222999999999999</v>
      </c>
      <c r="N83">
        <v>1197.94</v>
      </c>
      <c r="O83">
        <v>4.6392199999999999</v>
      </c>
      <c r="P83" s="1">
        <v>-3.0797999999999999E-2</v>
      </c>
      <c r="Q83" s="1">
        <v>-2.96149E-2</v>
      </c>
      <c r="R83">
        <v>-91.572599999999994</v>
      </c>
      <c r="S83">
        <v>-88.054900000000004</v>
      </c>
      <c r="T83">
        <v>70.353899999999996</v>
      </c>
      <c r="U83">
        <v>70.353899999999996</v>
      </c>
      <c r="W83" s="1">
        <f t="shared" si="2"/>
        <v>3.0797999999999999E-2</v>
      </c>
      <c r="X83" s="1">
        <f t="shared" si="2"/>
        <v>2.96149E-2</v>
      </c>
      <c r="Y83">
        <f t="shared" si="3"/>
        <v>3.0206449999999999E-2</v>
      </c>
    </row>
    <row r="84" spans="4:25" x14ac:dyDescent="0.25">
      <c r="D84" s="9">
        <v>3.9222999999999901</v>
      </c>
      <c r="E84" s="10">
        <v>2.4830102639329801</v>
      </c>
      <c r="L84">
        <v>53</v>
      </c>
      <c r="M84">
        <v>2.9723000000000002</v>
      </c>
      <c r="N84">
        <v>1198.04</v>
      </c>
      <c r="O84">
        <v>4.7253499999999997</v>
      </c>
      <c r="P84" s="1">
        <v>-3.0515299999999999E-2</v>
      </c>
      <c r="Q84" s="1">
        <v>-2.93274E-2</v>
      </c>
      <c r="R84">
        <v>-88.055199999999999</v>
      </c>
      <c r="S84">
        <v>-84.627600000000001</v>
      </c>
      <c r="T84">
        <v>68.553100000000001</v>
      </c>
      <c r="U84">
        <v>68.553100000000001</v>
      </c>
      <c r="W84" s="1">
        <f t="shared" si="2"/>
        <v>3.0515299999999999E-2</v>
      </c>
      <c r="X84" s="1">
        <f t="shared" si="2"/>
        <v>2.93274E-2</v>
      </c>
      <c r="Y84">
        <f t="shared" si="3"/>
        <v>2.9921349999999999E-2</v>
      </c>
    </row>
    <row r="85" spans="4:25" x14ac:dyDescent="0.25">
      <c r="D85" s="9">
        <v>3.97229999999999</v>
      </c>
      <c r="E85" s="10">
        <v>2.4739289077531899</v>
      </c>
      <c r="L85">
        <v>54</v>
      </c>
      <c r="M85">
        <v>3.0223</v>
      </c>
      <c r="N85">
        <v>1198.1400000000001</v>
      </c>
      <c r="O85">
        <v>4.8106499999999999</v>
      </c>
      <c r="P85" s="1">
        <v>-3.0225599999999998E-2</v>
      </c>
      <c r="Q85" s="1">
        <v>-2.9033199999999999E-2</v>
      </c>
      <c r="R85">
        <v>-84.627899999999997</v>
      </c>
      <c r="S85">
        <v>-81.289400000000001</v>
      </c>
      <c r="T85">
        <v>66.769400000000005</v>
      </c>
      <c r="U85">
        <v>66.769400000000005</v>
      </c>
      <c r="W85" s="1">
        <f t="shared" si="2"/>
        <v>3.0225599999999998E-2</v>
      </c>
      <c r="X85" s="1">
        <f t="shared" si="2"/>
        <v>2.9033199999999999E-2</v>
      </c>
      <c r="Y85">
        <f t="shared" si="3"/>
        <v>2.96294E-2</v>
      </c>
    </row>
    <row r="86" spans="4:25" x14ac:dyDescent="0.25">
      <c r="D86" s="9">
        <v>4.0222999999999898</v>
      </c>
      <c r="E86" s="10">
        <v>2.4682790626070799</v>
      </c>
      <c r="L86">
        <v>55</v>
      </c>
      <c r="M86">
        <v>3.0722999999999998</v>
      </c>
      <c r="N86">
        <v>1198.24</v>
      </c>
      <c r="O86">
        <v>4.8951000000000002</v>
      </c>
      <c r="P86" s="1">
        <v>-2.9929000000000001E-2</v>
      </c>
      <c r="Q86" s="1">
        <v>-2.8732299999999999E-2</v>
      </c>
      <c r="R86">
        <v>-81.289699999999996</v>
      </c>
      <c r="S86">
        <v>-78.039599999999993</v>
      </c>
      <c r="T86">
        <v>65.003200000000007</v>
      </c>
      <c r="U86">
        <v>65.003200000000007</v>
      </c>
      <c r="W86" s="1">
        <f t="shared" si="2"/>
        <v>2.9929000000000001E-2</v>
      </c>
      <c r="X86" s="1">
        <f t="shared" si="2"/>
        <v>2.8732299999999999E-2</v>
      </c>
      <c r="Y86">
        <f t="shared" si="3"/>
        <v>2.933065E-2</v>
      </c>
    </row>
    <row r="87" spans="4:25" x14ac:dyDescent="0.25">
      <c r="D87" s="9">
        <v>4.0722999999999896</v>
      </c>
      <c r="E87" s="10">
        <v>2.4623299460627099</v>
      </c>
      <c r="L87">
        <v>56</v>
      </c>
      <c r="M87">
        <v>3.1223000000000001</v>
      </c>
      <c r="N87">
        <v>1198.33</v>
      </c>
      <c r="O87">
        <v>4.9786900000000003</v>
      </c>
      <c r="P87" s="1">
        <v>-2.96253E-2</v>
      </c>
      <c r="Q87" s="1">
        <v>-2.8424700000000001E-2</v>
      </c>
      <c r="R87">
        <v>-78.039900000000003</v>
      </c>
      <c r="S87">
        <v>-74.877099999999999</v>
      </c>
      <c r="T87">
        <v>63.255000000000003</v>
      </c>
      <c r="U87">
        <v>63.255000000000003</v>
      </c>
      <c r="W87" s="1">
        <f t="shared" si="2"/>
        <v>2.96253E-2</v>
      </c>
      <c r="X87" s="1">
        <f t="shared" si="2"/>
        <v>2.8424700000000001E-2</v>
      </c>
      <c r="Y87">
        <f t="shared" si="3"/>
        <v>2.9025000000000002E-2</v>
      </c>
    </row>
    <row r="88" spans="4:25" x14ac:dyDescent="0.25">
      <c r="D88" s="9">
        <v>4.1222999999999903</v>
      </c>
      <c r="E88" s="10">
        <v>2.4539367619096701</v>
      </c>
      <c r="L88">
        <v>57</v>
      </c>
      <c r="M88">
        <v>3.1722999999999999</v>
      </c>
      <c r="N88">
        <v>1198.42</v>
      </c>
      <c r="O88">
        <v>5.0613999999999999</v>
      </c>
      <c r="P88" s="1">
        <v>-2.9314799999999998E-2</v>
      </c>
      <c r="Q88" s="1">
        <v>-2.8110400000000001E-2</v>
      </c>
      <c r="R88">
        <v>-74.877399999999994</v>
      </c>
      <c r="S88">
        <v>-71.801199999999994</v>
      </c>
      <c r="T88">
        <v>61.525199999999998</v>
      </c>
      <c r="U88">
        <v>61.525199999999998</v>
      </c>
      <c r="W88" s="1">
        <f t="shared" si="2"/>
        <v>2.9314799999999998E-2</v>
      </c>
      <c r="X88" s="1">
        <f t="shared" si="2"/>
        <v>2.8110400000000001E-2</v>
      </c>
      <c r="Y88">
        <f t="shared" si="3"/>
        <v>2.8712599999999998E-2</v>
      </c>
    </row>
    <row r="89" spans="4:25" x14ac:dyDescent="0.25">
      <c r="D89" s="9">
        <v>4.1722999999999901</v>
      </c>
      <c r="E89" s="10">
        <v>2.4426502490492399</v>
      </c>
      <c r="L89">
        <v>58</v>
      </c>
      <c r="M89">
        <v>3.2223000000000002</v>
      </c>
      <c r="N89">
        <v>1198.51</v>
      </c>
      <c r="O89">
        <v>5.1432000000000002</v>
      </c>
      <c r="P89" s="1">
        <v>-2.8997200000000001E-2</v>
      </c>
      <c r="Q89" s="1">
        <v>-2.7789399999999999E-2</v>
      </c>
      <c r="R89">
        <v>-71.801500000000004</v>
      </c>
      <c r="S89">
        <v>-68.8108</v>
      </c>
      <c r="T89">
        <v>59.814100000000003</v>
      </c>
      <c r="U89">
        <v>59.814100000000003</v>
      </c>
      <c r="W89" s="1">
        <f t="shared" si="2"/>
        <v>2.8997200000000001E-2</v>
      </c>
      <c r="X89" s="1">
        <f t="shared" si="2"/>
        <v>2.7789399999999999E-2</v>
      </c>
      <c r="Y89">
        <f t="shared" si="3"/>
        <v>2.83933E-2</v>
      </c>
    </row>
    <row r="90" spans="4:25" x14ac:dyDescent="0.25">
      <c r="D90" s="9">
        <v>4.22229999999999</v>
      </c>
      <c r="E90" s="10">
        <v>2.4298286346827198</v>
      </c>
      <c r="L90">
        <v>59</v>
      </c>
      <c r="M90">
        <v>3.2723</v>
      </c>
      <c r="N90">
        <v>1198.5899999999999</v>
      </c>
      <c r="O90">
        <v>5.2240700000000002</v>
      </c>
      <c r="P90" s="1">
        <v>-2.8672799999999998E-2</v>
      </c>
      <c r="Q90" s="1">
        <v>-2.7461800000000001E-2</v>
      </c>
      <c r="R90">
        <v>-68.811099999999996</v>
      </c>
      <c r="S90">
        <v>-65.905000000000001</v>
      </c>
      <c r="T90">
        <v>58.122300000000003</v>
      </c>
      <c r="U90">
        <v>58.122300000000003</v>
      </c>
      <c r="W90" s="1">
        <f t="shared" si="2"/>
        <v>2.8672799999999998E-2</v>
      </c>
      <c r="X90" s="1">
        <f t="shared" si="2"/>
        <v>2.7461800000000001E-2</v>
      </c>
      <c r="Y90">
        <f t="shared" si="3"/>
        <v>2.80673E-2</v>
      </c>
    </row>
    <row r="91" spans="4:25" x14ac:dyDescent="0.25">
      <c r="D91" s="9">
        <v>4.2722999999999898</v>
      </c>
      <c r="E91" s="10">
        <v>2.4187519695153501</v>
      </c>
      <c r="L91">
        <v>60</v>
      </c>
      <c r="M91">
        <v>3.3222999999999998</v>
      </c>
      <c r="N91">
        <v>1198.67</v>
      </c>
      <c r="O91">
        <v>5.3040000000000003</v>
      </c>
      <c r="P91" s="1">
        <v>-2.8341399999999999E-2</v>
      </c>
      <c r="Q91" s="1">
        <v>-2.7127600000000002E-2</v>
      </c>
      <c r="R91">
        <v>-65.905299999999997</v>
      </c>
      <c r="S91">
        <v>-63.082799999999999</v>
      </c>
      <c r="T91">
        <v>56.450099999999999</v>
      </c>
      <c r="U91">
        <v>56.450099999999999</v>
      </c>
      <c r="W91" s="1">
        <f t="shared" si="2"/>
        <v>2.8341399999999999E-2</v>
      </c>
      <c r="X91" s="1">
        <f t="shared" si="2"/>
        <v>2.7127600000000002E-2</v>
      </c>
      <c r="Y91">
        <f t="shared" si="3"/>
        <v>2.7734500000000002E-2</v>
      </c>
    </row>
    <row r="92" spans="4:25" x14ac:dyDescent="0.25">
      <c r="D92" s="9">
        <v>4.3222999999999896</v>
      </c>
      <c r="E92" s="10">
        <v>2.4147384887431298</v>
      </c>
      <c r="L92">
        <v>61</v>
      </c>
      <c r="M92">
        <v>3.3723000000000001</v>
      </c>
      <c r="N92">
        <v>1198.75</v>
      </c>
      <c r="O92">
        <v>5.3829700000000003</v>
      </c>
      <c r="P92" s="1">
        <v>-2.80031E-2</v>
      </c>
      <c r="Q92" s="1">
        <v>-2.6786899999999999E-2</v>
      </c>
      <c r="R92">
        <v>-63.083100000000002</v>
      </c>
      <c r="S92">
        <v>-60.343200000000003</v>
      </c>
      <c r="T92">
        <v>54.797899999999998</v>
      </c>
      <c r="U92">
        <v>54.797899999999998</v>
      </c>
      <c r="W92" s="1">
        <f t="shared" si="2"/>
        <v>2.80031E-2</v>
      </c>
      <c r="X92" s="1">
        <f t="shared" si="2"/>
        <v>2.6786899999999999E-2</v>
      </c>
      <c r="Y92">
        <f t="shared" si="3"/>
        <v>2.7394999999999999E-2</v>
      </c>
    </row>
    <row r="93" spans="4:25" x14ac:dyDescent="0.25">
      <c r="D93" s="9">
        <v>4.3722999999999903</v>
      </c>
      <c r="E93" s="10">
        <v>2.4057190051674402</v>
      </c>
      <c r="L93">
        <v>62</v>
      </c>
      <c r="M93">
        <v>3.4222999999999999</v>
      </c>
      <c r="N93">
        <v>1198.82</v>
      </c>
      <c r="O93">
        <v>5.4609500000000004</v>
      </c>
      <c r="P93" s="1">
        <v>-2.7657999999999999E-2</v>
      </c>
      <c r="Q93" s="1">
        <v>-2.6439600000000001E-2</v>
      </c>
      <c r="R93">
        <v>-60.343499999999999</v>
      </c>
      <c r="S93">
        <v>-57.685200000000002</v>
      </c>
      <c r="T93">
        <v>53.166200000000003</v>
      </c>
      <c r="U93">
        <v>53.166200000000003</v>
      </c>
      <c r="W93" s="1">
        <f t="shared" si="2"/>
        <v>2.7657999999999999E-2</v>
      </c>
      <c r="X93" s="1">
        <f t="shared" si="2"/>
        <v>2.6439600000000001E-2</v>
      </c>
      <c r="Y93">
        <f t="shared" si="3"/>
        <v>2.7048799999999998E-2</v>
      </c>
    </row>
    <row r="94" spans="4:25" x14ac:dyDescent="0.25">
      <c r="D94" s="9">
        <v>4.4222999999999901</v>
      </c>
      <c r="E94" s="10">
        <v>2.3819007271836501</v>
      </c>
      <c r="L94">
        <v>63</v>
      </c>
      <c r="M94">
        <v>3.4723000000000002</v>
      </c>
      <c r="N94">
        <v>1198.8900000000001</v>
      </c>
      <c r="O94">
        <v>5.5379399999999999</v>
      </c>
      <c r="P94" s="1">
        <v>-2.73061E-2</v>
      </c>
      <c r="Q94" s="1">
        <v>-2.6085899999999999E-2</v>
      </c>
      <c r="R94">
        <v>-57.685499999999998</v>
      </c>
      <c r="S94">
        <v>-55.107700000000001</v>
      </c>
      <c r="T94">
        <v>51.555300000000003</v>
      </c>
      <c r="U94">
        <v>51.555300000000003</v>
      </c>
      <c r="W94" s="1">
        <f t="shared" si="2"/>
        <v>2.73061E-2</v>
      </c>
      <c r="X94" s="1">
        <f t="shared" si="2"/>
        <v>2.6085899999999999E-2</v>
      </c>
      <c r="Y94">
        <f t="shared" si="3"/>
        <v>2.6695999999999998E-2</v>
      </c>
    </row>
    <row r="95" spans="4:25" x14ac:dyDescent="0.25">
      <c r="D95" s="9">
        <v>4.47229999999999</v>
      </c>
      <c r="E95" s="10">
        <v>2.3749762935251399</v>
      </c>
      <c r="L95">
        <v>64</v>
      </c>
      <c r="M95">
        <v>3.5223</v>
      </c>
      <c r="N95">
        <v>1198.96</v>
      </c>
      <c r="O95">
        <v>5.6139000000000001</v>
      </c>
      <c r="P95" s="1">
        <v>-2.6947499999999999E-2</v>
      </c>
      <c r="Q95" s="1">
        <v>-2.5725899999999999E-2</v>
      </c>
      <c r="R95">
        <v>-55.107999999999997</v>
      </c>
      <c r="S95">
        <v>-52.609699999999997</v>
      </c>
      <c r="T95">
        <v>49.965600000000002</v>
      </c>
      <c r="U95">
        <v>49.965600000000002</v>
      </c>
      <c r="W95" s="1">
        <f t="shared" si="2"/>
        <v>2.6947499999999999E-2</v>
      </c>
      <c r="X95" s="1">
        <f t="shared" si="2"/>
        <v>2.5725899999999999E-2</v>
      </c>
      <c r="Y95">
        <f t="shared" si="3"/>
        <v>2.6336699999999998E-2</v>
      </c>
    </row>
    <row r="96" spans="4:25" x14ac:dyDescent="0.25">
      <c r="D96" s="9">
        <v>4.5222999999999898</v>
      </c>
      <c r="E96" s="10">
        <v>2.36052657382124</v>
      </c>
      <c r="L96">
        <v>65</v>
      </c>
      <c r="M96">
        <v>3.5722999999999998</v>
      </c>
      <c r="N96">
        <v>1199.02</v>
      </c>
      <c r="O96">
        <v>5.6888300000000003</v>
      </c>
      <c r="P96" s="1">
        <v>-2.65822E-2</v>
      </c>
      <c r="Q96" s="1">
        <v>-2.53596E-2</v>
      </c>
      <c r="R96">
        <v>-52.61</v>
      </c>
      <c r="S96">
        <v>-50.190100000000001</v>
      </c>
      <c r="T96">
        <v>48.397599999999997</v>
      </c>
      <c r="U96">
        <v>48.397599999999997</v>
      </c>
      <c r="W96" s="1">
        <f t="shared" si="2"/>
        <v>2.65822E-2</v>
      </c>
      <c r="X96" s="1">
        <f t="shared" si="2"/>
        <v>2.53596E-2</v>
      </c>
      <c r="Y96">
        <f t="shared" ref="Y96:Y127" si="4">-(P96+Q96)/2</f>
        <v>2.5970899999999998E-2</v>
      </c>
    </row>
    <row r="97" spans="4:25" x14ac:dyDescent="0.25">
      <c r="D97" s="9">
        <v>4.5722999999999896</v>
      </c>
      <c r="E97" s="10">
        <v>2.3363192259562102</v>
      </c>
      <c r="L97">
        <v>66</v>
      </c>
      <c r="M97">
        <v>3.6223000000000001</v>
      </c>
      <c r="N97">
        <v>1199.0899999999999</v>
      </c>
      <c r="O97">
        <v>5.7626999999999997</v>
      </c>
      <c r="P97" s="1">
        <v>-2.6210399999999998E-2</v>
      </c>
      <c r="Q97" s="1">
        <v>-2.4986999999999999E-2</v>
      </c>
      <c r="R97">
        <v>-50.190399999999997</v>
      </c>
      <c r="S97">
        <v>-47.847799999999999</v>
      </c>
      <c r="T97">
        <v>46.851700000000001</v>
      </c>
      <c r="U97">
        <v>46.851700000000001</v>
      </c>
      <c r="W97" s="1">
        <f t="shared" ref="W97:X160" si="5">-P97</f>
        <v>2.6210399999999998E-2</v>
      </c>
      <c r="X97" s="1">
        <f t="shared" si="5"/>
        <v>2.4986999999999999E-2</v>
      </c>
      <c r="Y97">
        <f t="shared" si="4"/>
        <v>2.5598699999999999E-2</v>
      </c>
    </row>
    <row r="98" spans="4:25" x14ac:dyDescent="0.25">
      <c r="D98" s="9">
        <v>4.6222999999999903</v>
      </c>
      <c r="E98" s="10">
        <v>2.3224319352506901</v>
      </c>
      <c r="L98">
        <v>67</v>
      </c>
      <c r="M98">
        <v>3.6722999999999999</v>
      </c>
      <c r="N98">
        <v>1199.1400000000001</v>
      </c>
      <c r="O98">
        <v>5.8354900000000001</v>
      </c>
      <c r="P98" s="1">
        <v>-2.5832000000000001E-2</v>
      </c>
      <c r="Q98" s="1">
        <v>-2.4608399999999999E-2</v>
      </c>
      <c r="R98">
        <v>-47.848100000000002</v>
      </c>
      <c r="S98">
        <v>-45.581699999999998</v>
      </c>
      <c r="T98">
        <v>45.328099999999999</v>
      </c>
      <c r="U98">
        <v>45.328099999999999</v>
      </c>
      <c r="W98" s="1">
        <f t="shared" si="5"/>
        <v>2.5832000000000001E-2</v>
      </c>
      <c r="X98" s="1">
        <f t="shared" si="5"/>
        <v>2.4608399999999999E-2</v>
      </c>
      <c r="Y98">
        <f t="shared" si="4"/>
        <v>2.5220199999999998E-2</v>
      </c>
    </row>
    <row r="99" spans="4:25" x14ac:dyDescent="0.25">
      <c r="D99" s="9">
        <v>4.6722999999999901</v>
      </c>
      <c r="E99" s="10">
        <v>2.3027438122128898</v>
      </c>
      <c r="L99">
        <v>68</v>
      </c>
      <c r="M99">
        <v>3.7223000000000002</v>
      </c>
      <c r="N99">
        <v>1199.2</v>
      </c>
      <c r="O99">
        <v>5.9071899999999999</v>
      </c>
      <c r="P99" s="1">
        <v>-2.54472E-2</v>
      </c>
      <c r="Q99" s="1">
        <v>-2.42238E-2</v>
      </c>
      <c r="R99">
        <v>-45.582000000000001</v>
      </c>
      <c r="S99">
        <v>-43.390599999999999</v>
      </c>
      <c r="T99">
        <v>43.827399999999997</v>
      </c>
      <c r="U99">
        <v>43.827399999999997</v>
      </c>
      <c r="W99" s="1">
        <f t="shared" si="5"/>
        <v>2.54472E-2</v>
      </c>
      <c r="X99" s="1">
        <f t="shared" si="5"/>
        <v>2.42238E-2</v>
      </c>
      <c r="Y99">
        <f t="shared" si="4"/>
        <v>2.48355E-2</v>
      </c>
    </row>
    <row r="100" spans="4:25" x14ac:dyDescent="0.25">
      <c r="D100" s="9">
        <v>4.72229999999999</v>
      </c>
      <c r="E100" s="10">
        <v>2.2836895330437001</v>
      </c>
      <c r="L100">
        <v>69</v>
      </c>
      <c r="M100">
        <v>3.7723</v>
      </c>
      <c r="N100">
        <v>1199.25</v>
      </c>
      <c r="O100">
        <v>5.9777800000000001</v>
      </c>
      <c r="P100" s="1">
        <v>-2.5056100000000001E-2</v>
      </c>
      <c r="Q100" s="1">
        <v>-2.3833400000000001E-2</v>
      </c>
      <c r="R100">
        <v>-43.390900000000002</v>
      </c>
      <c r="S100">
        <v>-41.273400000000002</v>
      </c>
      <c r="T100">
        <v>42.349800000000002</v>
      </c>
      <c r="U100">
        <v>42.349800000000002</v>
      </c>
      <c r="W100" s="1">
        <f t="shared" si="5"/>
        <v>2.5056100000000001E-2</v>
      </c>
      <c r="X100" s="1">
        <f t="shared" si="5"/>
        <v>2.3833400000000001E-2</v>
      </c>
      <c r="Y100">
        <f t="shared" si="4"/>
        <v>2.4444750000000001E-2</v>
      </c>
    </row>
    <row r="101" spans="4:25" x14ac:dyDescent="0.25">
      <c r="D101" s="9">
        <v>4.7722999999999898</v>
      </c>
      <c r="E101" s="10">
        <v>2.25529288185523</v>
      </c>
      <c r="L101">
        <v>70</v>
      </c>
      <c r="M101">
        <v>3.8222999999999998</v>
      </c>
      <c r="N101">
        <v>1199.3</v>
      </c>
      <c r="O101">
        <v>6.0472400000000004</v>
      </c>
      <c r="P101" s="1">
        <v>-2.4658800000000002E-2</v>
      </c>
      <c r="Q101" s="1">
        <v>-2.3437199999999998E-2</v>
      </c>
      <c r="R101">
        <v>-41.273600000000002</v>
      </c>
      <c r="S101">
        <v>-39.2288</v>
      </c>
      <c r="T101">
        <v>40.895800000000001</v>
      </c>
      <c r="U101">
        <v>40.895800000000001</v>
      </c>
      <c r="W101" s="1">
        <f t="shared" si="5"/>
        <v>2.4658800000000002E-2</v>
      </c>
      <c r="X101" s="1">
        <f t="shared" si="5"/>
        <v>2.3437199999999998E-2</v>
      </c>
      <c r="Y101">
        <f t="shared" si="4"/>
        <v>2.4048E-2</v>
      </c>
    </row>
    <row r="102" spans="4:25" x14ac:dyDescent="0.25">
      <c r="D102" s="9">
        <v>4.8222999999999896</v>
      </c>
      <c r="E102" s="10">
        <v>2.2108302462032601</v>
      </c>
      <c r="L102">
        <v>71</v>
      </c>
      <c r="M102">
        <v>3.8723000000000001</v>
      </c>
      <c r="N102">
        <v>1199.3499999999999</v>
      </c>
      <c r="O102">
        <v>6.1155499999999998</v>
      </c>
      <c r="P102" s="1">
        <v>-2.4255499999999999E-2</v>
      </c>
      <c r="Q102" s="1">
        <v>-2.3035400000000001E-2</v>
      </c>
      <c r="R102">
        <v>-39.229100000000003</v>
      </c>
      <c r="S102">
        <v>-37.255800000000001</v>
      </c>
      <c r="T102">
        <v>39.465699999999998</v>
      </c>
      <c r="U102">
        <v>39.465699999999998</v>
      </c>
      <c r="W102" s="1">
        <f t="shared" si="5"/>
        <v>2.4255499999999999E-2</v>
      </c>
      <c r="X102" s="1">
        <f t="shared" si="5"/>
        <v>2.3035400000000001E-2</v>
      </c>
      <c r="Y102">
        <f t="shared" si="4"/>
        <v>2.3645449999999998E-2</v>
      </c>
    </row>
    <row r="103" spans="4:25" x14ac:dyDescent="0.25">
      <c r="D103" s="9">
        <v>4.8722999999999903</v>
      </c>
      <c r="E103" s="10">
        <v>2.1860357107602</v>
      </c>
      <c r="L103">
        <v>72</v>
      </c>
      <c r="M103">
        <v>3.9222999999999999</v>
      </c>
      <c r="N103">
        <v>1199.4000000000001</v>
      </c>
      <c r="O103">
        <v>6.1827100000000002</v>
      </c>
      <c r="P103" s="1">
        <v>-2.3846300000000001E-2</v>
      </c>
      <c r="Q103" s="1">
        <v>-2.2628200000000001E-2</v>
      </c>
      <c r="R103">
        <v>-37.256100000000004</v>
      </c>
      <c r="S103">
        <v>-35.353099999999998</v>
      </c>
      <c r="T103">
        <v>38.059899999999999</v>
      </c>
      <c r="U103">
        <v>38.059899999999999</v>
      </c>
      <c r="W103" s="1">
        <f t="shared" si="5"/>
        <v>2.3846300000000001E-2</v>
      </c>
      <c r="X103" s="1">
        <f t="shared" si="5"/>
        <v>2.2628200000000001E-2</v>
      </c>
      <c r="Y103">
        <f t="shared" si="4"/>
        <v>2.3237250000000001E-2</v>
      </c>
    </row>
    <row r="104" spans="4:25" x14ac:dyDescent="0.25">
      <c r="D104" s="9">
        <v>4.9222999999999901</v>
      </c>
      <c r="E104" s="10">
        <v>2.1614958713728698</v>
      </c>
      <c r="L104">
        <v>73</v>
      </c>
      <c r="M104">
        <v>3.9723000000000002</v>
      </c>
      <c r="N104">
        <v>1199.44</v>
      </c>
      <c r="O104">
        <v>6.2486800000000002</v>
      </c>
      <c r="P104" s="1">
        <v>-2.3431299999999999E-2</v>
      </c>
      <c r="Q104" s="1">
        <v>-2.2215800000000001E-2</v>
      </c>
      <c r="R104">
        <v>-35.353299999999997</v>
      </c>
      <c r="S104">
        <v>-33.519399999999997</v>
      </c>
      <c r="T104">
        <v>36.678600000000003</v>
      </c>
      <c r="U104">
        <v>36.678600000000003</v>
      </c>
      <c r="W104" s="1">
        <f t="shared" si="5"/>
        <v>2.3431299999999999E-2</v>
      </c>
      <c r="X104" s="1">
        <f t="shared" si="5"/>
        <v>2.2215800000000001E-2</v>
      </c>
      <c r="Y104">
        <f t="shared" si="4"/>
        <v>2.2823549999999998E-2</v>
      </c>
    </row>
    <row r="105" spans="4:25" x14ac:dyDescent="0.25">
      <c r="D105" s="9">
        <v>4.97229999999999</v>
      </c>
      <c r="E105" s="10">
        <v>2.12139214673457</v>
      </c>
      <c r="L105">
        <v>74</v>
      </c>
      <c r="M105">
        <v>4.0223000000000004</v>
      </c>
      <c r="N105">
        <v>1199.48</v>
      </c>
      <c r="O105">
        <v>6.3134699999999997</v>
      </c>
      <c r="P105" s="1">
        <v>-2.3010699999999999E-2</v>
      </c>
      <c r="Q105" s="1">
        <v>-2.17983E-2</v>
      </c>
      <c r="R105">
        <v>-33.519599999999997</v>
      </c>
      <c r="S105">
        <v>-31.753499999999999</v>
      </c>
      <c r="T105">
        <v>35.322299999999998</v>
      </c>
      <c r="U105">
        <v>35.322299999999998</v>
      </c>
      <c r="W105" s="1">
        <f t="shared" si="5"/>
        <v>2.3010699999999999E-2</v>
      </c>
      <c r="X105" s="1">
        <f t="shared" si="5"/>
        <v>2.17983E-2</v>
      </c>
      <c r="Y105">
        <f t="shared" si="4"/>
        <v>2.2404500000000001E-2</v>
      </c>
    </row>
    <row r="106" spans="4:25" x14ac:dyDescent="0.25">
      <c r="D106" s="9">
        <v>5.0222999999999898</v>
      </c>
      <c r="E106" s="10">
        <v>2.09269476864714</v>
      </c>
      <c r="L106">
        <v>75</v>
      </c>
      <c r="M106">
        <v>4.0723000000000003</v>
      </c>
      <c r="N106">
        <v>1199.52</v>
      </c>
      <c r="O106">
        <v>6.37704</v>
      </c>
      <c r="P106" s="1">
        <v>-2.25846E-2</v>
      </c>
      <c r="Q106" s="1">
        <v>-2.13758E-2</v>
      </c>
      <c r="R106">
        <v>-31.753699999999998</v>
      </c>
      <c r="S106">
        <v>-30.054200000000002</v>
      </c>
      <c r="T106">
        <v>33.991199999999999</v>
      </c>
      <c r="U106">
        <v>33.991199999999999</v>
      </c>
      <c r="W106" s="1">
        <f t="shared" si="5"/>
        <v>2.25846E-2</v>
      </c>
      <c r="X106" s="1">
        <f t="shared" si="5"/>
        <v>2.13758E-2</v>
      </c>
      <c r="Y106">
        <f t="shared" si="4"/>
        <v>2.1980199999999998E-2</v>
      </c>
    </row>
    <row r="107" spans="4:25" x14ac:dyDescent="0.25">
      <c r="D107" s="9">
        <v>5.0722999999999896</v>
      </c>
      <c r="E107" s="10">
        <v>2.0670881206641099</v>
      </c>
      <c r="L107">
        <v>76</v>
      </c>
      <c r="M107">
        <v>4.1223000000000001</v>
      </c>
      <c r="N107">
        <v>1199.55</v>
      </c>
      <c r="O107">
        <v>6.4394</v>
      </c>
      <c r="P107" s="1">
        <v>-2.21534E-2</v>
      </c>
      <c r="Q107" s="1">
        <v>-2.09488E-2</v>
      </c>
      <c r="R107">
        <v>-30.054400000000001</v>
      </c>
      <c r="S107">
        <v>-28.420100000000001</v>
      </c>
      <c r="T107">
        <v>32.685600000000001</v>
      </c>
      <c r="U107">
        <v>32.685600000000001</v>
      </c>
      <c r="W107" s="1">
        <f t="shared" si="5"/>
        <v>2.21534E-2</v>
      </c>
      <c r="X107" s="1">
        <f t="shared" si="5"/>
        <v>2.09488E-2</v>
      </c>
      <c r="Y107">
        <f t="shared" si="4"/>
        <v>2.15511E-2</v>
      </c>
    </row>
    <row r="108" spans="4:25" x14ac:dyDescent="0.25">
      <c r="D108" s="9">
        <v>5.1222999999999903</v>
      </c>
      <c r="E108" s="10">
        <v>2.0206094436788899</v>
      </c>
      <c r="L108">
        <v>77</v>
      </c>
      <c r="M108">
        <v>4.1722999999999999</v>
      </c>
      <c r="N108">
        <v>1199.5899999999999</v>
      </c>
      <c r="O108">
        <v>6.5005100000000002</v>
      </c>
      <c r="P108" s="1">
        <v>-2.17171E-2</v>
      </c>
      <c r="Q108" s="1">
        <v>-2.0517199999999999E-2</v>
      </c>
      <c r="R108">
        <v>-28.420300000000001</v>
      </c>
      <c r="S108">
        <v>-26.85</v>
      </c>
      <c r="T108">
        <v>31.405899999999999</v>
      </c>
      <c r="U108">
        <v>31.405899999999999</v>
      </c>
      <c r="W108" s="1">
        <f t="shared" si="5"/>
        <v>2.17171E-2</v>
      </c>
      <c r="X108" s="1">
        <f t="shared" si="5"/>
        <v>2.0517199999999999E-2</v>
      </c>
      <c r="Y108">
        <f t="shared" si="4"/>
        <v>2.1117150000000001E-2</v>
      </c>
    </row>
    <row r="109" spans="4:25" x14ac:dyDescent="0.25">
      <c r="D109" s="9">
        <v>5.1722999999999901</v>
      </c>
      <c r="E109" s="10">
        <v>1.97236838580984</v>
      </c>
      <c r="L109">
        <v>78</v>
      </c>
      <c r="M109">
        <v>4.2222999999999997</v>
      </c>
      <c r="N109">
        <v>1199.6199999999999</v>
      </c>
      <c r="O109">
        <v>6.5603800000000003</v>
      </c>
      <c r="P109" s="1">
        <v>-2.1276099999999999E-2</v>
      </c>
      <c r="Q109" s="1">
        <v>-2.0081499999999999E-2</v>
      </c>
      <c r="R109">
        <v>-26.850300000000001</v>
      </c>
      <c r="S109">
        <v>-25.342600000000001</v>
      </c>
      <c r="T109">
        <v>30.1523</v>
      </c>
      <c r="U109">
        <v>30.1523</v>
      </c>
      <c r="W109" s="1">
        <f t="shared" si="5"/>
        <v>2.1276099999999999E-2</v>
      </c>
      <c r="X109" s="1">
        <f t="shared" si="5"/>
        <v>2.0081499999999999E-2</v>
      </c>
      <c r="Y109">
        <f t="shared" si="4"/>
        <v>2.0678799999999997E-2</v>
      </c>
    </row>
    <row r="110" spans="4:25" x14ac:dyDescent="0.25">
      <c r="D110" s="9">
        <v>5.22229999999999</v>
      </c>
      <c r="E110" s="10">
        <v>1.9455390644108499</v>
      </c>
      <c r="L110">
        <v>79</v>
      </c>
      <c r="M110">
        <v>4.2723000000000004</v>
      </c>
      <c r="N110">
        <v>1199.6500000000001</v>
      </c>
      <c r="O110">
        <v>6.6189799999999996</v>
      </c>
      <c r="P110" s="1">
        <v>-2.0830499999999998E-2</v>
      </c>
      <c r="Q110" s="1">
        <v>-1.9641700000000002E-2</v>
      </c>
      <c r="R110">
        <v>-25.3428</v>
      </c>
      <c r="S110">
        <v>-23.896599999999999</v>
      </c>
      <c r="T110">
        <v>28.9252</v>
      </c>
      <c r="U110">
        <v>28.9252</v>
      </c>
      <c r="W110" s="1">
        <f t="shared" si="5"/>
        <v>2.0830499999999998E-2</v>
      </c>
      <c r="X110" s="1">
        <f t="shared" si="5"/>
        <v>1.9641700000000002E-2</v>
      </c>
      <c r="Y110">
        <f t="shared" si="4"/>
        <v>2.02361E-2</v>
      </c>
    </row>
    <row r="111" spans="4:25" x14ac:dyDescent="0.25">
      <c r="D111" s="9">
        <v>5.2722999999999898</v>
      </c>
      <c r="E111" s="10">
        <v>1.9087992790738499</v>
      </c>
      <c r="L111">
        <v>80</v>
      </c>
      <c r="M111">
        <v>4.3223000000000003</v>
      </c>
      <c r="N111">
        <v>1199.68</v>
      </c>
      <c r="O111">
        <v>6.6763199999999996</v>
      </c>
      <c r="P111" s="1">
        <v>-2.0380499999999999E-2</v>
      </c>
      <c r="Q111" s="1">
        <v>-1.9198300000000001E-2</v>
      </c>
      <c r="R111">
        <v>-23.896799999999999</v>
      </c>
      <c r="S111">
        <v>-22.5106</v>
      </c>
      <c r="T111">
        <v>27.724599999999999</v>
      </c>
      <c r="U111">
        <v>27.724599999999999</v>
      </c>
      <c r="W111" s="1">
        <f t="shared" si="5"/>
        <v>2.0380499999999999E-2</v>
      </c>
      <c r="X111" s="1">
        <f t="shared" si="5"/>
        <v>1.9198300000000001E-2</v>
      </c>
      <c r="Y111">
        <f t="shared" si="4"/>
        <v>1.9789399999999999E-2</v>
      </c>
    </row>
    <row r="112" spans="4:25" x14ac:dyDescent="0.25">
      <c r="D112" s="9">
        <v>5.3222999999999896</v>
      </c>
      <c r="E112" s="10">
        <v>1.8741110095997999</v>
      </c>
      <c r="L112">
        <v>81</v>
      </c>
      <c r="M112">
        <v>4.3723000000000001</v>
      </c>
      <c r="N112">
        <v>1199.71</v>
      </c>
      <c r="O112">
        <v>6.7323599999999999</v>
      </c>
      <c r="P112" s="1">
        <v>-1.99265E-2</v>
      </c>
      <c r="Q112" s="1">
        <v>-1.8751400000000001E-2</v>
      </c>
      <c r="R112">
        <v>-22.5107</v>
      </c>
      <c r="S112">
        <v>-21.183199999999999</v>
      </c>
      <c r="T112">
        <v>26.550999999999998</v>
      </c>
      <c r="U112">
        <v>26.550999999999998</v>
      </c>
      <c r="W112" s="1">
        <f t="shared" si="5"/>
        <v>1.99265E-2</v>
      </c>
      <c r="X112" s="1">
        <f t="shared" si="5"/>
        <v>1.8751400000000001E-2</v>
      </c>
      <c r="Y112">
        <f t="shared" si="4"/>
        <v>1.9338950000000001E-2</v>
      </c>
    </row>
    <row r="113" spans="4:25" x14ac:dyDescent="0.25">
      <c r="D113" s="9">
        <v>5.3722999999999903</v>
      </c>
      <c r="E113" s="10">
        <v>1.8381385945688</v>
      </c>
      <c r="L113">
        <v>82</v>
      </c>
      <c r="M113">
        <v>4.4222999999999999</v>
      </c>
      <c r="N113">
        <v>1199.73</v>
      </c>
      <c r="O113">
        <v>6.7871100000000002</v>
      </c>
      <c r="P113" s="1">
        <v>-1.9468699999999999E-2</v>
      </c>
      <c r="Q113" s="1">
        <v>-1.83013E-2</v>
      </c>
      <c r="R113">
        <v>-21.183399999999999</v>
      </c>
      <c r="S113">
        <v>-19.9132</v>
      </c>
      <c r="T113">
        <v>25.404399999999999</v>
      </c>
      <c r="U113">
        <v>25.404399999999999</v>
      </c>
      <c r="W113" s="1">
        <f t="shared" si="5"/>
        <v>1.9468699999999999E-2</v>
      </c>
      <c r="X113" s="1">
        <f t="shared" si="5"/>
        <v>1.83013E-2</v>
      </c>
      <c r="Y113">
        <f t="shared" si="4"/>
        <v>1.8884999999999999E-2</v>
      </c>
    </row>
    <row r="114" spans="4:25" x14ac:dyDescent="0.25">
      <c r="D114" s="9">
        <v>5.4222999999999901</v>
      </c>
      <c r="E114" s="10">
        <v>1.7822866075052901</v>
      </c>
      <c r="L114">
        <v>83</v>
      </c>
      <c r="M114">
        <v>4.4722999999999997</v>
      </c>
      <c r="N114">
        <v>1199.75</v>
      </c>
      <c r="O114">
        <v>6.84056</v>
      </c>
      <c r="P114" s="1">
        <v>-1.90075E-2</v>
      </c>
      <c r="Q114" s="1">
        <v>-1.78484E-2</v>
      </c>
      <c r="R114">
        <v>-19.9133</v>
      </c>
      <c r="S114">
        <v>-18.699100000000001</v>
      </c>
      <c r="T114">
        <v>24.2852</v>
      </c>
      <c r="U114">
        <v>24.2852</v>
      </c>
      <c r="W114" s="1">
        <f t="shared" si="5"/>
        <v>1.90075E-2</v>
      </c>
      <c r="X114" s="1">
        <f t="shared" si="5"/>
        <v>1.78484E-2</v>
      </c>
      <c r="Y114">
        <f t="shared" si="4"/>
        <v>1.8427949999999998E-2</v>
      </c>
    </row>
    <row r="115" spans="4:25" x14ac:dyDescent="0.25">
      <c r="D115" s="9">
        <v>5.47229999999999</v>
      </c>
      <c r="E115" s="10">
        <v>1.73135609057315</v>
      </c>
      <c r="L115">
        <v>84</v>
      </c>
      <c r="M115">
        <v>4.5223000000000004</v>
      </c>
      <c r="N115">
        <v>1199.78</v>
      </c>
      <c r="O115">
        <v>6.89269</v>
      </c>
      <c r="P115" s="1">
        <v>-1.8543E-2</v>
      </c>
      <c r="Q115" s="1">
        <v>-1.7392999999999999E-2</v>
      </c>
      <c r="R115">
        <v>-18.699300000000001</v>
      </c>
      <c r="S115">
        <v>-17.5396</v>
      </c>
      <c r="T115">
        <v>23.1934</v>
      </c>
      <c r="U115">
        <v>23.1934</v>
      </c>
      <c r="W115" s="1">
        <f t="shared" si="5"/>
        <v>1.8543E-2</v>
      </c>
      <c r="X115" s="1">
        <f t="shared" si="5"/>
        <v>1.7392999999999999E-2</v>
      </c>
      <c r="Y115">
        <f t="shared" si="4"/>
        <v>1.7967999999999998E-2</v>
      </c>
    </row>
    <row r="116" spans="4:25" x14ac:dyDescent="0.25">
      <c r="D116" s="9">
        <v>5.5222999999999898</v>
      </c>
      <c r="E116" s="10">
        <v>1.6949231253554899</v>
      </c>
      <c r="L116">
        <v>85</v>
      </c>
      <c r="M116">
        <v>4.5723000000000003</v>
      </c>
      <c r="N116">
        <v>1199.8</v>
      </c>
      <c r="O116">
        <v>6.9435000000000002</v>
      </c>
      <c r="P116" s="1">
        <v>-1.80757E-2</v>
      </c>
      <c r="Q116" s="1">
        <v>-1.6935499999999999E-2</v>
      </c>
      <c r="R116">
        <v>-17.5397</v>
      </c>
      <c r="S116">
        <v>-16.433299999999999</v>
      </c>
      <c r="T116">
        <v>22.129300000000001</v>
      </c>
      <c r="U116">
        <v>22.129300000000001</v>
      </c>
      <c r="W116" s="1">
        <f t="shared" si="5"/>
        <v>1.80757E-2</v>
      </c>
      <c r="X116" s="1">
        <f t="shared" si="5"/>
        <v>1.6935499999999999E-2</v>
      </c>
      <c r="Y116">
        <f t="shared" si="4"/>
        <v>1.75056E-2</v>
      </c>
    </row>
    <row r="117" spans="4:25" x14ac:dyDescent="0.25">
      <c r="D117" s="9">
        <v>5.5722999999999896</v>
      </c>
      <c r="E117" s="10">
        <v>1.64778972860614</v>
      </c>
      <c r="L117">
        <v>86</v>
      </c>
      <c r="M117">
        <v>4.6223000000000001</v>
      </c>
      <c r="N117">
        <v>1199.81</v>
      </c>
      <c r="O117">
        <v>6.9929800000000002</v>
      </c>
      <c r="P117" s="1">
        <v>-1.7605900000000001E-2</v>
      </c>
      <c r="Q117" s="1">
        <v>-1.6476000000000001E-2</v>
      </c>
      <c r="R117">
        <v>-16.433399999999999</v>
      </c>
      <c r="S117">
        <v>-15.3788</v>
      </c>
      <c r="T117">
        <v>21.093</v>
      </c>
      <c r="U117">
        <v>21.093</v>
      </c>
      <c r="W117" s="1">
        <f t="shared" si="5"/>
        <v>1.7605900000000001E-2</v>
      </c>
      <c r="X117" s="1">
        <f t="shared" si="5"/>
        <v>1.6476000000000001E-2</v>
      </c>
      <c r="Y117">
        <f t="shared" si="4"/>
        <v>1.7040949999999999E-2</v>
      </c>
    </row>
    <row r="118" spans="4:25" x14ac:dyDescent="0.25">
      <c r="D118" s="9">
        <v>5.6222999999999903</v>
      </c>
      <c r="E118" s="10">
        <v>1.5885937870584199</v>
      </c>
      <c r="L118">
        <v>87</v>
      </c>
      <c r="M118">
        <v>4.6722999999999999</v>
      </c>
      <c r="N118">
        <v>1199.83</v>
      </c>
      <c r="O118">
        <v>7.0411299999999999</v>
      </c>
      <c r="P118" s="1">
        <v>-1.7134E-2</v>
      </c>
      <c r="Q118" s="1">
        <v>-1.6015100000000001E-2</v>
      </c>
      <c r="R118">
        <v>-15.3789</v>
      </c>
      <c r="S118">
        <v>-14.374700000000001</v>
      </c>
      <c r="T118">
        <v>20.084599999999998</v>
      </c>
      <c r="U118">
        <v>20.084599999999998</v>
      </c>
      <c r="W118" s="1">
        <f t="shared" si="5"/>
        <v>1.7134E-2</v>
      </c>
      <c r="X118" s="1">
        <f t="shared" si="5"/>
        <v>1.6015100000000001E-2</v>
      </c>
      <c r="Y118">
        <f t="shared" si="4"/>
        <v>1.657455E-2</v>
      </c>
    </row>
    <row r="119" spans="4:25" x14ac:dyDescent="0.25">
      <c r="D119" s="9">
        <v>5.6722999999999901</v>
      </c>
      <c r="E119" s="10">
        <v>1.53976969444147</v>
      </c>
      <c r="L119">
        <v>88</v>
      </c>
      <c r="M119">
        <v>4.7222999999999997</v>
      </c>
      <c r="N119">
        <v>1199.8499999999999</v>
      </c>
      <c r="O119">
        <v>7.0879399999999997</v>
      </c>
      <c r="P119" s="1">
        <v>-1.66602E-2</v>
      </c>
      <c r="Q119" s="1">
        <v>-1.55531E-2</v>
      </c>
      <c r="R119">
        <v>-14.3749</v>
      </c>
      <c r="S119">
        <v>-13.419600000000001</v>
      </c>
      <c r="T119">
        <v>19.104299999999999</v>
      </c>
      <c r="U119">
        <v>19.104299999999999</v>
      </c>
      <c r="W119" s="1">
        <f t="shared" si="5"/>
        <v>1.66602E-2</v>
      </c>
      <c r="X119" s="1">
        <f t="shared" si="5"/>
        <v>1.55531E-2</v>
      </c>
      <c r="Y119">
        <f t="shared" si="4"/>
        <v>1.610665E-2</v>
      </c>
    </row>
    <row r="120" spans="4:25" x14ac:dyDescent="0.25">
      <c r="D120" s="9">
        <v>5.72229999999999</v>
      </c>
      <c r="E120" s="10">
        <v>1.4888586488240501</v>
      </c>
      <c r="L120">
        <v>89</v>
      </c>
      <c r="M120">
        <v>4.7723000000000004</v>
      </c>
      <c r="N120">
        <v>1199.8599999999999</v>
      </c>
      <c r="O120">
        <v>7.1334</v>
      </c>
      <c r="P120" s="1">
        <v>-1.6185100000000001E-2</v>
      </c>
      <c r="Q120" s="1">
        <v>-1.50904E-2</v>
      </c>
      <c r="R120">
        <v>-13.4198</v>
      </c>
      <c r="S120">
        <v>-12.5122</v>
      </c>
      <c r="T120">
        <v>18.152000000000001</v>
      </c>
      <c r="U120">
        <v>18.152000000000001</v>
      </c>
      <c r="W120" s="1">
        <f t="shared" si="5"/>
        <v>1.6185100000000001E-2</v>
      </c>
      <c r="X120" s="1">
        <f t="shared" si="5"/>
        <v>1.50904E-2</v>
      </c>
      <c r="Y120">
        <f t="shared" si="4"/>
        <v>1.5637749999999999E-2</v>
      </c>
    </row>
    <row r="121" spans="4:25" x14ac:dyDescent="0.25">
      <c r="D121" s="9">
        <v>5.7722999999999898</v>
      </c>
      <c r="E121" s="10">
        <v>1.42751889242549</v>
      </c>
      <c r="L121">
        <v>90</v>
      </c>
      <c r="M121">
        <v>4.8223000000000003</v>
      </c>
      <c r="N121">
        <v>1199.8800000000001</v>
      </c>
      <c r="O121">
        <v>7.17753</v>
      </c>
      <c r="P121" s="1">
        <v>-1.5708900000000001E-2</v>
      </c>
      <c r="Q121" s="1">
        <v>-1.46274E-2</v>
      </c>
      <c r="R121">
        <v>-12.5123</v>
      </c>
      <c r="S121">
        <v>-11.6509</v>
      </c>
      <c r="T121">
        <v>17.227799999999998</v>
      </c>
      <c r="U121">
        <v>17.227799999999998</v>
      </c>
      <c r="W121" s="1">
        <f t="shared" si="5"/>
        <v>1.5708900000000001E-2</v>
      </c>
      <c r="X121" s="1">
        <f t="shared" si="5"/>
        <v>1.46274E-2</v>
      </c>
      <c r="Y121">
        <f t="shared" si="4"/>
        <v>1.5168150000000002E-2</v>
      </c>
    </row>
    <row r="122" spans="4:25" x14ac:dyDescent="0.25">
      <c r="D122" s="9">
        <v>5.8222999999999896</v>
      </c>
      <c r="E122" s="10">
        <v>1.3709716200856299</v>
      </c>
      <c r="L122">
        <v>91</v>
      </c>
      <c r="M122">
        <v>4.8723000000000001</v>
      </c>
      <c r="N122">
        <v>1199.8900000000001</v>
      </c>
      <c r="O122">
        <v>7.2202999999999999</v>
      </c>
      <c r="P122" s="1">
        <v>-1.52322E-2</v>
      </c>
      <c r="Q122" s="1">
        <v>-1.4164599999999999E-2</v>
      </c>
      <c r="R122">
        <v>-11.651</v>
      </c>
      <c r="S122">
        <v>-10.8345</v>
      </c>
      <c r="T122">
        <v>16.331900000000001</v>
      </c>
      <c r="U122">
        <v>16.331900000000001</v>
      </c>
      <c r="W122" s="1">
        <f t="shared" si="5"/>
        <v>1.52322E-2</v>
      </c>
      <c r="X122" s="1">
        <f t="shared" si="5"/>
        <v>1.4164599999999999E-2</v>
      </c>
      <c r="Y122">
        <f t="shared" si="4"/>
        <v>1.46984E-2</v>
      </c>
    </row>
    <row r="123" spans="4:25" x14ac:dyDescent="0.25">
      <c r="D123" s="9">
        <v>5.8722999999999903</v>
      </c>
      <c r="E123" s="10">
        <v>1.3187941141281001</v>
      </c>
      <c r="L123">
        <v>92</v>
      </c>
      <c r="M123">
        <v>4.9222999999999999</v>
      </c>
      <c r="N123">
        <v>1199.9000000000001</v>
      </c>
      <c r="O123">
        <v>7.2617399999999996</v>
      </c>
      <c r="P123" s="1">
        <v>-1.4755300000000001E-2</v>
      </c>
      <c r="Q123" s="1">
        <v>-1.3702300000000001E-2</v>
      </c>
      <c r="R123">
        <v>-10.8346</v>
      </c>
      <c r="S123">
        <v>-10.061400000000001</v>
      </c>
      <c r="T123">
        <v>15.4641</v>
      </c>
      <c r="U123">
        <v>15.4641</v>
      </c>
      <c r="W123" s="1">
        <f t="shared" si="5"/>
        <v>1.4755300000000001E-2</v>
      </c>
      <c r="X123" s="1">
        <f t="shared" si="5"/>
        <v>1.3702300000000001E-2</v>
      </c>
      <c r="Y123">
        <f t="shared" si="4"/>
        <v>1.42288E-2</v>
      </c>
    </row>
    <row r="124" spans="4:25" x14ac:dyDescent="0.25">
      <c r="D124" s="9">
        <v>5.9222999999999901</v>
      </c>
      <c r="E124" s="10">
        <v>1.27432285374607</v>
      </c>
      <c r="L124">
        <v>93</v>
      </c>
      <c r="M124">
        <v>4.9722999999999997</v>
      </c>
      <c r="N124">
        <v>1199.9100000000001</v>
      </c>
      <c r="O124">
        <v>7.3018200000000002</v>
      </c>
      <c r="P124" s="1">
        <v>-1.4278600000000001E-2</v>
      </c>
      <c r="Q124" s="1">
        <v>-1.32409E-2</v>
      </c>
      <c r="R124">
        <v>-10.061500000000001</v>
      </c>
      <c r="S124">
        <v>-9.3302600000000009</v>
      </c>
      <c r="T124">
        <v>14.6244</v>
      </c>
      <c r="U124">
        <v>14.6244</v>
      </c>
      <c r="W124" s="1">
        <f t="shared" si="5"/>
        <v>1.4278600000000001E-2</v>
      </c>
      <c r="X124" s="1">
        <f t="shared" si="5"/>
        <v>1.32409E-2</v>
      </c>
      <c r="Y124">
        <f t="shared" si="4"/>
        <v>1.3759750000000001E-2</v>
      </c>
    </row>
    <row r="125" spans="4:25" x14ac:dyDescent="0.25">
      <c r="D125" s="9">
        <v>5.97229999999999</v>
      </c>
      <c r="E125" s="10">
        <v>1.2249468226795699</v>
      </c>
      <c r="L125">
        <v>94</v>
      </c>
      <c r="M125">
        <v>5.0223000000000004</v>
      </c>
      <c r="N125">
        <v>1199.92</v>
      </c>
      <c r="O125">
        <v>7.3405699999999996</v>
      </c>
      <c r="P125" s="1">
        <v>-1.38028E-2</v>
      </c>
      <c r="Q125" s="1">
        <v>-1.27811E-2</v>
      </c>
      <c r="R125">
        <v>-9.3303700000000003</v>
      </c>
      <c r="S125">
        <v>-8.6397300000000001</v>
      </c>
      <c r="T125">
        <v>13.812900000000001</v>
      </c>
      <c r="U125">
        <v>13.812900000000001</v>
      </c>
      <c r="W125" s="1">
        <f t="shared" si="5"/>
        <v>1.38028E-2</v>
      </c>
      <c r="X125" s="1">
        <f t="shared" si="5"/>
        <v>1.27811E-2</v>
      </c>
      <c r="Y125">
        <f t="shared" si="4"/>
        <v>1.329195E-2</v>
      </c>
    </row>
    <row r="126" spans="4:25" x14ac:dyDescent="0.25">
      <c r="D126" s="9">
        <v>6.0222999999999898</v>
      </c>
      <c r="E126" s="10">
        <v>1.18101035722818</v>
      </c>
      <c r="L126">
        <v>95</v>
      </c>
      <c r="M126">
        <v>5.0723000000000003</v>
      </c>
      <c r="N126">
        <v>1199.93</v>
      </c>
      <c r="O126">
        <v>7.3779700000000004</v>
      </c>
      <c r="P126" s="1">
        <v>-1.33282E-2</v>
      </c>
      <c r="Q126" s="1">
        <v>-1.2323199999999999E-2</v>
      </c>
      <c r="R126">
        <v>-8.6398299999999999</v>
      </c>
      <c r="S126">
        <v>-7.9883600000000001</v>
      </c>
      <c r="T126">
        <v>13.029400000000001</v>
      </c>
      <c r="U126">
        <v>13.029400000000001</v>
      </c>
      <c r="W126" s="1">
        <f t="shared" si="5"/>
        <v>1.33282E-2</v>
      </c>
      <c r="X126" s="1">
        <f t="shared" si="5"/>
        <v>1.2323199999999999E-2</v>
      </c>
      <c r="Y126">
        <f t="shared" si="4"/>
        <v>1.2825699999999999E-2</v>
      </c>
    </row>
    <row r="127" spans="4:25" x14ac:dyDescent="0.25">
      <c r="D127" s="9">
        <v>6.0722999999999896</v>
      </c>
      <c r="E127" s="10">
        <v>1.13651843285106</v>
      </c>
      <c r="L127">
        <v>96</v>
      </c>
      <c r="M127">
        <v>5.1223000000000001</v>
      </c>
      <c r="N127">
        <v>1199.94</v>
      </c>
      <c r="O127">
        <v>7.4140499999999996</v>
      </c>
      <c r="P127" s="1">
        <v>-1.2855200000000001E-2</v>
      </c>
      <c r="Q127" s="1">
        <v>-1.1867600000000001E-2</v>
      </c>
      <c r="R127">
        <v>-7.9884500000000003</v>
      </c>
      <c r="S127">
        <v>-7.3747600000000002</v>
      </c>
      <c r="T127">
        <v>12.2738</v>
      </c>
      <c r="U127">
        <v>12.2738</v>
      </c>
      <c r="W127" s="1">
        <f t="shared" si="5"/>
        <v>1.2855200000000001E-2</v>
      </c>
      <c r="X127" s="1">
        <f t="shared" si="5"/>
        <v>1.1867600000000001E-2</v>
      </c>
      <c r="Y127">
        <f t="shared" si="4"/>
        <v>1.2361400000000002E-2</v>
      </c>
    </row>
    <row r="128" spans="4:25" x14ac:dyDescent="0.25">
      <c r="D128" s="9">
        <v>6.1222999999999903</v>
      </c>
      <c r="E128" s="10">
        <v>1.0689083291244901</v>
      </c>
      <c r="L128">
        <v>97</v>
      </c>
      <c r="M128">
        <v>5.1722999999999999</v>
      </c>
      <c r="N128">
        <v>1199.94</v>
      </c>
      <c r="O128">
        <v>7.4488000000000003</v>
      </c>
      <c r="P128" s="1">
        <v>-1.23845E-2</v>
      </c>
      <c r="Q128" s="1">
        <v>-1.1415E-2</v>
      </c>
      <c r="R128">
        <v>-7.37486</v>
      </c>
      <c r="S128">
        <v>-6.7975599999999998</v>
      </c>
      <c r="T128">
        <v>11.545999999999999</v>
      </c>
      <c r="U128">
        <v>11.545999999999999</v>
      </c>
      <c r="W128" s="1">
        <f t="shared" si="5"/>
        <v>1.23845E-2</v>
      </c>
      <c r="X128" s="1">
        <f t="shared" si="5"/>
        <v>1.1415E-2</v>
      </c>
      <c r="Y128">
        <f t="shared" ref="Y128:Y159" si="6">-(P128+Q128)/2</f>
        <v>1.1899750000000001E-2</v>
      </c>
    </row>
    <row r="129" spans="4:25" x14ac:dyDescent="0.25">
      <c r="D129" s="9">
        <v>6.1722999999999901</v>
      </c>
      <c r="E129" s="10">
        <v>1.0169763224111601</v>
      </c>
      <c r="L129">
        <v>98</v>
      </c>
      <c r="M129">
        <v>5.2222999999999997</v>
      </c>
      <c r="N129">
        <v>1199.95</v>
      </c>
      <c r="O129">
        <v>7.4822199999999999</v>
      </c>
      <c r="P129" s="1">
        <v>-1.1916400000000001E-2</v>
      </c>
      <c r="Q129" s="1">
        <v>-1.09658E-2</v>
      </c>
      <c r="R129">
        <v>-6.7976400000000003</v>
      </c>
      <c r="S129">
        <v>-6.25535</v>
      </c>
      <c r="T129">
        <v>10.845800000000001</v>
      </c>
      <c r="U129">
        <v>10.845800000000001</v>
      </c>
      <c r="W129" s="1">
        <f t="shared" si="5"/>
        <v>1.1916400000000001E-2</v>
      </c>
      <c r="X129" s="1">
        <f t="shared" si="5"/>
        <v>1.09658E-2</v>
      </c>
      <c r="Y129">
        <f t="shared" si="6"/>
        <v>1.1441099999999999E-2</v>
      </c>
    </row>
    <row r="130" spans="4:25" x14ac:dyDescent="0.25">
      <c r="D130" s="9">
        <v>6.22229999999999</v>
      </c>
      <c r="E130" s="10">
        <v>0.96334632905512196</v>
      </c>
      <c r="L130">
        <v>99</v>
      </c>
      <c r="M130">
        <v>5.2723000000000004</v>
      </c>
      <c r="N130">
        <v>1199.96</v>
      </c>
      <c r="O130">
        <v>7.5143399999999998</v>
      </c>
      <c r="P130" s="1">
        <v>-1.1451599999999999E-2</v>
      </c>
      <c r="Q130" s="1">
        <v>-1.0520399999999999E-2</v>
      </c>
      <c r="R130">
        <v>-6.2554299999999996</v>
      </c>
      <c r="S130">
        <v>-5.7467800000000002</v>
      </c>
      <c r="T130">
        <v>10.173</v>
      </c>
      <c r="U130">
        <v>10.173</v>
      </c>
      <c r="W130" s="1">
        <f t="shared" si="5"/>
        <v>1.1451599999999999E-2</v>
      </c>
      <c r="X130" s="1">
        <f t="shared" si="5"/>
        <v>1.0520399999999999E-2</v>
      </c>
      <c r="Y130">
        <f t="shared" si="6"/>
        <v>1.0985999999999999E-2</v>
      </c>
    </row>
    <row r="131" spans="4:25" x14ac:dyDescent="0.25">
      <c r="D131" s="9">
        <v>6.2722999999999898</v>
      </c>
      <c r="E131" s="10">
        <v>0.91236042212837298</v>
      </c>
      <c r="L131">
        <v>100</v>
      </c>
      <c r="M131">
        <v>5.3223000000000003</v>
      </c>
      <c r="N131">
        <v>1199.96</v>
      </c>
      <c r="O131">
        <v>7.5451699999999997</v>
      </c>
      <c r="P131" s="1">
        <v>-1.09905E-2</v>
      </c>
      <c r="Q131" s="1">
        <v>-1.00795E-2</v>
      </c>
      <c r="R131">
        <v>-5.7468599999999999</v>
      </c>
      <c r="S131">
        <v>-5.2704899999999997</v>
      </c>
      <c r="T131">
        <v>9.5273900000000005</v>
      </c>
      <c r="U131">
        <v>9.5273900000000005</v>
      </c>
      <c r="W131" s="1">
        <f t="shared" si="5"/>
        <v>1.09905E-2</v>
      </c>
      <c r="X131" s="1">
        <f t="shared" si="5"/>
        <v>1.00795E-2</v>
      </c>
      <c r="Y131">
        <f t="shared" si="6"/>
        <v>1.0534999999999999E-2</v>
      </c>
    </row>
    <row r="132" spans="4:25" x14ac:dyDescent="0.25">
      <c r="D132" s="9">
        <v>6.3222999999999896</v>
      </c>
      <c r="E132" s="10">
        <v>0.87023539284463802</v>
      </c>
      <c r="L132">
        <v>101</v>
      </c>
      <c r="M132">
        <v>5.3723000000000001</v>
      </c>
      <c r="N132">
        <v>1199.97</v>
      </c>
      <c r="O132">
        <v>7.5747</v>
      </c>
      <c r="P132" s="1">
        <v>-1.05337E-2</v>
      </c>
      <c r="Q132" s="1">
        <v>-9.6434399999999997E-3</v>
      </c>
      <c r="R132">
        <v>-5.2705599999999997</v>
      </c>
      <c r="S132">
        <v>-4.8251299999999997</v>
      </c>
      <c r="T132">
        <v>8.9087099999999992</v>
      </c>
      <c r="U132">
        <v>8.9087099999999992</v>
      </c>
      <c r="W132" s="1">
        <f t="shared" si="5"/>
        <v>1.05337E-2</v>
      </c>
      <c r="X132" s="1">
        <f t="shared" si="5"/>
        <v>9.6434399999999997E-3</v>
      </c>
      <c r="Y132">
        <f t="shared" si="6"/>
        <v>1.008857E-2</v>
      </c>
    </row>
    <row r="133" spans="4:25" x14ac:dyDescent="0.25">
      <c r="D133" s="9">
        <v>6.3722999999999903</v>
      </c>
      <c r="E133" s="10">
        <v>0.80566439011025903</v>
      </c>
      <c r="L133">
        <v>102</v>
      </c>
      <c r="M133">
        <v>5.4222999999999999</v>
      </c>
      <c r="N133">
        <v>1199.97</v>
      </c>
      <c r="O133">
        <v>7.60297</v>
      </c>
      <c r="P133" s="1">
        <v>-1.0081700000000001E-2</v>
      </c>
      <c r="Q133" s="1">
        <v>-9.2128399999999999E-3</v>
      </c>
      <c r="R133">
        <v>-4.8251900000000001</v>
      </c>
      <c r="S133">
        <v>-4.4093600000000004</v>
      </c>
      <c r="T133">
        <v>8.3166600000000006</v>
      </c>
      <c r="U133">
        <v>8.3166600000000006</v>
      </c>
      <c r="W133" s="1">
        <f t="shared" si="5"/>
        <v>1.0081700000000001E-2</v>
      </c>
      <c r="X133" s="1">
        <f t="shared" si="5"/>
        <v>9.2128399999999999E-3</v>
      </c>
      <c r="Y133">
        <f t="shared" si="6"/>
        <v>9.6472699999999995E-3</v>
      </c>
    </row>
    <row r="134" spans="4:25" x14ac:dyDescent="0.25">
      <c r="D134" s="9">
        <v>6.4222999999999901</v>
      </c>
      <c r="E134" s="10">
        <v>0.74721928023717499</v>
      </c>
      <c r="L134">
        <v>103</v>
      </c>
      <c r="M134">
        <v>5.4722999999999997</v>
      </c>
      <c r="N134">
        <v>1199.97</v>
      </c>
      <c r="O134">
        <v>7.6299700000000001</v>
      </c>
      <c r="P134" s="1">
        <v>-9.6349999999999995E-3</v>
      </c>
      <c r="Q134" s="1">
        <v>-8.7881699999999997E-3</v>
      </c>
      <c r="R134">
        <v>-4.4094199999999999</v>
      </c>
      <c r="S134">
        <v>-4.0218699999999998</v>
      </c>
      <c r="T134">
        <v>7.7509300000000003</v>
      </c>
      <c r="U134">
        <v>7.7509300000000003</v>
      </c>
      <c r="W134" s="1">
        <f t="shared" si="5"/>
        <v>9.6349999999999995E-3</v>
      </c>
      <c r="X134" s="1">
        <f t="shared" si="5"/>
        <v>8.7881699999999997E-3</v>
      </c>
      <c r="Y134">
        <f t="shared" si="6"/>
        <v>9.2115849999999996E-3</v>
      </c>
    </row>
    <row r="135" spans="4:25" x14ac:dyDescent="0.25">
      <c r="D135" s="9">
        <v>6.47229999999999</v>
      </c>
      <c r="E135" s="10">
        <v>0.70485673841757501</v>
      </c>
      <c r="L135">
        <v>104</v>
      </c>
      <c r="M135">
        <v>5.5223000000000004</v>
      </c>
      <c r="N135">
        <v>1199.98</v>
      </c>
      <c r="O135">
        <v>7.6557399999999998</v>
      </c>
      <c r="P135" s="1">
        <v>-9.1942099999999995E-3</v>
      </c>
      <c r="Q135" s="1">
        <v>-8.3699599999999992E-3</v>
      </c>
      <c r="R135">
        <v>-4.0219300000000002</v>
      </c>
      <c r="S135">
        <v>-3.6613699999999998</v>
      </c>
      <c r="T135">
        <v>7.2111599999999996</v>
      </c>
      <c r="U135">
        <v>7.2111599999999996</v>
      </c>
      <c r="W135" s="1">
        <f t="shared" si="5"/>
        <v>9.1942099999999995E-3</v>
      </c>
      <c r="X135" s="1">
        <f t="shared" si="5"/>
        <v>8.3699599999999992E-3</v>
      </c>
      <c r="Y135">
        <f t="shared" si="6"/>
        <v>8.7820849999999985E-3</v>
      </c>
    </row>
    <row r="136" spans="4:25" x14ac:dyDescent="0.25">
      <c r="D136" s="9">
        <v>6.5222999999999898</v>
      </c>
      <c r="E136" s="10">
        <v>0.65006177414794297</v>
      </c>
      <c r="L136">
        <v>105</v>
      </c>
      <c r="M136">
        <v>5.5723000000000003</v>
      </c>
      <c r="N136">
        <v>1199.98</v>
      </c>
      <c r="O136">
        <v>7.6802900000000003</v>
      </c>
      <c r="P136" s="1">
        <v>-8.7598499999999996E-3</v>
      </c>
      <c r="Q136" s="1">
        <v>-7.9587300000000007E-3</v>
      </c>
      <c r="R136">
        <v>-3.6614300000000002</v>
      </c>
      <c r="S136">
        <v>-3.3265799999999999</v>
      </c>
      <c r="T136">
        <v>6.6969700000000003</v>
      </c>
      <c r="U136">
        <v>6.6969700000000003</v>
      </c>
      <c r="W136" s="1">
        <f t="shared" si="5"/>
        <v>8.7598499999999996E-3</v>
      </c>
      <c r="X136" s="1">
        <f t="shared" si="5"/>
        <v>7.9587300000000007E-3</v>
      </c>
      <c r="Y136">
        <f t="shared" si="6"/>
        <v>8.3592900000000001E-3</v>
      </c>
    </row>
    <row r="137" spans="4:25" x14ac:dyDescent="0.25">
      <c r="D137" s="9">
        <v>6.5722999999999896</v>
      </c>
      <c r="E137" s="10">
        <v>0.59372488418638503</v>
      </c>
      <c r="L137">
        <v>106</v>
      </c>
      <c r="M137">
        <v>5.6223000000000001</v>
      </c>
      <c r="N137">
        <v>1199.98</v>
      </c>
      <c r="O137">
        <v>7.70364</v>
      </c>
      <c r="P137" s="1">
        <v>-8.3324499999999999E-3</v>
      </c>
      <c r="Q137" s="1">
        <v>-7.5549700000000003E-3</v>
      </c>
      <c r="R137">
        <v>-3.3266300000000002</v>
      </c>
      <c r="S137">
        <v>-3.0162300000000002</v>
      </c>
      <c r="T137">
        <v>6.2079199999999997</v>
      </c>
      <c r="U137">
        <v>6.2079199999999997</v>
      </c>
      <c r="W137" s="1">
        <f t="shared" si="5"/>
        <v>8.3324499999999999E-3</v>
      </c>
      <c r="X137" s="1">
        <f t="shared" si="5"/>
        <v>7.5549700000000003E-3</v>
      </c>
      <c r="Y137">
        <f t="shared" si="6"/>
        <v>7.9437099999999997E-3</v>
      </c>
    </row>
    <row r="138" spans="4:25" x14ac:dyDescent="0.25">
      <c r="D138" s="9">
        <v>6.6222999999999796</v>
      </c>
      <c r="E138" s="10">
        <v>0.54678028015848601</v>
      </c>
      <c r="L138">
        <v>107</v>
      </c>
      <c r="M138">
        <v>5.6722999999999999</v>
      </c>
      <c r="N138">
        <v>1199.99</v>
      </c>
      <c r="O138">
        <v>7.7257999999999996</v>
      </c>
      <c r="P138" s="1">
        <v>-7.9125399999999992E-3</v>
      </c>
      <c r="Q138" s="1">
        <v>-7.1591900000000002E-3</v>
      </c>
      <c r="R138">
        <v>-3.0162800000000001</v>
      </c>
      <c r="S138">
        <v>-2.7290999999999999</v>
      </c>
      <c r="T138">
        <v>5.7435900000000002</v>
      </c>
      <c r="U138">
        <v>5.7435900000000002</v>
      </c>
      <c r="W138" s="1">
        <f t="shared" si="5"/>
        <v>7.9125399999999992E-3</v>
      </c>
      <c r="X138" s="1">
        <f t="shared" si="5"/>
        <v>7.1591900000000002E-3</v>
      </c>
      <c r="Y138">
        <f t="shared" si="6"/>
        <v>7.5358649999999992E-3</v>
      </c>
    </row>
    <row r="139" spans="4:25" x14ac:dyDescent="0.25">
      <c r="D139" s="9">
        <v>6.6722999999999901</v>
      </c>
      <c r="E139" s="10">
        <v>0.49517228711072703</v>
      </c>
      <c r="L139">
        <v>108</v>
      </c>
      <c r="M139">
        <v>5.7222999999999997</v>
      </c>
      <c r="N139">
        <v>1199.99</v>
      </c>
      <c r="O139">
        <v>7.7468199999999996</v>
      </c>
      <c r="P139" s="1">
        <v>-7.5006700000000001E-3</v>
      </c>
      <c r="Q139" s="1">
        <v>-6.7718800000000001E-3</v>
      </c>
      <c r="R139">
        <v>-2.7291400000000001</v>
      </c>
      <c r="S139">
        <v>-2.4639700000000002</v>
      </c>
      <c r="T139">
        <v>5.30349</v>
      </c>
      <c r="U139">
        <v>5.30349</v>
      </c>
      <c r="W139" s="1">
        <f t="shared" si="5"/>
        <v>7.5006700000000001E-3</v>
      </c>
      <c r="X139" s="1">
        <f t="shared" si="5"/>
        <v>6.7718800000000001E-3</v>
      </c>
      <c r="Y139">
        <f t="shared" si="6"/>
        <v>7.1362750000000001E-3</v>
      </c>
    </row>
    <row r="140" spans="4:25" x14ac:dyDescent="0.25">
      <c r="D140" s="9">
        <v>6.7222999999999802</v>
      </c>
      <c r="E140" s="10">
        <v>0.44798309548482701</v>
      </c>
      <c r="L140">
        <v>109</v>
      </c>
      <c r="M140">
        <v>5.7723000000000004</v>
      </c>
      <c r="N140">
        <v>1199.99</v>
      </c>
      <c r="O140">
        <v>7.7666899999999996</v>
      </c>
      <c r="P140" s="1">
        <v>-7.0973499999999997E-3</v>
      </c>
      <c r="Q140" s="1">
        <v>-6.3934999999999999E-3</v>
      </c>
      <c r="R140">
        <v>-2.46401</v>
      </c>
      <c r="S140">
        <v>-2.2196500000000001</v>
      </c>
      <c r="T140">
        <v>4.8871000000000002</v>
      </c>
      <c r="U140">
        <v>4.8871000000000002</v>
      </c>
      <c r="W140" s="1">
        <f t="shared" si="5"/>
        <v>7.0973499999999997E-3</v>
      </c>
      <c r="X140" s="1">
        <f t="shared" si="5"/>
        <v>6.3934999999999999E-3</v>
      </c>
      <c r="Y140">
        <f t="shared" si="6"/>
        <v>6.7454249999999993E-3</v>
      </c>
    </row>
    <row r="141" spans="4:25" x14ac:dyDescent="0.25">
      <c r="D141" s="9">
        <v>6.7722999999999898</v>
      </c>
      <c r="E141" s="10">
        <v>0.39891911698711902</v>
      </c>
      <c r="L141">
        <v>110</v>
      </c>
      <c r="M141">
        <v>5.8223000000000003</v>
      </c>
      <c r="N141">
        <v>1199.99</v>
      </c>
      <c r="O141">
        <v>7.7854599999999996</v>
      </c>
      <c r="P141" s="1">
        <v>-6.7030800000000001E-3</v>
      </c>
      <c r="Q141" s="1">
        <v>-6.0245400000000001E-3</v>
      </c>
      <c r="R141">
        <v>-2.2196899999999999</v>
      </c>
      <c r="S141">
        <v>-1.99499</v>
      </c>
      <c r="T141">
        <v>4.4938900000000004</v>
      </c>
      <c r="U141">
        <v>4.4938900000000004</v>
      </c>
      <c r="W141" s="1">
        <f t="shared" si="5"/>
        <v>6.7030800000000001E-3</v>
      </c>
      <c r="X141" s="1">
        <f t="shared" si="5"/>
        <v>6.0245400000000001E-3</v>
      </c>
      <c r="Y141">
        <f t="shared" si="6"/>
        <v>6.3638100000000001E-3</v>
      </c>
    </row>
    <row r="142" spans="4:25" x14ac:dyDescent="0.25">
      <c r="D142" s="9">
        <v>6.8222999999999798</v>
      </c>
      <c r="E142" s="10">
        <v>0.34545232592605202</v>
      </c>
      <c r="L142">
        <v>111</v>
      </c>
      <c r="M142">
        <v>5.8723000000000001</v>
      </c>
      <c r="N142">
        <v>1199.99</v>
      </c>
      <c r="O142">
        <v>7.8031600000000001</v>
      </c>
      <c r="P142" s="1">
        <v>-6.3183600000000003E-3</v>
      </c>
      <c r="Q142" s="1">
        <v>-5.6654299999999999E-3</v>
      </c>
      <c r="R142">
        <v>-1.99502</v>
      </c>
      <c r="S142">
        <v>-1.7888599999999999</v>
      </c>
      <c r="T142">
        <v>4.1232899999999999</v>
      </c>
      <c r="U142">
        <v>4.1232899999999999</v>
      </c>
      <c r="W142" s="1">
        <f t="shared" si="5"/>
        <v>6.3183600000000003E-3</v>
      </c>
      <c r="X142" s="1">
        <f t="shared" si="5"/>
        <v>5.6654299999999999E-3</v>
      </c>
      <c r="Y142">
        <f t="shared" si="6"/>
        <v>5.9918950000000006E-3</v>
      </c>
    </row>
    <row r="143" spans="4:25" x14ac:dyDescent="0.25">
      <c r="D143" s="9">
        <v>6.89729999999998</v>
      </c>
      <c r="E143" s="10">
        <v>0.38452643920947199</v>
      </c>
      <c r="L143">
        <v>112</v>
      </c>
      <c r="M143">
        <v>5.9222999999999999</v>
      </c>
      <c r="N143">
        <v>1199.99</v>
      </c>
      <c r="O143">
        <v>7.8197999999999999</v>
      </c>
      <c r="P143" s="1">
        <v>-5.9436799999999998E-3</v>
      </c>
      <c r="Q143" s="1">
        <v>-5.3165900000000004E-3</v>
      </c>
      <c r="R143">
        <v>-1.7888900000000001</v>
      </c>
      <c r="S143">
        <v>-1.60015</v>
      </c>
      <c r="T143">
        <v>3.7747099999999998</v>
      </c>
      <c r="U143">
        <v>3.7747099999999998</v>
      </c>
      <c r="W143" s="1">
        <f t="shared" si="5"/>
        <v>5.9436799999999998E-3</v>
      </c>
      <c r="X143" s="1">
        <f t="shared" si="5"/>
        <v>5.3165900000000004E-3</v>
      </c>
      <c r="Y143">
        <f t="shared" si="6"/>
        <v>5.6301349999999997E-3</v>
      </c>
    </row>
    <row r="144" spans="4:25" x14ac:dyDescent="0.25">
      <c r="D144" s="9">
        <v>6.9972999999999796</v>
      </c>
      <c r="E144" s="10">
        <v>0.27491938313243902</v>
      </c>
      <c r="L144">
        <v>113</v>
      </c>
      <c r="M144">
        <v>5.9722999999999997</v>
      </c>
      <c r="N144">
        <v>1200</v>
      </c>
      <c r="O144">
        <v>7.8354200000000001</v>
      </c>
      <c r="P144" s="1">
        <v>-5.5794699999999996E-3</v>
      </c>
      <c r="Q144" s="1">
        <v>-4.9784399999999998E-3</v>
      </c>
      <c r="R144">
        <v>-1.6001799999999999</v>
      </c>
      <c r="S144">
        <v>-1.42781</v>
      </c>
      <c r="T144">
        <v>3.4475199999999999</v>
      </c>
      <c r="U144">
        <v>3.4475199999999999</v>
      </c>
      <c r="W144" s="1">
        <f t="shared" si="5"/>
        <v>5.5794699999999996E-3</v>
      </c>
      <c r="X144" s="1">
        <f t="shared" si="5"/>
        <v>4.9784399999999998E-3</v>
      </c>
      <c r="Y144">
        <f t="shared" si="6"/>
        <v>5.2789550000000001E-3</v>
      </c>
    </row>
    <row r="145" spans="4:25" x14ac:dyDescent="0.25">
      <c r="D145" s="9">
        <v>7.0972999999999802</v>
      </c>
      <c r="E145" s="10">
        <v>0.195632597194488</v>
      </c>
      <c r="L145">
        <v>114</v>
      </c>
      <c r="M145">
        <v>6.0223100000000001</v>
      </c>
      <c r="N145">
        <v>1200</v>
      </c>
      <c r="O145">
        <v>7.8500500000000004</v>
      </c>
      <c r="P145" s="1">
        <v>-5.2261900000000003E-3</v>
      </c>
      <c r="Q145" s="1">
        <v>-4.6513400000000003E-3</v>
      </c>
      <c r="R145">
        <v>-1.4278299999999999</v>
      </c>
      <c r="S145">
        <v>-1.27078</v>
      </c>
      <c r="T145">
        <v>3.14107</v>
      </c>
      <c r="U145">
        <v>3.14107</v>
      </c>
      <c r="W145" s="1">
        <f t="shared" si="5"/>
        <v>5.2261900000000003E-3</v>
      </c>
      <c r="X145" s="1">
        <f t="shared" si="5"/>
        <v>4.6513400000000003E-3</v>
      </c>
      <c r="Y145">
        <f t="shared" si="6"/>
        <v>4.9387650000000003E-3</v>
      </c>
    </row>
    <row r="146" spans="4:25" x14ac:dyDescent="0.25">
      <c r="D146" s="9">
        <v>7.1972999999999798</v>
      </c>
      <c r="E146" s="10">
        <v>0.138406621990947</v>
      </c>
      <c r="L146">
        <v>115</v>
      </c>
      <c r="M146">
        <v>6.0723099999999999</v>
      </c>
      <c r="N146">
        <v>1200</v>
      </c>
      <c r="O146">
        <v>7.8637199999999998</v>
      </c>
      <c r="P146" s="1">
        <v>-4.8842599999999996E-3</v>
      </c>
      <c r="Q146" s="1">
        <v>-4.3356599999999999E-3</v>
      </c>
      <c r="R146">
        <v>-1.2707999999999999</v>
      </c>
      <c r="S146">
        <v>-1.1280699999999999</v>
      </c>
      <c r="T146">
        <v>2.8546900000000002</v>
      </c>
      <c r="U146">
        <v>2.8546900000000002</v>
      </c>
      <c r="W146" s="1">
        <f t="shared" si="5"/>
        <v>4.8842599999999996E-3</v>
      </c>
      <c r="X146" s="1">
        <f t="shared" si="5"/>
        <v>4.3356599999999999E-3</v>
      </c>
      <c r="Y146">
        <f t="shared" si="6"/>
        <v>4.6099599999999998E-3</v>
      </c>
    </row>
    <row r="147" spans="4:25" x14ac:dyDescent="0.25">
      <c r="D147" s="9">
        <v>7.2972999999999804</v>
      </c>
      <c r="E147" s="10">
        <v>9.7116879086246596E-2</v>
      </c>
      <c r="L147">
        <v>116</v>
      </c>
      <c r="M147">
        <v>6.1223099999999997</v>
      </c>
      <c r="N147">
        <v>1200</v>
      </c>
      <c r="O147">
        <v>7.8764599999999998</v>
      </c>
      <c r="P147" s="1">
        <v>-4.5540299999999997E-3</v>
      </c>
      <c r="Q147" s="1">
        <v>-4.03171E-3</v>
      </c>
      <c r="R147">
        <v>-1.12809</v>
      </c>
      <c r="S147" s="1">
        <v>-0.99870099999999995</v>
      </c>
      <c r="T147">
        <v>2.5876999999999999</v>
      </c>
      <c r="U147">
        <v>2.5876999999999999</v>
      </c>
      <c r="W147" s="1">
        <f t="shared" si="5"/>
        <v>4.5540299999999997E-3</v>
      </c>
      <c r="X147" s="1">
        <f t="shared" si="5"/>
        <v>4.03171E-3</v>
      </c>
      <c r="Y147">
        <f t="shared" si="6"/>
        <v>4.2928699999999998E-3</v>
      </c>
    </row>
    <row r="148" spans="4:25" x14ac:dyDescent="0.25">
      <c r="D148" s="9">
        <v>7.39729999999998</v>
      </c>
      <c r="E148" s="10">
        <v>6.9524127310389594E-2</v>
      </c>
      <c r="L148">
        <v>117</v>
      </c>
      <c r="M148">
        <v>6.1723100000000004</v>
      </c>
      <c r="N148">
        <v>1200</v>
      </c>
      <c r="O148">
        <v>7.8883200000000002</v>
      </c>
      <c r="P148" s="1">
        <v>-4.23588E-3</v>
      </c>
      <c r="Q148" s="1">
        <v>-3.7397799999999998E-3</v>
      </c>
      <c r="R148" s="1">
        <v>-0.99871900000000002</v>
      </c>
      <c r="S148" s="1">
        <v>-0.88175099999999995</v>
      </c>
      <c r="T148">
        <v>2.3393700000000002</v>
      </c>
      <c r="U148">
        <v>2.3393700000000002</v>
      </c>
      <c r="W148" s="1">
        <f t="shared" si="5"/>
        <v>4.23588E-3</v>
      </c>
      <c r="X148" s="1">
        <f t="shared" si="5"/>
        <v>3.7397799999999998E-3</v>
      </c>
      <c r="Y148">
        <f t="shared" si="6"/>
        <v>3.9878299999999995E-3</v>
      </c>
    </row>
    <row r="149" spans="4:25" x14ac:dyDescent="0.25">
      <c r="D149" s="9">
        <v>7.4972999999999796</v>
      </c>
      <c r="E149" s="10">
        <v>5.1467835766701497E-2</v>
      </c>
      <c r="L149">
        <v>118</v>
      </c>
      <c r="M149">
        <v>6.2223100000000002</v>
      </c>
      <c r="N149">
        <v>1200</v>
      </c>
      <c r="O149">
        <v>7.8993200000000003</v>
      </c>
      <c r="P149" s="1">
        <v>-3.9301300000000004E-3</v>
      </c>
      <c r="Q149" s="1">
        <v>-3.4601300000000001E-3</v>
      </c>
      <c r="R149" s="1">
        <v>-0.88176699999999997</v>
      </c>
      <c r="S149" s="1">
        <v>-0.77631899999999998</v>
      </c>
      <c r="T149">
        <v>2.1089799999999999</v>
      </c>
      <c r="U149">
        <v>2.1089799999999999</v>
      </c>
      <c r="W149" s="1">
        <f t="shared" si="5"/>
        <v>3.9301300000000004E-3</v>
      </c>
      <c r="X149" s="1">
        <f t="shared" si="5"/>
        <v>3.4601300000000001E-3</v>
      </c>
      <c r="Y149">
        <f t="shared" si="6"/>
        <v>3.6951300000000005E-3</v>
      </c>
    </row>
    <row r="150" spans="4:25" x14ac:dyDescent="0.25">
      <c r="D150" s="9">
        <v>7.5972999999999802</v>
      </c>
      <c r="E150" s="10">
        <v>3.54558294631609E-2</v>
      </c>
      <c r="L150">
        <v>119</v>
      </c>
      <c r="M150">
        <v>6.2723100000000001</v>
      </c>
      <c r="N150">
        <v>1200</v>
      </c>
      <c r="O150">
        <v>7.9095000000000004</v>
      </c>
      <c r="P150" s="1">
        <v>-3.6370500000000002E-3</v>
      </c>
      <c r="Q150" s="1">
        <v>-3.1929800000000002E-3</v>
      </c>
      <c r="R150" s="1">
        <v>-0.77633300000000005</v>
      </c>
      <c r="S150" s="1">
        <v>-0.68154499999999996</v>
      </c>
      <c r="T150">
        <v>1.89577</v>
      </c>
      <c r="U150">
        <v>1.89577</v>
      </c>
      <c r="W150" s="1">
        <f t="shared" si="5"/>
        <v>3.6370500000000002E-3</v>
      </c>
      <c r="X150" s="1">
        <f t="shared" si="5"/>
        <v>3.1929800000000002E-3</v>
      </c>
      <c r="Y150">
        <f t="shared" si="6"/>
        <v>3.4150150000000004E-3</v>
      </c>
    </row>
    <row r="151" spans="4:25" x14ac:dyDescent="0.25">
      <c r="D151" s="9">
        <v>7.6972999999999798</v>
      </c>
      <c r="E151" s="10">
        <v>2.4973838818603201E-2</v>
      </c>
      <c r="L151">
        <v>120</v>
      </c>
      <c r="M151">
        <v>6.3223099999999999</v>
      </c>
      <c r="N151">
        <v>1200</v>
      </c>
      <c r="O151">
        <v>7.9188900000000002</v>
      </c>
      <c r="P151" s="1">
        <v>-3.3569099999999998E-3</v>
      </c>
      <c r="Q151" s="1">
        <v>-2.9385100000000001E-3</v>
      </c>
      <c r="R151" s="1">
        <v>-0.681558</v>
      </c>
      <c r="S151" s="1">
        <v>-0.59660899999999994</v>
      </c>
      <c r="T151" s="1">
        <v>1.69899</v>
      </c>
      <c r="U151" s="1">
        <v>1.69899</v>
      </c>
      <c r="W151" s="1">
        <f t="shared" si="5"/>
        <v>3.3569099999999998E-3</v>
      </c>
      <c r="X151" s="1">
        <f t="shared" si="5"/>
        <v>2.9385100000000001E-3</v>
      </c>
      <c r="Y151">
        <f t="shared" si="6"/>
        <v>3.1477099999999997E-3</v>
      </c>
    </row>
    <row r="152" spans="4:25" x14ac:dyDescent="0.25">
      <c r="D152" s="9">
        <v>7.7972999999999804</v>
      </c>
      <c r="E152" s="10">
        <v>2.1644981588914002E-2</v>
      </c>
      <c r="L152">
        <v>121</v>
      </c>
      <c r="M152">
        <v>6.3723099999999997</v>
      </c>
      <c r="N152">
        <v>1200</v>
      </c>
      <c r="O152">
        <v>7.9275399999999996</v>
      </c>
      <c r="P152" s="1">
        <v>-3.08991E-3</v>
      </c>
      <c r="Q152" s="1">
        <v>-2.6968600000000001E-3</v>
      </c>
      <c r="R152" s="1">
        <v>-0.59662099999999996</v>
      </c>
      <c r="S152" s="1">
        <v>-0.52072799999999997</v>
      </c>
      <c r="T152" s="1">
        <v>1.5178499999999999</v>
      </c>
      <c r="U152" s="1">
        <v>1.5178499999999999</v>
      </c>
      <c r="W152" s="1">
        <f t="shared" si="5"/>
        <v>3.08991E-3</v>
      </c>
      <c r="X152" s="1">
        <f t="shared" si="5"/>
        <v>2.6968600000000001E-3</v>
      </c>
      <c r="Y152">
        <f t="shared" si="6"/>
        <v>2.8933850000000001E-3</v>
      </c>
    </row>
    <row r="153" spans="4:25" x14ac:dyDescent="0.25">
      <c r="D153" s="9">
        <v>7.89729999999998</v>
      </c>
      <c r="E153" s="10">
        <v>1.53401807851909E-2</v>
      </c>
      <c r="L153">
        <v>122</v>
      </c>
      <c r="M153">
        <v>6.4223100000000004</v>
      </c>
      <c r="N153">
        <v>1200</v>
      </c>
      <c r="O153">
        <v>7.9354800000000001</v>
      </c>
      <c r="P153" s="1">
        <v>-2.8362299999999999E-3</v>
      </c>
      <c r="Q153" s="1">
        <v>-2.4681500000000001E-3</v>
      </c>
      <c r="R153" s="1">
        <v>-0.52073899999999995</v>
      </c>
      <c r="S153" s="1">
        <v>-0.45315899999999998</v>
      </c>
      <c r="T153" s="1">
        <v>1.3515900000000001</v>
      </c>
      <c r="U153" s="1">
        <v>1.3515900000000001</v>
      </c>
      <c r="W153" s="1">
        <f t="shared" si="5"/>
        <v>2.8362299999999999E-3</v>
      </c>
      <c r="X153" s="1">
        <f t="shared" si="5"/>
        <v>2.4681500000000001E-3</v>
      </c>
      <c r="Y153">
        <f t="shared" si="6"/>
        <v>2.65219E-3</v>
      </c>
    </row>
    <row r="154" spans="4:25" x14ac:dyDescent="0.25">
      <c r="D154" s="9">
        <v>7.9972999999999796</v>
      </c>
      <c r="E154" s="10">
        <v>1.1999885108439899E-2</v>
      </c>
      <c r="L154">
        <v>123</v>
      </c>
      <c r="M154">
        <v>6.4723100000000002</v>
      </c>
      <c r="N154">
        <v>1200</v>
      </c>
      <c r="O154">
        <v>7.9427399999999997</v>
      </c>
      <c r="P154" s="1">
        <v>-2.5959999999999998E-3</v>
      </c>
      <c r="Q154" s="1">
        <v>-2.25246E-3</v>
      </c>
      <c r="R154" s="1">
        <v>-0.45316899999999999</v>
      </c>
      <c r="S154" s="1">
        <v>-0.39319900000000002</v>
      </c>
      <c r="T154" s="1">
        <v>1.19939</v>
      </c>
      <c r="U154" s="1">
        <v>1.19939</v>
      </c>
      <c r="W154" s="1">
        <f t="shared" si="5"/>
        <v>2.5959999999999998E-3</v>
      </c>
      <c r="X154" s="1">
        <f t="shared" si="5"/>
        <v>2.25246E-3</v>
      </c>
      <c r="Y154">
        <f t="shared" si="6"/>
        <v>2.4242299999999999E-3</v>
      </c>
    </row>
    <row r="155" spans="4:25" x14ac:dyDescent="0.25">
      <c r="D155" s="9">
        <v>8.0972999999999793</v>
      </c>
      <c r="E155" s="10">
        <v>6.7308188499435101E-3</v>
      </c>
      <c r="L155">
        <v>124</v>
      </c>
      <c r="M155">
        <v>6.5223100000000001</v>
      </c>
      <c r="N155">
        <v>1200</v>
      </c>
      <c r="O155">
        <v>7.94937</v>
      </c>
      <c r="P155" s="1">
        <v>-2.3693199999999998E-3</v>
      </c>
      <c r="Q155" s="1">
        <v>-2.04981E-3</v>
      </c>
      <c r="R155" s="1">
        <v>-0.39320699999999997</v>
      </c>
      <c r="S155" s="1">
        <v>-0.34018300000000001</v>
      </c>
      <c r="T155" s="1">
        <v>1.0604800000000001</v>
      </c>
      <c r="U155" s="1">
        <v>1.0604800000000001</v>
      </c>
      <c r="W155" s="1">
        <f t="shared" si="5"/>
        <v>2.3693199999999998E-3</v>
      </c>
      <c r="X155" s="1">
        <f t="shared" si="5"/>
        <v>2.04981E-3</v>
      </c>
      <c r="Y155">
        <f t="shared" si="6"/>
        <v>2.2095650000000001E-3</v>
      </c>
    </row>
    <row r="156" spans="4:25" x14ac:dyDescent="0.25">
      <c r="D156" s="9">
        <v>8.1972999999999807</v>
      </c>
      <c r="E156" s="10">
        <v>5.0658521687619498E-3</v>
      </c>
      <c r="L156">
        <v>125</v>
      </c>
      <c r="M156">
        <v>6.5723099999999999</v>
      </c>
      <c r="N156">
        <v>1200</v>
      </c>
      <c r="O156">
        <v>7.9554099999999996</v>
      </c>
      <c r="P156" s="1">
        <v>-2.1562500000000002E-3</v>
      </c>
      <c r="Q156" s="1">
        <v>-1.86023E-3</v>
      </c>
      <c r="R156" s="1">
        <v>-0.34019100000000002</v>
      </c>
      <c r="S156" s="1">
        <v>-0.29348800000000003</v>
      </c>
      <c r="T156" s="1">
        <v>0.93404500000000001</v>
      </c>
      <c r="U156" s="1">
        <v>0.93404500000000001</v>
      </c>
      <c r="W156" s="1">
        <f t="shared" si="5"/>
        <v>2.1562500000000002E-3</v>
      </c>
      <c r="X156" s="1">
        <f t="shared" si="5"/>
        <v>1.86023E-3</v>
      </c>
      <c r="Y156">
        <f t="shared" si="6"/>
        <v>2.0082400000000001E-3</v>
      </c>
    </row>
    <row r="157" spans="4:25" x14ac:dyDescent="0.25">
      <c r="D157" s="9">
        <v>8.2972999999999804</v>
      </c>
      <c r="E157" s="10">
        <v>4.6404045184378498E-3</v>
      </c>
      <c r="L157">
        <v>126</v>
      </c>
      <c r="M157">
        <v>6.6223099999999997</v>
      </c>
      <c r="N157">
        <v>1200</v>
      </c>
      <c r="O157">
        <v>7.96089</v>
      </c>
      <c r="P157" s="1">
        <v>-1.9568300000000001E-3</v>
      </c>
      <c r="Q157" s="1">
        <v>-1.6837E-3</v>
      </c>
      <c r="R157" s="1">
        <v>-0.29349500000000001</v>
      </c>
      <c r="S157" s="1">
        <v>-0.25252999999999998</v>
      </c>
      <c r="T157" s="1">
        <v>0.81928699999999999</v>
      </c>
      <c r="U157" s="1">
        <v>0.81928699999999999</v>
      </c>
      <c r="W157" s="1">
        <f t="shared" si="5"/>
        <v>1.9568300000000001E-3</v>
      </c>
      <c r="X157" s="1">
        <f t="shared" si="5"/>
        <v>1.6837E-3</v>
      </c>
      <c r="Y157">
        <f t="shared" si="6"/>
        <v>1.8202650000000002E-3</v>
      </c>
    </row>
    <row r="158" spans="4:25" x14ac:dyDescent="0.25">
      <c r="D158" s="9">
        <v>8.39729999999998</v>
      </c>
      <c r="E158" s="10">
        <v>9.4600886089356599E-4</v>
      </c>
      <c r="L158">
        <v>127</v>
      </c>
      <c r="M158">
        <v>6.6723100000000004</v>
      </c>
      <c r="N158">
        <v>1200</v>
      </c>
      <c r="O158">
        <v>7.9657900000000001</v>
      </c>
      <c r="P158" s="1">
        <v>-1.72686E-3</v>
      </c>
      <c r="Q158" s="1">
        <v>-1.48182E-3</v>
      </c>
      <c r="R158" s="1">
        <v>-0.25253599999999998</v>
      </c>
      <c r="S158" s="1">
        <v>-0.21670200000000001</v>
      </c>
      <c r="T158" s="1">
        <v>0.71667700000000001</v>
      </c>
      <c r="U158" s="1">
        <v>0.71667700000000001</v>
      </c>
      <c r="W158" s="1">
        <f t="shared" si="5"/>
        <v>1.72686E-3</v>
      </c>
      <c r="X158" s="1">
        <f t="shared" si="5"/>
        <v>1.48182E-3</v>
      </c>
      <c r="Y158">
        <f t="shared" si="6"/>
        <v>1.6043400000000001E-3</v>
      </c>
    </row>
    <row r="159" spans="4:25" x14ac:dyDescent="0.25">
      <c r="D159" s="9">
        <v>8.4972999999999796</v>
      </c>
      <c r="E159" s="10">
        <v>2.6047189148731701E-3</v>
      </c>
      <c r="L159">
        <v>128</v>
      </c>
      <c r="M159">
        <v>6.7223100000000002</v>
      </c>
      <c r="N159">
        <v>1200</v>
      </c>
      <c r="O159">
        <v>7.9700499999999996</v>
      </c>
      <c r="P159" s="1">
        <v>-1.48186E-3</v>
      </c>
      <c r="Q159" s="1">
        <v>-1.2673300000000001E-3</v>
      </c>
      <c r="R159" s="1">
        <v>-0.21670800000000001</v>
      </c>
      <c r="S159" s="1">
        <v>-0.185335</v>
      </c>
      <c r="T159" s="1">
        <v>0.62745300000000004</v>
      </c>
      <c r="U159" s="1">
        <v>0.62745300000000004</v>
      </c>
      <c r="W159" s="1">
        <f t="shared" si="5"/>
        <v>1.48186E-3</v>
      </c>
      <c r="X159" s="1">
        <f t="shared" si="5"/>
        <v>1.2673300000000001E-3</v>
      </c>
      <c r="Y159">
        <f t="shared" si="6"/>
        <v>1.3745950000000002E-3</v>
      </c>
    </row>
    <row r="160" spans="4:25" x14ac:dyDescent="0.25">
      <c r="D160" s="9">
        <v>8.5972999999999793</v>
      </c>
      <c r="E160" s="10">
        <v>2.49083995217748E-3</v>
      </c>
      <c r="L160">
        <v>129</v>
      </c>
      <c r="M160">
        <v>6.7723100000000001</v>
      </c>
      <c r="N160">
        <v>1200</v>
      </c>
      <c r="O160">
        <v>7.9736900000000004</v>
      </c>
      <c r="P160" s="1">
        <v>-1.2673599999999999E-3</v>
      </c>
      <c r="Q160" s="1">
        <v>-1.0789300000000001E-3</v>
      </c>
      <c r="R160" s="1">
        <v>-0.18534</v>
      </c>
      <c r="S160" s="1">
        <v>-0.15778300000000001</v>
      </c>
      <c r="T160" s="1">
        <v>0.55114300000000005</v>
      </c>
      <c r="U160" s="1">
        <v>0.55114300000000005</v>
      </c>
      <c r="W160" s="1">
        <f t="shared" si="5"/>
        <v>1.2673599999999999E-3</v>
      </c>
      <c r="X160" s="1">
        <f t="shared" si="5"/>
        <v>1.0789300000000001E-3</v>
      </c>
      <c r="Y160">
        <f t="shared" ref="Y160:Y176" si="7">-(P160+Q160)/2</f>
        <v>1.173145E-3</v>
      </c>
    </row>
    <row r="161" spans="4:25" x14ac:dyDescent="0.25">
      <c r="D161" s="9">
        <v>8.6972999999999807</v>
      </c>
      <c r="E161" s="10">
        <v>2.4707458355553301E-3</v>
      </c>
      <c r="L161">
        <v>130</v>
      </c>
      <c r="M161">
        <v>6.8223099999999999</v>
      </c>
      <c r="N161">
        <v>1200</v>
      </c>
      <c r="O161">
        <v>7.9767900000000003</v>
      </c>
      <c r="P161" s="1">
        <v>-1.0789599999999999E-3</v>
      </c>
      <c r="Q161" s="1">
        <v>-9.1273199999999997E-4</v>
      </c>
      <c r="R161" s="1">
        <v>-0.15778700000000001</v>
      </c>
      <c r="S161" s="1">
        <v>-0.13347800000000001</v>
      </c>
      <c r="T161" s="1">
        <v>0.48617700000000003</v>
      </c>
      <c r="U161" s="1">
        <v>0.48617700000000003</v>
      </c>
      <c r="W161" s="1">
        <f t="shared" ref="W161:X176" si="8">-P161</f>
        <v>1.0789599999999999E-3</v>
      </c>
      <c r="X161" s="1">
        <f t="shared" si="8"/>
        <v>9.1273199999999997E-4</v>
      </c>
      <c r="Y161">
        <f t="shared" si="7"/>
        <v>9.9584599999999988E-4</v>
      </c>
    </row>
    <row r="162" spans="4:25" x14ac:dyDescent="0.25">
      <c r="D162" s="9">
        <v>8.7972999999999804</v>
      </c>
      <c r="E162" s="10">
        <v>3.84952065813088E-3</v>
      </c>
      <c r="L162">
        <v>131</v>
      </c>
      <c r="M162">
        <v>6.8723099999999997</v>
      </c>
      <c r="N162">
        <v>1200</v>
      </c>
      <c r="O162">
        <v>7.97994</v>
      </c>
      <c r="P162" s="1">
        <v>-1.3009899999999999E-3</v>
      </c>
      <c r="Q162" s="1">
        <v>-1.09625E-3</v>
      </c>
      <c r="R162" s="1">
        <v>-0.13348199999999999</v>
      </c>
      <c r="S162" s="1">
        <v>-0.11247600000000001</v>
      </c>
      <c r="T162" s="1">
        <v>0.42011900000000002</v>
      </c>
      <c r="U162" s="1">
        <v>0.42011900000000002</v>
      </c>
      <c r="W162" s="1">
        <f t="shared" si="8"/>
        <v>1.3009899999999999E-3</v>
      </c>
      <c r="X162" s="1">
        <f t="shared" si="8"/>
        <v>1.09625E-3</v>
      </c>
      <c r="Y162">
        <f t="shared" si="7"/>
        <v>1.1986200000000001E-3</v>
      </c>
    </row>
    <row r="163" spans="4:25" x14ac:dyDescent="0.25">
      <c r="D163" s="9">
        <v>8.89729999999998</v>
      </c>
      <c r="E163" s="10">
        <v>2.6378397855930198E-3</v>
      </c>
      <c r="L163">
        <v>132</v>
      </c>
      <c r="M163">
        <v>6.9223100000000004</v>
      </c>
      <c r="N163">
        <v>1200</v>
      </c>
      <c r="O163">
        <v>7.9831000000000003</v>
      </c>
      <c r="P163" s="1">
        <v>-1.09628E-3</v>
      </c>
      <c r="Q163" s="1">
        <v>-9.2375499999999995E-4</v>
      </c>
      <c r="R163" s="1">
        <v>-0.11247799999999999</v>
      </c>
      <c r="S163" s="1">
        <v>-9.4777299999999995E-2</v>
      </c>
      <c r="T163" s="1">
        <v>0.354016</v>
      </c>
      <c r="U163" s="1">
        <v>0.354016</v>
      </c>
      <c r="W163" s="1">
        <f t="shared" si="8"/>
        <v>1.09628E-3</v>
      </c>
      <c r="X163" s="1">
        <f t="shared" si="8"/>
        <v>9.2375499999999995E-4</v>
      </c>
      <c r="Y163">
        <f t="shared" si="7"/>
        <v>1.0100174999999999E-3</v>
      </c>
    </row>
    <row r="164" spans="4:25" x14ac:dyDescent="0.25">
      <c r="D164" s="9">
        <v>8.9972999999999796</v>
      </c>
      <c r="E164" s="10">
        <v>5.7105891667919299E-4</v>
      </c>
      <c r="L164">
        <v>133</v>
      </c>
      <c r="M164">
        <v>6.9723100000000002</v>
      </c>
      <c r="N164">
        <v>1200</v>
      </c>
      <c r="O164">
        <v>7.98576</v>
      </c>
      <c r="P164" s="1">
        <v>-9.2377699999999997E-4</v>
      </c>
      <c r="Q164" s="1">
        <v>-7.7839999999999995E-4</v>
      </c>
      <c r="R164" s="1">
        <v>-9.4779500000000003E-2</v>
      </c>
      <c r="S164" s="1">
        <v>-7.9863900000000002E-2</v>
      </c>
      <c r="T164" s="1">
        <v>0.29831299999999999</v>
      </c>
      <c r="U164" s="1">
        <v>0.29831299999999999</v>
      </c>
      <c r="W164" s="1">
        <f t="shared" si="8"/>
        <v>9.2377699999999997E-4</v>
      </c>
      <c r="X164" s="1">
        <f t="shared" si="8"/>
        <v>7.7839999999999995E-4</v>
      </c>
      <c r="Y164">
        <f t="shared" si="7"/>
        <v>8.5108850000000002E-4</v>
      </c>
    </row>
    <row r="165" spans="4:25" x14ac:dyDescent="0.25">
      <c r="D165" s="9">
        <v>9.0972999999999793</v>
      </c>
      <c r="E165" s="10">
        <v>5.3189738137609697E-4</v>
      </c>
      <c r="L165">
        <v>134</v>
      </c>
      <c r="M165">
        <v>7.0223100000000001</v>
      </c>
      <c r="N165">
        <v>1200</v>
      </c>
      <c r="O165">
        <v>7.9880000000000004</v>
      </c>
      <c r="P165" s="1">
        <v>-7.7842000000000005E-4</v>
      </c>
      <c r="Q165" s="1">
        <v>-6.55917E-4</v>
      </c>
      <c r="R165" s="1">
        <v>-7.9865900000000004E-2</v>
      </c>
      <c r="S165" s="1">
        <v>-6.7297099999999999E-2</v>
      </c>
      <c r="T165" s="1">
        <v>0.25137500000000002</v>
      </c>
      <c r="U165" s="1">
        <v>0.25137500000000002</v>
      </c>
      <c r="W165" s="1">
        <f t="shared" si="8"/>
        <v>7.7842000000000005E-4</v>
      </c>
      <c r="X165" s="1">
        <f t="shared" si="8"/>
        <v>6.55917E-4</v>
      </c>
      <c r="Y165">
        <f t="shared" si="7"/>
        <v>7.1716849999999997E-4</v>
      </c>
    </row>
    <row r="166" spans="4:25" x14ac:dyDescent="0.25">
      <c r="D166" s="9">
        <v>9.1972999999999807</v>
      </c>
      <c r="E166" s="10">
        <v>2.9227751030759599E-3</v>
      </c>
      <c r="L166">
        <v>135</v>
      </c>
      <c r="M166">
        <v>7.0723099999999999</v>
      </c>
      <c r="N166">
        <v>1200</v>
      </c>
      <c r="O166">
        <v>7.9898899999999999</v>
      </c>
      <c r="P166" s="1">
        <v>-6.5593499999999996E-4</v>
      </c>
      <c r="Q166" s="1">
        <v>-5.5270700000000005E-4</v>
      </c>
      <c r="R166" s="1">
        <v>-6.7298899999999995E-2</v>
      </c>
      <c r="S166" s="1">
        <v>-5.6707800000000003E-2</v>
      </c>
      <c r="T166" s="1">
        <v>0.21182300000000001</v>
      </c>
      <c r="U166" s="1">
        <v>0.21182300000000001</v>
      </c>
      <c r="W166" s="1">
        <f t="shared" si="8"/>
        <v>6.5593499999999996E-4</v>
      </c>
      <c r="X166" s="1">
        <f t="shared" si="8"/>
        <v>5.5270700000000005E-4</v>
      </c>
      <c r="Y166">
        <f t="shared" si="7"/>
        <v>6.04321E-4</v>
      </c>
    </row>
    <row r="167" spans="4:25" x14ac:dyDescent="0.25">
      <c r="D167" s="9">
        <v>9.2972999999999697</v>
      </c>
      <c r="E167" s="18">
        <v>1.6224052871803899E-5</v>
      </c>
      <c r="L167">
        <v>136</v>
      </c>
      <c r="M167">
        <v>7.1223099999999997</v>
      </c>
      <c r="N167">
        <v>1200</v>
      </c>
      <c r="O167">
        <v>7.9914800000000001</v>
      </c>
      <c r="P167" s="1">
        <v>-5.5272299999999997E-4</v>
      </c>
      <c r="Q167" s="1">
        <v>-4.6573799999999999E-4</v>
      </c>
      <c r="R167" s="1">
        <v>-5.67094E-2</v>
      </c>
      <c r="S167" s="1">
        <v>-4.7784699999999999E-2</v>
      </c>
      <c r="T167" s="1">
        <v>0.17849400000000001</v>
      </c>
      <c r="U167" s="1">
        <v>0.17849400000000001</v>
      </c>
      <c r="W167" s="1">
        <f t="shared" si="8"/>
        <v>5.5272299999999997E-4</v>
      </c>
      <c r="X167" s="1">
        <f t="shared" si="8"/>
        <v>4.6573799999999999E-4</v>
      </c>
      <c r="Y167">
        <f t="shared" si="7"/>
        <v>5.0923050000000001E-4</v>
      </c>
    </row>
    <row r="168" spans="4:25" x14ac:dyDescent="0.25">
      <c r="D168" s="9">
        <v>9.39729999999998</v>
      </c>
      <c r="E168" s="10">
        <v>3.4281919908805102E-4</v>
      </c>
      <c r="L168">
        <v>137</v>
      </c>
      <c r="M168">
        <v>7.1723100000000004</v>
      </c>
      <c r="N168">
        <v>1200</v>
      </c>
      <c r="O168">
        <v>7.99282</v>
      </c>
      <c r="P168" s="1">
        <v>-4.6575099999999998E-4</v>
      </c>
      <c r="Q168" s="1">
        <v>-3.9245300000000002E-4</v>
      </c>
      <c r="R168" s="1">
        <v>-4.7786099999999998E-2</v>
      </c>
      <c r="S168" s="1">
        <v>-4.0265599999999999E-2</v>
      </c>
      <c r="T168" s="1">
        <v>0.15040899999999999</v>
      </c>
      <c r="U168" s="1">
        <v>0.15040899999999999</v>
      </c>
      <c r="W168" s="1">
        <f t="shared" si="8"/>
        <v>4.6575099999999998E-4</v>
      </c>
      <c r="X168" s="1">
        <f t="shared" si="8"/>
        <v>3.9245300000000002E-4</v>
      </c>
      <c r="Y168">
        <f t="shared" si="7"/>
        <v>4.29102E-4</v>
      </c>
    </row>
    <row r="169" spans="4:25" x14ac:dyDescent="0.25">
      <c r="D169" s="9">
        <v>9.4972999999999708</v>
      </c>
      <c r="E169" s="10">
        <v>3.5313899800271998E-3</v>
      </c>
      <c r="L169">
        <v>138</v>
      </c>
      <c r="M169">
        <v>7.2223100000000002</v>
      </c>
      <c r="N169">
        <v>1200</v>
      </c>
      <c r="O169">
        <v>7.9939499999999999</v>
      </c>
      <c r="P169" s="1">
        <v>-3.9246499999999999E-4</v>
      </c>
      <c r="Q169" s="1">
        <v>-3.30699E-4</v>
      </c>
      <c r="R169" s="1">
        <v>-4.0266900000000001E-2</v>
      </c>
      <c r="S169" s="1">
        <v>-3.3929800000000003E-2</v>
      </c>
      <c r="T169" s="1">
        <v>0.12674299999999999</v>
      </c>
      <c r="U169" s="1">
        <v>0.12674299999999999</v>
      </c>
      <c r="W169" s="1">
        <f t="shared" si="8"/>
        <v>3.9246499999999999E-4</v>
      </c>
      <c r="X169" s="1">
        <f t="shared" si="8"/>
        <v>3.30699E-4</v>
      </c>
      <c r="Y169">
        <f t="shared" si="7"/>
        <v>3.6158199999999999E-4</v>
      </c>
    </row>
    <row r="170" spans="4:25" x14ac:dyDescent="0.25">
      <c r="D170" s="9">
        <v>9.5972999999999793</v>
      </c>
      <c r="E170" s="10">
        <v>7.9824398750140998E-4</v>
      </c>
      <c r="L170">
        <v>139</v>
      </c>
      <c r="M170">
        <v>7.2723100000000001</v>
      </c>
      <c r="N170">
        <v>1200</v>
      </c>
      <c r="O170">
        <v>7.9949000000000003</v>
      </c>
      <c r="P170" s="1">
        <v>-3.3071000000000001E-4</v>
      </c>
      <c r="Q170" s="1">
        <v>-2.7866300000000001E-4</v>
      </c>
      <c r="R170" s="1">
        <v>-3.39309E-2</v>
      </c>
      <c r="S170" s="1">
        <v>-2.85908E-2</v>
      </c>
      <c r="T170" s="1">
        <v>0.10680099999999999</v>
      </c>
      <c r="U170" s="1">
        <v>0.10680099999999999</v>
      </c>
      <c r="W170" s="1">
        <f t="shared" si="8"/>
        <v>3.3071000000000001E-4</v>
      </c>
      <c r="X170" s="1">
        <f t="shared" si="8"/>
        <v>2.7866300000000001E-4</v>
      </c>
      <c r="Y170">
        <f t="shared" si="7"/>
        <v>3.0468650000000004E-4</v>
      </c>
    </row>
    <row r="171" spans="4:25" x14ac:dyDescent="0.25">
      <c r="D171" s="9">
        <v>9.6972999999999701</v>
      </c>
      <c r="E171" s="10">
        <v>1.0953262650830499E-3</v>
      </c>
      <c r="L171">
        <v>140</v>
      </c>
      <c r="M171">
        <v>7.3223099999999999</v>
      </c>
      <c r="N171">
        <v>1200</v>
      </c>
      <c r="O171">
        <v>7.9957000000000003</v>
      </c>
      <c r="P171" s="1">
        <v>-2.7867300000000001E-4</v>
      </c>
      <c r="Q171" s="1">
        <v>-2.3481500000000001E-4</v>
      </c>
      <c r="R171" s="1">
        <v>-2.8591800000000001E-2</v>
      </c>
      <c r="S171" s="1">
        <v>-2.4091999999999999E-2</v>
      </c>
      <c r="T171" s="1">
        <v>8.9996599999999996E-2</v>
      </c>
      <c r="U171" s="1">
        <v>8.9996599999999996E-2</v>
      </c>
      <c r="W171" s="1">
        <f t="shared" si="8"/>
        <v>2.7867300000000001E-4</v>
      </c>
      <c r="X171" s="1">
        <f t="shared" si="8"/>
        <v>2.3481500000000001E-4</v>
      </c>
      <c r="Y171">
        <f t="shared" si="7"/>
        <v>2.5674399999999999E-4</v>
      </c>
    </row>
    <row r="172" spans="4:25" x14ac:dyDescent="0.25">
      <c r="D172" s="9">
        <v>9.7972999999999697</v>
      </c>
      <c r="E172" s="10">
        <v>2.99399192618324E-3</v>
      </c>
      <c r="L172">
        <v>141</v>
      </c>
      <c r="M172">
        <v>7.3723099999999997</v>
      </c>
      <c r="N172">
        <v>1200</v>
      </c>
      <c r="O172">
        <v>7.9963800000000003</v>
      </c>
      <c r="P172" s="1">
        <v>-2.34823E-4</v>
      </c>
      <c r="Q172" s="1">
        <v>-1.9786599999999999E-4</v>
      </c>
      <c r="R172" s="1">
        <v>-2.40929E-2</v>
      </c>
      <c r="S172" s="1">
        <v>-2.0301099999999999E-2</v>
      </c>
      <c r="T172" s="1">
        <v>7.5836200000000006E-2</v>
      </c>
      <c r="U172" s="1">
        <v>7.5836200000000006E-2</v>
      </c>
      <c r="W172" s="1">
        <f t="shared" si="8"/>
        <v>2.34823E-4</v>
      </c>
      <c r="X172" s="1">
        <f t="shared" si="8"/>
        <v>1.9786599999999999E-4</v>
      </c>
      <c r="Y172">
        <f t="shared" si="7"/>
        <v>2.163445E-4</v>
      </c>
    </row>
    <row r="173" spans="4:25" ht="15.75" thickBot="1" x14ac:dyDescent="0.3">
      <c r="D173" s="11">
        <v>9.8472999999999704</v>
      </c>
      <c r="E173" s="12">
        <v>0</v>
      </c>
      <c r="L173">
        <v>142</v>
      </c>
      <c r="M173">
        <v>7.4223100000000004</v>
      </c>
      <c r="N173">
        <v>1200</v>
      </c>
      <c r="O173">
        <v>7.99695</v>
      </c>
      <c r="P173" s="1">
        <v>-1.9787400000000001E-4</v>
      </c>
      <c r="Q173" s="1">
        <v>-1.6673100000000001E-4</v>
      </c>
      <c r="R173" s="1">
        <v>-2.0301799999999998E-2</v>
      </c>
      <c r="S173" s="1">
        <v>-1.71066E-2</v>
      </c>
      <c r="T173" s="1">
        <v>6.3904000000000002E-2</v>
      </c>
      <c r="U173" s="1">
        <v>6.3904000000000002E-2</v>
      </c>
      <c r="W173" s="1">
        <f t="shared" si="8"/>
        <v>1.9787400000000001E-4</v>
      </c>
      <c r="X173" s="1">
        <f t="shared" si="8"/>
        <v>1.6673100000000001E-4</v>
      </c>
      <c r="Y173">
        <f t="shared" si="7"/>
        <v>1.8230250000000003E-4</v>
      </c>
    </row>
    <row r="174" spans="4:25" x14ac:dyDescent="0.25">
      <c r="L174">
        <v>143</v>
      </c>
      <c r="M174">
        <v>7.4723100000000002</v>
      </c>
      <c r="N174">
        <v>1200</v>
      </c>
      <c r="O174">
        <v>7.9974299999999996</v>
      </c>
      <c r="P174" s="1">
        <v>-1.6673799999999999E-4</v>
      </c>
      <c r="Q174" s="1">
        <v>-1.4049599999999999E-4</v>
      </c>
      <c r="R174" s="1">
        <v>-1.7107299999999999E-2</v>
      </c>
      <c r="S174" s="1">
        <v>-1.44149E-2</v>
      </c>
      <c r="T174" s="1">
        <v>5.38492E-2</v>
      </c>
      <c r="U174" s="1">
        <v>5.38492E-2</v>
      </c>
      <c r="W174" s="1">
        <f t="shared" si="8"/>
        <v>1.6673799999999999E-4</v>
      </c>
      <c r="X174" s="1">
        <f t="shared" si="8"/>
        <v>1.4049599999999999E-4</v>
      </c>
      <c r="Y174">
        <f t="shared" si="7"/>
        <v>1.5361699999999999E-4</v>
      </c>
    </row>
    <row r="175" spans="4:25" x14ac:dyDescent="0.25">
      <c r="D175" s="3" t="s">
        <v>9</v>
      </c>
      <c r="E175" s="3"/>
      <c r="L175">
        <v>144</v>
      </c>
      <c r="M175">
        <v>7.5223100000000001</v>
      </c>
      <c r="N175">
        <v>1200</v>
      </c>
      <c r="O175">
        <v>7.9978300000000004</v>
      </c>
      <c r="P175" s="1">
        <v>-1.40502E-4</v>
      </c>
      <c r="Q175" s="1">
        <v>-1.1838899999999999E-4</v>
      </c>
      <c r="R175" s="1">
        <v>-1.4415499999999999E-2</v>
      </c>
      <c r="S175" s="1">
        <v>-1.21467E-2</v>
      </c>
      <c r="T175" s="1">
        <v>4.5376399999999997E-2</v>
      </c>
      <c r="U175" s="1">
        <v>4.5376399999999997E-2</v>
      </c>
      <c r="W175" s="1">
        <f t="shared" si="8"/>
        <v>1.40502E-4</v>
      </c>
      <c r="X175" s="1">
        <f t="shared" si="8"/>
        <v>1.1838899999999999E-4</v>
      </c>
      <c r="Y175">
        <f t="shared" si="7"/>
        <v>1.2944550000000001E-4</v>
      </c>
    </row>
    <row r="176" spans="4:25" x14ac:dyDescent="0.25">
      <c r="D176" s="3"/>
      <c r="E176" s="3"/>
      <c r="L176">
        <v>145</v>
      </c>
      <c r="M176">
        <v>7.5723099999999999</v>
      </c>
      <c r="N176">
        <v>1200</v>
      </c>
      <c r="O176">
        <v>7.99817</v>
      </c>
      <c r="P176" s="1">
        <v>-1.1839400000000001E-4</v>
      </c>
      <c r="Q176" s="1">
        <v>-9.9759800000000007E-5</v>
      </c>
      <c r="R176" s="1">
        <v>-1.21472E-2</v>
      </c>
      <c r="S176" s="1">
        <v>-1.02354E-2</v>
      </c>
      <c r="T176" s="1">
        <v>3.8236800000000001E-2</v>
      </c>
      <c r="U176" s="1">
        <v>3.8236800000000001E-2</v>
      </c>
      <c r="W176" s="1">
        <f t="shared" si="8"/>
        <v>1.1839400000000001E-4</v>
      </c>
      <c r="X176" s="1">
        <f t="shared" si="8"/>
        <v>9.9759800000000007E-5</v>
      </c>
      <c r="Y176">
        <f t="shared" si="7"/>
        <v>1.0907690000000001E-4</v>
      </c>
    </row>
    <row r="177" spans="4:25" x14ac:dyDescent="0.25">
      <c r="D177" s="3" t="s">
        <v>10</v>
      </c>
      <c r="E177" s="3"/>
      <c r="L177">
        <v>146</v>
      </c>
      <c r="M177">
        <v>7.6223099999999997</v>
      </c>
      <c r="N177">
        <v>1200</v>
      </c>
      <c r="O177">
        <v>7.9984599999999997</v>
      </c>
      <c r="P177" s="1">
        <v>-9.9764400000000003E-5</v>
      </c>
      <c r="Q177" s="1">
        <v>-8.4062300000000003E-5</v>
      </c>
      <c r="R177" s="1">
        <v>-1.02358E-2</v>
      </c>
      <c r="S177" s="1">
        <v>-8.6248000000000002E-3</v>
      </c>
      <c r="T177" s="1">
        <v>3.2220499999999999E-2</v>
      </c>
      <c r="U177" s="1">
        <v>3.2220499999999999E-2</v>
      </c>
      <c r="W177" s="1">
        <f t="shared" ref="W177:W221" si="9">-P177</f>
        <v>9.9764400000000003E-5</v>
      </c>
      <c r="X177" s="1">
        <f t="shared" ref="X177:X221" si="10">-Q177</f>
        <v>8.4062300000000003E-5</v>
      </c>
      <c r="Y177">
        <f t="shared" ref="Y177:Y221" si="11">-(P177+Q177)/2</f>
        <v>9.191335000000001E-5</v>
      </c>
    </row>
    <row r="178" spans="4:25" x14ac:dyDescent="0.25">
      <c r="D178" s="3" t="s">
        <v>15</v>
      </c>
      <c r="E178" s="3"/>
      <c r="L178">
        <v>147</v>
      </c>
      <c r="M178">
        <v>7.6723100000000004</v>
      </c>
      <c r="N178">
        <v>1200</v>
      </c>
      <c r="O178">
        <v>7.9987000000000004</v>
      </c>
      <c r="P178" s="1">
        <v>-8.4066400000000005E-5</v>
      </c>
      <c r="Q178" s="1">
        <v>-7.0834900000000002E-5</v>
      </c>
      <c r="R178" s="1">
        <v>-8.6252099999999995E-3</v>
      </c>
      <c r="S178" s="1">
        <v>-7.2676599999999996E-3</v>
      </c>
      <c r="T178" s="1">
        <v>2.7150899999999999E-2</v>
      </c>
      <c r="U178" s="1">
        <v>2.7150899999999999E-2</v>
      </c>
      <c r="W178" s="1">
        <f t="shared" si="9"/>
        <v>8.4066400000000005E-5</v>
      </c>
      <c r="X178" s="1">
        <f t="shared" si="10"/>
        <v>7.0834900000000002E-5</v>
      </c>
      <c r="Y178">
        <f t="shared" si="11"/>
        <v>7.7450650000000004E-5</v>
      </c>
    </row>
    <row r="179" spans="4:25" x14ac:dyDescent="0.25">
      <c r="D179" s="3" t="s">
        <v>12</v>
      </c>
      <c r="E179" s="3"/>
      <c r="L179">
        <v>148</v>
      </c>
      <c r="M179">
        <v>7.7223100000000002</v>
      </c>
      <c r="N179">
        <v>1200</v>
      </c>
      <c r="O179">
        <v>7.9989100000000004</v>
      </c>
      <c r="P179" s="1">
        <v>-7.0838400000000003E-5</v>
      </c>
      <c r="Q179" s="1">
        <v>-5.9688899999999997E-5</v>
      </c>
      <c r="R179" s="1">
        <v>-7.26802E-3</v>
      </c>
      <c r="S179" s="1">
        <v>-6.1240799999999996E-3</v>
      </c>
      <c r="T179" s="1">
        <v>2.2878900000000001E-2</v>
      </c>
      <c r="U179" s="1">
        <v>2.2878900000000001E-2</v>
      </c>
      <c r="W179" s="1">
        <f t="shared" si="9"/>
        <v>7.0838400000000003E-5</v>
      </c>
      <c r="X179" s="1">
        <f t="shared" si="10"/>
        <v>5.9688899999999997E-5</v>
      </c>
      <c r="Y179">
        <f t="shared" si="11"/>
        <v>6.5263650000000007E-5</v>
      </c>
    </row>
    <row r="180" spans="4:25" ht="15.75" thickBot="1" x14ac:dyDescent="0.3">
      <c r="D180" s="4"/>
      <c r="E180" s="4"/>
      <c r="L180">
        <v>149</v>
      </c>
      <c r="M180">
        <v>7.7723100000000001</v>
      </c>
      <c r="N180">
        <v>1200</v>
      </c>
      <c r="O180">
        <v>7.9990800000000002</v>
      </c>
      <c r="P180" s="1">
        <v>-5.9691999999999997E-5</v>
      </c>
      <c r="Q180" s="1">
        <v>-5.0296700000000002E-5</v>
      </c>
      <c r="R180" s="1">
        <v>-6.1243900000000004E-3</v>
      </c>
      <c r="S180" s="1">
        <v>-5.1604399999999996E-3</v>
      </c>
      <c r="T180" s="1">
        <v>1.92791E-2</v>
      </c>
      <c r="U180" s="1">
        <v>1.92791E-2</v>
      </c>
      <c r="W180" s="1">
        <f t="shared" si="9"/>
        <v>5.9691999999999997E-5</v>
      </c>
      <c r="X180" s="1">
        <f t="shared" si="10"/>
        <v>5.0296700000000002E-5</v>
      </c>
      <c r="Y180">
        <f t="shared" si="11"/>
        <v>5.499435E-5</v>
      </c>
    </row>
    <row r="181" spans="4:25" ht="15.75" thickBot="1" x14ac:dyDescent="0.3">
      <c r="D181" s="5" t="s">
        <v>13</v>
      </c>
      <c r="E181" s="6" t="s">
        <v>14</v>
      </c>
      <c r="L181">
        <v>150</v>
      </c>
      <c r="M181">
        <v>7.8223099999999999</v>
      </c>
      <c r="N181">
        <v>1200</v>
      </c>
      <c r="O181">
        <v>7.9992200000000002</v>
      </c>
      <c r="P181" s="1">
        <v>-5.0299400000000002E-5</v>
      </c>
      <c r="Q181" s="1">
        <v>-4.2382300000000002E-5</v>
      </c>
      <c r="R181" s="1">
        <v>-5.1607199999999997E-3</v>
      </c>
      <c r="S181" s="1">
        <v>-4.3484300000000004E-3</v>
      </c>
      <c r="T181" s="1">
        <v>1.6245699999999998E-2</v>
      </c>
      <c r="U181" s="1">
        <v>1.6245699999999998E-2</v>
      </c>
      <c r="W181" s="1">
        <f t="shared" si="9"/>
        <v>5.0299400000000002E-5</v>
      </c>
      <c r="X181" s="1">
        <f t="shared" si="10"/>
        <v>4.2382300000000002E-5</v>
      </c>
      <c r="Y181">
        <f t="shared" si="11"/>
        <v>4.6340849999999999E-5</v>
      </c>
    </row>
    <row r="182" spans="4:25" x14ac:dyDescent="0.25">
      <c r="D182" s="7">
        <v>0</v>
      </c>
      <c r="E182" s="8">
        <v>4.6046076109866598E-3</v>
      </c>
      <c r="L182">
        <v>151</v>
      </c>
      <c r="M182">
        <v>7.8723099999999997</v>
      </c>
      <c r="N182">
        <v>1200</v>
      </c>
      <c r="O182">
        <v>7.9993499999999997</v>
      </c>
      <c r="P182" s="1">
        <v>-4.2384700000000001E-5</v>
      </c>
      <c r="Q182" s="1">
        <v>-3.5713400000000003E-5</v>
      </c>
      <c r="R182" s="1">
        <v>-4.3486699999999998E-3</v>
      </c>
      <c r="S182" s="1">
        <v>-3.6641899999999999E-3</v>
      </c>
      <c r="T182" s="1">
        <v>1.36896E-2</v>
      </c>
      <c r="U182" s="1">
        <v>1.36896E-2</v>
      </c>
      <c r="W182" s="1">
        <f t="shared" si="9"/>
        <v>4.2384700000000001E-5</v>
      </c>
      <c r="X182" s="1">
        <f t="shared" si="10"/>
        <v>3.5713400000000003E-5</v>
      </c>
      <c r="Y182">
        <f t="shared" si="11"/>
        <v>3.9049050000000002E-5</v>
      </c>
    </row>
    <row r="183" spans="4:25" x14ac:dyDescent="0.25">
      <c r="D183" s="9">
        <v>5.39416666666667E-2</v>
      </c>
      <c r="E183" s="10">
        <v>4.5141517162771401E-3</v>
      </c>
      <c r="L183">
        <v>152</v>
      </c>
      <c r="M183">
        <v>7.9223100000000004</v>
      </c>
      <c r="N183">
        <v>1200</v>
      </c>
      <c r="O183">
        <v>7.9994500000000004</v>
      </c>
      <c r="P183" s="1">
        <v>-3.57154E-5</v>
      </c>
      <c r="Q183" s="1">
        <v>-3.00938E-5</v>
      </c>
      <c r="R183" s="1">
        <v>-3.6643999999999999E-3</v>
      </c>
      <c r="S183" s="1">
        <v>-3.0876200000000001E-3</v>
      </c>
      <c r="T183" s="1">
        <v>1.1535699999999999E-2</v>
      </c>
      <c r="U183" s="1">
        <v>1.1535699999999999E-2</v>
      </c>
      <c r="W183" s="1">
        <f t="shared" si="9"/>
        <v>3.57154E-5</v>
      </c>
      <c r="X183" s="1">
        <f t="shared" si="10"/>
        <v>3.00938E-5</v>
      </c>
      <c r="Y183">
        <f t="shared" si="11"/>
        <v>3.2904599999999997E-5</v>
      </c>
    </row>
    <row r="184" spans="4:25" x14ac:dyDescent="0.25">
      <c r="D184" s="9">
        <v>0.161825</v>
      </c>
      <c r="E184" s="10">
        <v>4.3359547554203499E-3</v>
      </c>
      <c r="L184">
        <v>153</v>
      </c>
      <c r="M184">
        <v>7.9723100000000002</v>
      </c>
      <c r="N184">
        <v>1200</v>
      </c>
      <c r="O184">
        <v>7.9995399999999997</v>
      </c>
      <c r="P184" s="1">
        <v>-3.00956E-5</v>
      </c>
      <c r="Q184" s="1">
        <v>-2.5358400000000001E-5</v>
      </c>
      <c r="R184" s="1">
        <v>-3.0878099999999999E-3</v>
      </c>
      <c r="S184" s="1">
        <v>-2.6017700000000002E-3</v>
      </c>
      <c r="T184" s="1">
        <v>9.7206700000000007E-3</v>
      </c>
      <c r="U184" s="1">
        <v>9.7206700000000007E-3</v>
      </c>
      <c r="W184" s="1">
        <f t="shared" si="9"/>
        <v>3.00956E-5</v>
      </c>
      <c r="X184" s="1">
        <f t="shared" si="10"/>
        <v>2.5358400000000001E-5</v>
      </c>
      <c r="Y184">
        <f t="shared" si="11"/>
        <v>2.7727000000000001E-5</v>
      </c>
    </row>
    <row r="185" spans="4:25" x14ac:dyDescent="0.25">
      <c r="D185" s="9">
        <v>0.26970833333333299</v>
      </c>
      <c r="E185" s="10">
        <v>4.1547374822580299E-3</v>
      </c>
      <c r="L185">
        <v>154</v>
      </c>
      <c r="M185">
        <v>8.0223099999999992</v>
      </c>
      <c r="N185">
        <v>1200</v>
      </c>
      <c r="O185">
        <v>7.9996099999999997</v>
      </c>
      <c r="P185" s="1">
        <v>-2.5360000000000001E-5</v>
      </c>
      <c r="Q185" s="1">
        <v>-2.13682E-5</v>
      </c>
      <c r="R185" s="1">
        <v>-2.6019400000000001E-3</v>
      </c>
      <c r="S185" s="1">
        <v>-2.1923699999999999E-3</v>
      </c>
      <c r="T185" s="1">
        <v>8.1912200000000008E-3</v>
      </c>
      <c r="U185" s="1">
        <v>8.1912200000000008E-3</v>
      </c>
      <c r="W185" s="1">
        <f t="shared" si="9"/>
        <v>2.5360000000000001E-5</v>
      </c>
      <c r="X185" s="1">
        <f t="shared" si="10"/>
        <v>2.13682E-5</v>
      </c>
      <c r="Y185">
        <f t="shared" si="11"/>
        <v>2.3364100000000002E-5</v>
      </c>
    </row>
    <row r="186" spans="4:25" x14ac:dyDescent="0.25">
      <c r="D186" s="9">
        <v>0.37759166666666699</v>
      </c>
      <c r="E186" s="10">
        <v>3.9779401425874697E-3</v>
      </c>
      <c r="L186">
        <v>155</v>
      </c>
      <c r="M186" s="1">
        <v>8.0723099999999999</v>
      </c>
      <c r="N186" s="1">
        <v>1200</v>
      </c>
      <c r="O186" s="1">
        <v>7.9996700000000001</v>
      </c>
      <c r="P186" s="1">
        <v>-2.13696E-5</v>
      </c>
      <c r="Q186" s="1">
        <v>-1.80058E-5</v>
      </c>
      <c r="R186" s="1">
        <v>-2.1925199999999999E-3</v>
      </c>
      <c r="S186" s="1">
        <v>-1.8473999999999999E-3</v>
      </c>
      <c r="T186" s="1">
        <v>6.9024200000000003E-3</v>
      </c>
      <c r="U186" s="1">
        <v>6.9024200000000003E-3</v>
      </c>
      <c r="W186" s="1">
        <f t="shared" si="9"/>
        <v>2.13696E-5</v>
      </c>
      <c r="X186" s="1">
        <f t="shared" si="10"/>
        <v>1.80058E-5</v>
      </c>
      <c r="Y186">
        <f t="shared" si="11"/>
        <v>1.9687699999999998E-5</v>
      </c>
    </row>
    <row r="187" spans="4:25" x14ac:dyDescent="0.25">
      <c r="D187" s="9">
        <v>0.48547499999999999</v>
      </c>
      <c r="E187" s="10">
        <v>3.7989328361710401E-3</v>
      </c>
      <c r="L187">
        <v>156</v>
      </c>
      <c r="M187">
        <v>8.1223100000000006</v>
      </c>
      <c r="N187">
        <v>1200</v>
      </c>
      <c r="O187" s="1">
        <v>7.9997199999999999</v>
      </c>
      <c r="P187" s="1">
        <v>-1.8006999999999999E-5</v>
      </c>
      <c r="Q187" s="1">
        <v>-1.5172500000000001E-5</v>
      </c>
      <c r="R187" s="1">
        <v>-1.8475200000000001E-3</v>
      </c>
      <c r="S187" s="1">
        <v>-1.5567000000000001E-3</v>
      </c>
      <c r="T187" s="1">
        <v>5.8164100000000002E-3</v>
      </c>
      <c r="U187" s="1">
        <v>5.8164100000000002E-3</v>
      </c>
      <c r="W187" s="1">
        <f t="shared" si="9"/>
        <v>1.8006999999999999E-5</v>
      </c>
      <c r="X187" s="1">
        <f t="shared" si="10"/>
        <v>1.5172500000000001E-5</v>
      </c>
      <c r="Y187">
        <f t="shared" si="11"/>
        <v>1.6589749999999998E-5</v>
      </c>
    </row>
    <row r="188" spans="4:25" x14ac:dyDescent="0.25">
      <c r="D188" s="9">
        <v>0.59335833333333299</v>
      </c>
      <c r="E188" s="10">
        <v>3.6199255297546E-3</v>
      </c>
      <c r="L188">
        <v>157</v>
      </c>
      <c r="M188">
        <v>8.1723099999999995</v>
      </c>
      <c r="N188">
        <v>1200</v>
      </c>
      <c r="O188" s="1">
        <v>7.9997699999999998</v>
      </c>
      <c r="P188" s="1">
        <v>-1.51736E-5</v>
      </c>
      <c r="Q188" s="1">
        <v>-1.2785E-5</v>
      </c>
      <c r="R188" s="1">
        <v>-1.5568100000000001E-3</v>
      </c>
      <c r="S188" s="1">
        <v>-1.31174E-3</v>
      </c>
      <c r="T188" s="1">
        <v>4.9012700000000001E-3</v>
      </c>
      <c r="U188" s="1">
        <v>4.9012700000000001E-3</v>
      </c>
      <c r="W188" s="1">
        <f t="shared" si="9"/>
        <v>1.51736E-5</v>
      </c>
      <c r="X188" s="1">
        <f t="shared" si="10"/>
        <v>1.2785E-5</v>
      </c>
      <c r="Y188">
        <f t="shared" si="11"/>
        <v>1.39793E-5</v>
      </c>
    </row>
    <row r="189" spans="4:25" x14ac:dyDescent="0.25">
      <c r="D189" s="9">
        <v>0.67230000000000001</v>
      </c>
      <c r="E189" s="10">
        <v>3.6745071411132799E-2</v>
      </c>
      <c r="L189">
        <v>158</v>
      </c>
      <c r="M189">
        <v>8.2223100000000002</v>
      </c>
      <c r="N189">
        <v>1200</v>
      </c>
      <c r="O189" s="1">
        <v>7.9997999999999996</v>
      </c>
      <c r="P189" s="1">
        <v>-1.2785900000000001E-5</v>
      </c>
      <c r="Q189" s="1">
        <v>-1.07732E-5</v>
      </c>
      <c r="R189" s="1">
        <v>-1.3118400000000001E-3</v>
      </c>
      <c r="S189" s="1">
        <v>-1.1053300000000001E-3</v>
      </c>
      <c r="T189" s="1">
        <v>4.1301300000000001E-3</v>
      </c>
      <c r="U189" s="1">
        <v>4.1301300000000001E-3</v>
      </c>
      <c r="W189" s="1">
        <f t="shared" si="9"/>
        <v>1.2785900000000001E-5</v>
      </c>
      <c r="X189" s="1">
        <f t="shared" si="10"/>
        <v>1.07732E-5</v>
      </c>
      <c r="Y189">
        <f t="shared" si="11"/>
        <v>1.1779550000000001E-5</v>
      </c>
    </row>
    <row r="190" spans="4:25" x14ac:dyDescent="0.25">
      <c r="D190" s="9">
        <v>0.72230000000000005</v>
      </c>
      <c r="E190" s="10">
        <v>3.67069244384765E-2</v>
      </c>
      <c r="L190">
        <v>159</v>
      </c>
      <c r="M190">
        <v>8.2723099999999992</v>
      </c>
      <c r="N190">
        <v>1200</v>
      </c>
      <c r="O190" s="1">
        <v>7.9998300000000002</v>
      </c>
      <c r="P190" s="1">
        <v>-1.0774000000000001E-5</v>
      </c>
      <c r="Q190" s="1">
        <v>-9.0779600000000007E-6</v>
      </c>
      <c r="R190" s="1">
        <v>-1.10541E-3</v>
      </c>
      <c r="S190" s="1">
        <v>-9.3139899999999996E-4</v>
      </c>
      <c r="T190" s="1">
        <v>3.4803099999999999E-3</v>
      </c>
      <c r="U190" s="1">
        <v>3.4803099999999999E-3</v>
      </c>
      <c r="W190" s="1">
        <f t="shared" si="9"/>
        <v>1.0774000000000001E-5</v>
      </c>
      <c r="X190" s="1">
        <f t="shared" si="10"/>
        <v>9.0779600000000007E-6</v>
      </c>
      <c r="Y190">
        <f t="shared" si="11"/>
        <v>9.9259800000000015E-6</v>
      </c>
    </row>
    <row r="191" spans="4:25" x14ac:dyDescent="0.25">
      <c r="D191" s="9">
        <v>0.77229999999999999</v>
      </c>
      <c r="E191" s="10">
        <v>3.6668777465820299E-2</v>
      </c>
      <c r="L191">
        <v>160</v>
      </c>
      <c r="M191">
        <v>8.3223099999999999</v>
      </c>
      <c r="N191">
        <v>1200</v>
      </c>
      <c r="O191" s="1">
        <v>7.99986</v>
      </c>
      <c r="P191" s="1">
        <v>-9.0786600000000006E-6</v>
      </c>
      <c r="Q191" s="1">
        <v>-7.6494399999999994E-6</v>
      </c>
      <c r="R191" s="1">
        <v>-9.3147E-4</v>
      </c>
      <c r="S191" s="1">
        <v>-7.8483299999999997E-4</v>
      </c>
      <c r="T191" s="1">
        <v>2.93275E-3</v>
      </c>
      <c r="U191" s="1">
        <v>2.93275E-3</v>
      </c>
      <c r="W191" s="1">
        <f t="shared" si="9"/>
        <v>9.0786600000000006E-6</v>
      </c>
      <c r="X191" s="1">
        <f t="shared" si="10"/>
        <v>7.6494399999999994E-6</v>
      </c>
      <c r="Y191">
        <f t="shared" si="11"/>
        <v>8.36405E-6</v>
      </c>
    </row>
    <row r="192" spans="4:25" x14ac:dyDescent="0.25">
      <c r="D192" s="9">
        <v>0.82230000000000003</v>
      </c>
      <c r="E192" s="10">
        <v>3.6630630493164097E-2</v>
      </c>
      <c r="L192">
        <v>161</v>
      </c>
      <c r="M192">
        <v>8.3723100000000006</v>
      </c>
      <c r="N192">
        <v>1200</v>
      </c>
      <c r="O192" s="1">
        <v>7.9998800000000001</v>
      </c>
      <c r="P192" s="1">
        <v>-7.6500499999999997E-6</v>
      </c>
      <c r="Q192" s="1">
        <v>-6.4456900000000001E-6</v>
      </c>
      <c r="R192" s="1">
        <v>-7.8489499999999997E-4</v>
      </c>
      <c r="S192" s="1">
        <v>-6.6132799999999998E-4</v>
      </c>
      <c r="T192" s="1">
        <v>2.4713399999999998E-3</v>
      </c>
      <c r="U192" s="1">
        <v>2.4713399999999998E-3</v>
      </c>
      <c r="W192" s="1">
        <f t="shared" si="9"/>
        <v>7.6500499999999997E-6</v>
      </c>
      <c r="X192" s="1">
        <f t="shared" si="10"/>
        <v>6.4456900000000001E-6</v>
      </c>
      <c r="Y192">
        <f t="shared" si="11"/>
        <v>7.0478700000000003E-6</v>
      </c>
    </row>
    <row r="193" spans="4:25" x14ac:dyDescent="0.25">
      <c r="D193" s="9">
        <v>0.87229999999999996</v>
      </c>
      <c r="E193" s="10">
        <v>3.6582946777343799E-2</v>
      </c>
      <c r="L193">
        <v>162</v>
      </c>
      <c r="M193">
        <v>8.4223099999999995</v>
      </c>
      <c r="N193">
        <v>1200</v>
      </c>
      <c r="O193" s="1">
        <v>7.9999000000000002</v>
      </c>
      <c r="P193" s="1">
        <v>-6.4462199999999999E-6</v>
      </c>
      <c r="Q193" s="1">
        <v>-5.4313400000000002E-6</v>
      </c>
      <c r="R193" s="1">
        <v>-6.6138199999999996E-4</v>
      </c>
      <c r="S193" s="1">
        <v>-5.5725499999999999E-4</v>
      </c>
      <c r="T193" s="1">
        <v>2.0825399999999999E-3</v>
      </c>
      <c r="U193" s="1">
        <v>2.0825399999999999E-3</v>
      </c>
      <c r="W193" s="1">
        <f t="shared" si="9"/>
        <v>6.4462199999999999E-6</v>
      </c>
      <c r="X193" s="1">
        <f t="shared" si="10"/>
        <v>5.4313400000000002E-6</v>
      </c>
      <c r="Y193">
        <f t="shared" si="11"/>
        <v>5.9387800000000001E-6</v>
      </c>
    </row>
    <row r="194" spans="4:25" x14ac:dyDescent="0.25">
      <c r="D194" s="9">
        <v>0.92230000000000001</v>
      </c>
      <c r="E194" s="10">
        <v>3.6530494689941399E-2</v>
      </c>
      <c r="L194">
        <v>163</v>
      </c>
      <c r="M194">
        <v>8.4723100000000002</v>
      </c>
      <c r="N194">
        <v>1200</v>
      </c>
      <c r="O194" s="1">
        <v>7.9999200000000004</v>
      </c>
      <c r="P194" s="1">
        <v>-5.4318000000000002E-6</v>
      </c>
      <c r="Q194" s="1">
        <v>-4.57657E-6</v>
      </c>
      <c r="R194" s="1">
        <v>-5.5730199999999997E-4</v>
      </c>
      <c r="S194" s="1">
        <v>-4.6955599999999999E-4</v>
      </c>
      <c r="T194" s="1">
        <v>1.7549200000000001E-3</v>
      </c>
      <c r="U194" s="1">
        <v>1.7549200000000001E-3</v>
      </c>
      <c r="W194" s="1">
        <f t="shared" si="9"/>
        <v>5.4318000000000002E-6</v>
      </c>
      <c r="X194" s="1">
        <f t="shared" si="10"/>
        <v>4.57657E-6</v>
      </c>
      <c r="Y194">
        <f t="shared" si="11"/>
        <v>5.0041850000000001E-6</v>
      </c>
    </row>
    <row r="195" spans="4:25" x14ac:dyDescent="0.25">
      <c r="D195" s="9">
        <v>0.97230000000000005</v>
      </c>
      <c r="E195" s="10">
        <v>3.6478042602539E-2</v>
      </c>
      <c r="L195">
        <v>164</v>
      </c>
      <c r="M195">
        <v>8.5223099999999992</v>
      </c>
      <c r="N195">
        <v>1200</v>
      </c>
      <c r="O195" s="1">
        <v>7.99993</v>
      </c>
      <c r="P195" s="1">
        <v>-4.57697E-6</v>
      </c>
      <c r="Q195" s="1">
        <v>-3.85629E-6</v>
      </c>
      <c r="R195" s="1">
        <v>-4.6959699999999998E-4</v>
      </c>
      <c r="S195" s="1">
        <v>-3.9565500000000002E-4</v>
      </c>
      <c r="T195" s="1">
        <v>1.4788500000000001E-3</v>
      </c>
      <c r="U195" s="1">
        <v>1.4788500000000001E-3</v>
      </c>
      <c r="W195" s="1">
        <f t="shared" si="9"/>
        <v>4.57697E-6</v>
      </c>
      <c r="X195" s="1">
        <f t="shared" si="10"/>
        <v>3.85629E-6</v>
      </c>
      <c r="Y195">
        <f t="shared" si="11"/>
        <v>4.21663E-6</v>
      </c>
    </row>
    <row r="196" spans="4:25" x14ac:dyDescent="0.25">
      <c r="D196" s="9">
        <v>1.0223</v>
      </c>
      <c r="E196" s="10">
        <v>3.6420822143554597E-2</v>
      </c>
      <c r="L196">
        <v>165</v>
      </c>
      <c r="M196">
        <v>8.5723199999999995</v>
      </c>
      <c r="N196">
        <v>1200</v>
      </c>
      <c r="O196" s="1">
        <v>7.9999399999999996</v>
      </c>
      <c r="P196" s="1">
        <v>-3.85663E-6</v>
      </c>
      <c r="Q196" s="1">
        <v>-3.2493099999999998E-6</v>
      </c>
      <c r="R196" s="1">
        <v>-3.9568999999999997E-4</v>
      </c>
      <c r="S196" s="1">
        <v>-3.3337900000000002E-4</v>
      </c>
      <c r="T196" s="1">
        <v>1.2462300000000001E-3</v>
      </c>
      <c r="U196" s="1">
        <v>1.2462300000000001E-3</v>
      </c>
      <c r="W196" s="1">
        <f t="shared" si="9"/>
        <v>3.85663E-6</v>
      </c>
      <c r="X196" s="1">
        <f t="shared" si="10"/>
        <v>3.2493099999999998E-6</v>
      </c>
      <c r="Y196">
        <f t="shared" si="11"/>
        <v>3.5529700000000001E-6</v>
      </c>
    </row>
    <row r="197" spans="4:25" x14ac:dyDescent="0.25">
      <c r="D197" s="9">
        <v>1.0723</v>
      </c>
      <c r="E197" s="10">
        <v>3.6354064941406299E-2</v>
      </c>
      <c r="L197">
        <v>166</v>
      </c>
      <c r="M197">
        <v>8.6223100000000006</v>
      </c>
      <c r="N197">
        <v>1200</v>
      </c>
      <c r="O197" s="1">
        <v>7.9999500000000001</v>
      </c>
      <c r="P197" s="1">
        <v>-3.24961E-6</v>
      </c>
      <c r="Q197" s="1">
        <v>-2.7378100000000001E-6</v>
      </c>
      <c r="R197" s="1">
        <v>-3.3341000000000002E-4</v>
      </c>
      <c r="S197" s="1">
        <v>-2.8089899999999998E-4</v>
      </c>
      <c r="T197" s="1">
        <v>1.0502199999999999E-3</v>
      </c>
      <c r="U197" s="1">
        <v>1.0502199999999999E-3</v>
      </c>
      <c r="W197" s="1">
        <f t="shared" si="9"/>
        <v>3.24961E-6</v>
      </c>
      <c r="X197" s="1">
        <f t="shared" si="10"/>
        <v>2.7378100000000001E-6</v>
      </c>
      <c r="Y197">
        <f t="shared" si="11"/>
        <v>2.9937100000000001E-6</v>
      </c>
    </row>
    <row r="198" spans="4:25" x14ac:dyDescent="0.25">
      <c r="D198" s="9">
        <v>1.1223000000000001</v>
      </c>
      <c r="E198" s="10">
        <v>3.6287307739257799E-2</v>
      </c>
      <c r="L198">
        <v>167</v>
      </c>
      <c r="M198">
        <v>8.6723199999999991</v>
      </c>
      <c r="N198">
        <v>1200</v>
      </c>
      <c r="O198" s="1">
        <v>7.9999599999999997</v>
      </c>
      <c r="P198" s="1">
        <v>-2.7380700000000001E-6</v>
      </c>
      <c r="Q198" s="1">
        <v>-2.30675E-6</v>
      </c>
      <c r="R198" s="1">
        <v>-2.8092599999999997E-4</v>
      </c>
      <c r="S198" s="1">
        <v>-2.3667299999999999E-4</v>
      </c>
      <c r="T198" s="1">
        <v>8.8506499999999998E-4</v>
      </c>
      <c r="U198" s="1">
        <v>8.8506499999999998E-4</v>
      </c>
      <c r="W198" s="1">
        <f t="shared" si="9"/>
        <v>2.7380700000000001E-6</v>
      </c>
      <c r="X198" s="1">
        <f t="shared" si="10"/>
        <v>2.30675E-6</v>
      </c>
      <c r="Y198">
        <f t="shared" si="11"/>
        <v>2.52241E-6</v>
      </c>
    </row>
    <row r="199" spans="4:25" x14ac:dyDescent="0.25">
      <c r="D199" s="9">
        <v>1.1722999999999999</v>
      </c>
      <c r="E199" s="10">
        <v>3.6215782165527302E-2</v>
      </c>
      <c r="L199">
        <v>168</v>
      </c>
      <c r="M199">
        <v>8.7223100000000002</v>
      </c>
      <c r="N199">
        <v>1200</v>
      </c>
      <c r="O199" s="1">
        <v>7.9999599999999997</v>
      </c>
      <c r="P199" s="1">
        <v>-2.30698E-6</v>
      </c>
      <c r="Q199" s="1">
        <v>-1.94348E-6</v>
      </c>
      <c r="R199" s="1">
        <v>-2.36696E-4</v>
      </c>
      <c r="S199" s="1">
        <v>-1.9940100000000001E-4</v>
      </c>
      <c r="T199" s="1">
        <v>7.4590500000000005E-4</v>
      </c>
      <c r="U199" s="1">
        <v>7.4590500000000005E-4</v>
      </c>
      <c r="W199" s="1">
        <f t="shared" si="9"/>
        <v>2.30698E-6</v>
      </c>
      <c r="X199" s="1">
        <f t="shared" si="10"/>
        <v>1.94348E-6</v>
      </c>
      <c r="Y199">
        <f t="shared" si="11"/>
        <v>2.12523E-6</v>
      </c>
    </row>
    <row r="200" spans="4:25" x14ac:dyDescent="0.25">
      <c r="D200" s="9">
        <v>1.2222999999999999</v>
      </c>
      <c r="E200" s="10">
        <v>3.6139488220214802E-2</v>
      </c>
      <c r="L200">
        <v>169</v>
      </c>
      <c r="M200">
        <v>8.7723200000000006</v>
      </c>
      <c r="N200">
        <v>1200</v>
      </c>
      <c r="O200" s="1">
        <v>7.9999700000000002</v>
      </c>
      <c r="P200" s="1">
        <v>-1.9436700000000001E-6</v>
      </c>
      <c r="Q200" s="1">
        <v>-1.63731E-6</v>
      </c>
      <c r="R200" s="1">
        <v>-1.99421E-4</v>
      </c>
      <c r="S200" s="1">
        <v>-1.6798799999999999E-4</v>
      </c>
      <c r="T200" s="1">
        <v>6.2866400000000002E-4</v>
      </c>
      <c r="U200" s="1">
        <v>6.2866400000000002E-4</v>
      </c>
      <c r="W200" s="1">
        <f t="shared" si="9"/>
        <v>1.9436700000000001E-6</v>
      </c>
      <c r="X200" s="1">
        <f t="shared" si="10"/>
        <v>1.63731E-6</v>
      </c>
      <c r="Y200">
        <f t="shared" si="11"/>
        <v>1.7904900000000002E-6</v>
      </c>
    </row>
    <row r="201" spans="4:25" x14ac:dyDescent="0.25">
      <c r="D201" s="9">
        <v>1.2723</v>
      </c>
      <c r="E201" s="10">
        <v>3.6058425903320201E-2</v>
      </c>
      <c r="L201">
        <v>170</v>
      </c>
      <c r="M201">
        <v>8.8223199999999995</v>
      </c>
      <c r="N201">
        <v>1200</v>
      </c>
      <c r="O201" s="1">
        <v>7.9999700000000002</v>
      </c>
      <c r="P201" s="1">
        <v>-1.6374800000000001E-6</v>
      </c>
      <c r="Q201" s="1">
        <v>-1.37925E-6</v>
      </c>
      <c r="R201" s="1">
        <v>-1.6800499999999999E-4</v>
      </c>
      <c r="S201" s="1">
        <v>-1.4151100000000001E-4</v>
      </c>
      <c r="T201" s="1">
        <v>5.2988799999999995E-4</v>
      </c>
      <c r="U201" s="1">
        <v>5.2988799999999995E-4</v>
      </c>
      <c r="W201" s="1">
        <f t="shared" si="9"/>
        <v>1.6374800000000001E-6</v>
      </c>
      <c r="X201" s="1">
        <f t="shared" si="10"/>
        <v>1.37925E-6</v>
      </c>
      <c r="Y201">
        <f t="shared" si="11"/>
        <v>1.5083649999999999E-6</v>
      </c>
    </row>
    <row r="202" spans="4:25" x14ac:dyDescent="0.25">
      <c r="D202" s="9">
        <v>1.3223</v>
      </c>
      <c r="E202" s="10">
        <v>3.5967826843261601E-2</v>
      </c>
      <c r="L202">
        <v>171</v>
      </c>
      <c r="M202">
        <v>8.8723200000000002</v>
      </c>
      <c r="N202">
        <v>1200</v>
      </c>
      <c r="O202" s="1">
        <v>7.9999799999999999</v>
      </c>
      <c r="P202" s="1">
        <v>-1.37939E-6</v>
      </c>
      <c r="Q202" s="1">
        <v>-1.1617100000000001E-6</v>
      </c>
      <c r="R202" s="1">
        <v>-1.41526E-4</v>
      </c>
      <c r="S202" s="1">
        <v>-1.1919200000000001E-4</v>
      </c>
      <c r="T202" s="1">
        <v>4.4668099999999999E-4</v>
      </c>
      <c r="U202" s="1">
        <v>4.4668099999999999E-4</v>
      </c>
      <c r="W202" s="1">
        <f t="shared" si="9"/>
        <v>1.37939E-6</v>
      </c>
      <c r="X202" s="1">
        <f t="shared" si="10"/>
        <v>1.1617100000000001E-6</v>
      </c>
      <c r="Y202">
        <f t="shared" si="11"/>
        <v>1.2705500000000001E-6</v>
      </c>
    </row>
    <row r="203" spans="4:25" x14ac:dyDescent="0.25">
      <c r="D203" s="9">
        <v>1.3723000000000001</v>
      </c>
      <c r="E203" s="10">
        <v>3.5881996154784997E-2</v>
      </c>
      <c r="L203">
        <v>172</v>
      </c>
      <c r="M203">
        <v>8.9223199999999991</v>
      </c>
      <c r="N203">
        <v>1200</v>
      </c>
      <c r="O203" s="1">
        <v>7.9999799999999999</v>
      </c>
      <c r="P203" s="1">
        <v>-1.1618400000000001E-6</v>
      </c>
      <c r="Q203" s="1">
        <v>-9.7831700000000006E-7</v>
      </c>
      <c r="R203" s="1">
        <v>-1.1920499999999999E-4</v>
      </c>
      <c r="S203" s="1">
        <v>-1.00375E-4</v>
      </c>
      <c r="T203" s="1">
        <v>3.7659500000000002E-4</v>
      </c>
      <c r="U203" s="1">
        <v>3.7659500000000002E-4</v>
      </c>
      <c r="W203" s="1">
        <f t="shared" si="9"/>
        <v>1.1618400000000001E-6</v>
      </c>
      <c r="X203" s="1">
        <f t="shared" si="10"/>
        <v>9.7831700000000006E-7</v>
      </c>
      <c r="Y203">
        <f t="shared" si="11"/>
        <v>1.0700785000000001E-6</v>
      </c>
    </row>
    <row r="204" spans="4:25" x14ac:dyDescent="0.25">
      <c r="D204" s="9">
        <v>1.4222999999999999</v>
      </c>
      <c r="E204" s="10">
        <v>3.57818603515625E-2</v>
      </c>
      <c r="L204">
        <v>173</v>
      </c>
      <c r="M204">
        <v>8.9723199999999999</v>
      </c>
      <c r="N204">
        <v>1200</v>
      </c>
      <c r="O204" s="1">
        <v>7.9999799999999999</v>
      </c>
      <c r="P204" s="1">
        <v>-9.7842799999999995E-7</v>
      </c>
      <c r="Q204" s="1">
        <v>-8.2366599999999996E-7</v>
      </c>
      <c r="R204" s="1">
        <v>-1.00387E-4</v>
      </c>
      <c r="S204" s="1">
        <v>-8.4508100000000005E-5</v>
      </c>
      <c r="T204" s="1">
        <v>3.1757299999999998E-4</v>
      </c>
      <c r="U204" s="1">
        <v>3.1757299999999998E-4</v>
      </c>
      <c r="W204" s="1">
        <f t="shared" si="9"/>
        <v>9.7842799999999995E-7</v>
      </c>
      <c r="X204" s="1">
        <f t="shared" si="10"/>
        <v>8.2366599999999996E-7</v>
      </c>
      <c r="Y204">
        <f t="shared" si="11"/>
        <v>9.0104699999999996E-7</v>
      </c>
    </row>
    <row r="205" spans="4:25" x14ac:dyDescent="0.25">
      <c r="D205" s="9">
        <v>1.4722999999999999</v>
      </c>
      <c r="E205" s="10">
        <v>3.5681724548339497E-2</v>
      </c>
      <c r="L205">
        <v>174</v>
      </c>
      <c r="M205">
        <v>9.0223200000000006</v>
      </c>
      <c r="N205">
        <v>1200</v>
      </c>
      <c r="O205" s="1">
        <v>7.9999900000000004</v>
      </c>
      <c r="P205" s="1">
        <v>-8.2376199999999996E-7</v>
      </c>
      <c r="Q205" s="1">
        <v>-6.9321700000000003E-7</v>
      </c>
      <c r="R205" s="1">
        <v>-8.4518000000000006E-5</v>
      </c>
      <c r="S205" s="1">
        <v>-7.1124000000000005E-5</v>
      </c>
      <c r="T205" s="1">
        <v>2.67879E-4</v>
      </c>
      <c r="U205" s="1">
        <v>2.67879E-4</v>
      </c>
      <c r="W205" s="1">
        <f t="shared" si="9"/>
        <v>8.2376199999999996E-7</v>
      </c>
      <c r="X205" s="1">
        <f t="shared" si="10"/>
        <v>6.9321700000000003E-7</v>
      </c>
      <c r="Y205">
        <f t="shared" si="11"/>
        <v>7.5848950000000005E-7</v>
      </c>
    </row>
    <row r="206" spans="4:25" x14ac:dyDescent="0.25">
      <c r="D206" s="9">
        <v>1.5223</v>
      </c>
      <c r="E206" s="10">
        <v>3.5572052001953E-2</v>
      </c>
      <c r="L206">
        <v>175</v>
      </c>
      <c r="M206">
        <v>9.0723199999999995</v>
      </c>
      <c r="N206">
        <v>1200</v>
      </c>
      <c r="O206" s="1">
        <v>7.9999900000000004</v>
      </c>
      <c r="P206" s="1">
        <v>-6.9329999999999999E-7</v>
      </c>
      <c r="Q206" s="1">
        <v>-5.8313700000000004E-7</v>
      </c>
      <c r="R206" s="1">
        <v>-7.1132599999999997E-5</v>
      </c>
      <c r="S206" s="1">
        <v>-5.9829900000000001E-5</v>
      </c>
      <c r="T206" s="1">
        <v>2.26054E-4</v>
      </c>
      <c r="U206" s="1">
        <v>2.26054E-4</v>
      </c>
      <c r="W206" s="1">
        <f t="shared" si="9"/>
        <v>6.9329999999999999E-7</v>
      </c>
      <c r="X206" s="1">
        <f t="shared" si="10"/>
        <v>5.8313700000000004E-7</v>
      </c>
      <c r="Y206">
        <f t="shared" si="11"/>
        <v>6.3821850000000007E-7</v>
      </c>
    </row>
    <row r="207" spans="4:25" x14ac:dyDescent="0.25">
      <c r="D207" s="9">
        <v>1.5723</v>
      </c>
      <c r="E207" s="10">
        <v>3.5462379455566198E-2</v>
      </c>
      <c r="L207">
        <v>176</v>
      </c>
      <c r="M207">
        <v>9.1223200000000002</v>
      </c>
      <c r="N207">
        <v>1200</v>
      </c>
      <c r="O207" s="1">
        <v>7.9999900000000004</v>
      </c>
      <c r="P207" s="1">
        <v>-5.8320900000000002E-7</v>
      </c>
      <c r="Q207" s="1">
        <v>-4.9019100000000005E-7</v>
      </c>
      <c r="R207" s="1">
        <v>-5.9837299999999997E-5</v>
      </c>
      <c r="S207" s="1">
        <v>-5.0293600000000002E-5</v>
      </c>
      <c r="T207" s="1">
        <v>1.9087299999999999E-4</v>
      </c>
      <c r="U207" s="1">
        <v>1.9087299999999999E-4</v>
      </c>
      <c r="W207" s="1">
        <f t="shared" si="9"/>
        <v>5.8320900000000002E-7</v>
      </c>
      <c r="X207" s="1">
        <f t="shared" si="10"/>
        <v>4.9019100000000005E-7</v>
      </c>
      <c r="Y207">
        <f t="shared" si="11"/>
        <v>5.3670000000000009E-7</v>
      </c>
    </row>
    <row r="208" spans="4:25" x14ac:dyDescent="0.25">
      <c r="D208" s="9">
        <v>1.6223000000000001</v>
      </c>
      <c r="E208" s="10">
        <v>3.5347938537597601E-2</v>
      </c>
      <c r="L208">
        <v>177</v>
      </c>
      <c r="M208">
        <v>9.1723199999999991</v>
      </c>
      <c r="N208">
        <v>1200</v>
      </c>
      <c r="O208" s="1">
        <v>7.9999900000000004</v>
      </c>
      <c r="P208" s="1">
        <v>-4.9025399999999999E-7</v>
      </c>
      <c r="Q208" s="1">
        <v>-4.1165000000000001E-7</v>
      </c>
      <c r="R208" s="1">
        <v>-5.0300100000000003E-5</v>
      </c>
      <c r="S208" s="1">
        <v>-4.2235299999999999E-5</v>
      </c>
      <c r="T208" s="1">
        <v>1.6129600000000001E-4</v>
      </c>
      <c r="U208" s="1">
        <v>1.6129600000000001E-4</v>
      </c>
      <c r="W208" s="1">
        <f t="shared" si="9"/>
        <v>4.9025399999999999E-7</v>
      </c>
      <c r="X208" s="1">
        <f t="shared" si="10"/>
        <v>4.1165000000000001E-7</v>
      </c>
      <c r="Y208">
        <f t="shared" si="11"/>
        <v>4.50952E-7</v>
      </c>
    </row>
    <row r="209" spans="4:25" x14ac:dyDescent="0.25">
      <c r="D209" s="9">
        <v>1.6722999999999999</v>
      </c>
      <c r="E209" s="10">
        <v>3.5219192504882597E-2</v>
      </c>
      <c r="L209">
        <v>178</v>
      </c>
      <c r="M209">
        <v>9.2223199999999999</v>
      </c>
      <c r="N209">
        <v>1200</v>
      </c>
      <c r="O209" s="1">
        <v>7.9999900000000004</v>
      </c>
      <c r="P209" s="1">
        <v>-4.1170499999999999E-7</v>
      </c>
      <c r="Q209" s="1">
        <v>-3.4520300000000002E-7</v>
      </c>
      <c r="R209" s="1">
        <v>-4.2240899999999997E-5</v>
      </c>
      <c r="S209" s="1">
        <v>-3.5417899999999998E-5</v>
      </c>
      <c r="T209" s="1">
        <v>1.3646099999999999E-4</v>
      </c>
      <c r="U209" s="1">
        <v>1.3646099999999999E-4</v>
      </c>
      <c r="W209" s="1">
        <f t="shared" si="9"/>
        <v>4.1170499999999999E-7</v>
      </c>
      <c r="X209" s="1">
        <f t="shared" si="10"/>
        <v>3.4520300000000002E-7</v>
      </c>
      <c r="Y209">
        <f t="shared" si="11"/>
        <v>3.7845400000000001E-7</v>
      </c>
    </row>
    <row r="210" spans="4:25" x14ac:dyDescent="0.25">
      <c r="D210" s="9">
        <v>1.7222999999999999</v>
      </c>
      <c r="E210" s="10">
        <v>3.509521484375E-2</v>
      </c>
      <c r="L210">
        <v>179</v>
      </c>
      <c r="M210">
        <v>9.2723200000000006</v>
      </c>
      <c r="N210">
        <v>1200</v>
      </c>
      <c r="O210" s="1">
        <v>7.9999900000000004</v>
      </c>
      <c r="P210" s="1">
        <v>-3.4525100000000003E-7</v>
      </c>
      <c r="Q210" s="1">
        <v>-2.8890099999999997E-7</v>
      </c>
      <c r="R210" s="1">
        <v>-3.5422800000000002E-5</v>
      </c>
      <c r="S210" s="1">
        <v>-2.96413E-5</v>
      </c>
      <c r="T210" s="1">
        <v>1.1563E-4</v>
      </c>
      <c r="U210" s="1">
        <v>1.1563E-4</v>
      </c>
      <c r="W210" s="1">
        <f t="shared" si="9"/>
        <v>3.4525100000000003E-7</v>
      </c>
      <c r="X210" s="1">
        <f t="shared" si="10"/>
        <v>2.8890099999999997E-7</v>
      </c>
      <c r="Y210">
        <f t="shared" si="11"/>
        <v>3.1707599999999997E-7</v>
      </c>
    </row>
    <row r="211" spans="4:25" x14ac:dyDescent="0.25">
      <c r="D211" s="9">
        <v>1.7723</v>
      </c>
      <c r="E211" s="10">
        <v>3.4961700439452903E-2</v>
      </c>
      <c r="L211">
        <v>180</v>
      </c>
      <c r="M211">
        <v>9.3223199999999995</v>
      </c>
      <c r="N211">
        <v>1200</v>
      </c>
      <c r="O211" s="1">
        <v>8</v>
      </c>
      <c r="P211" s="1">
        <v>-2.8894300000000002E-7</v>
      </c>
      <c r="Q211" s="1">
        <v>-2.4108700000000002E-7</v>
      </c>
      <c r="R211" s="1">
        <v>-2.9645499999999999E-5</v>
      </c>
      <c r="S211" s="1">
        <v>-2.4735500000000001E-5</v>
      </c>
      <c r="T211" s="1">
        <v>9.8200000000000002E-5</v>
      </c>
      <c r="U211" s="1">
        <v>9.8200000000000002E-5</v>
      </c>
      <c r="W211" s="1">
        <f t="shared" si="9"/>
        <v>2.8894300000000002E-7</v>
      </c>
      <c r="X211" s="1">
        <f t="shared" si="10"/>
        <v>2.4108700000000002E-7</v>
      </c>
      <c r="Y211">
        <f t="shared" si="11"/>
        <v>2.6501499999999999E-7</v>
      </c>
    </row>
    <row r="212" spans="4:25" x14ac:dyDescent="0.25">
      <c r="D212" s="9">
        <v>1.8223</v>
      </c>
      <c r="E212" s="10">
        <v>3.4823417663573997E-2</v>
      </c>
      <c r="L212">
        <v>181</v>
      </c>
      <c r="M212">
        <v>9.3723200000000002</v>
      </c>
      <c r="N212">
        <v>1200</v>
      </c>
      <c r="O212" s="1">
        <v>8</v>
      </c>
      <c r="P212" s="1">
        <v>-2.4112300000000001E-7</v>
      </c>
      <c r="Q212" s="1">
        <v>-2.00358E-7</v>
      </c>
      <c r="R212" s="1">
        <v>-2.4739299999999999E-5</v>
      </c>
      <c r="S212" s="1">
        <v>-2.0556699999999999E-5</v>
      </c>
      <c r="T212" s="1">
        <v>8.3651499999999997E-5</v>
      </c>
      <c r="U212" s="1">
        <v>8.3651499999999997E-5</v>
      </c>
      <c r="W212" s="1">
        <f t="shared" si="9"/>
        <v>2.4112300000000001E-7</v>
      </c>
      <c r="X212" s="1">
        <f t="shared" si="10"/>
        <v>2.00358E-7</v>
      </c>
      <c r="Y212">
        <f t="shared" si="11"/>
        <v>2.2074050000000002E-7</v>
      </c>
    </row>
    <row r="213" spans="4:25" x14ac:dyDescent="0.25">
      <c r="D213" s="9">
        <v>1.8723000000000001</v>
      </c>
      <c r="E213" s="10">
        <v>3.4675598144531201E-2</v>
      </c>
      <c r="L213">
        <v>182</v>
      </c>
      <c r="M213">
        <v>9.4223199999999991</v>
      </c>
      <c r="N213">
        <v>1200</v>
      </c>
      <c r="O213" s="1">
        <v>8</v>
      </c>
      <c r="P213" s="1">
        <v>-2.0038900000000001E-7</v>
      </c>
      <c r="Q213" s="1">
        <v>-1.6551500000000001E-7</v>
      </c>
      <c r="R213" s="1">
        <v>-2.0559899999999999E-5</v>
      </c>
      <c r="S213" s="1">
        <v>-1.6981800000000001E-5</v>
      </c>
      <c r="T213" s="1">
        <v>7.1561600000000003E-5</v>
      </c>
      <c r="U213" s="1">
        <v>7.1561600000000003E-5</v>
      </c>
      <c r="W213" s="1">
        <f t="shared" si="9"/>
        <v>2.0038900000000001E-7</v>
      </c>
      <c r="X213" s="1">
        <f t="shared" si="10"/>
        <v>1.6551500000000001E-7</v>
      </c>
      <c r="Y213">
        <f t="shared" si="11"/>
        <v>1.8295200000000001E-7</v>
      </c>
    </row>
    <row r="214" spans="4:25" x14ac:dyDescent="0.25">
      <c r="D214" s="9">
        <v>1.9222999999999999</v>
      </c>
      <c r="E214" s="10">
        <v>3.45277786254879E-2</v>
      </c>
      <c r="L214">
        <v>183</v>
      </c>
      <c r="M214">
        <v>9.4723199999999999</v>
      </c>
      <c r="N214">
        <v>1200</v>
      </c>
      <c r="O214" s="1">
        <v>8</v>
      </c>
      <c r="P214" s="1">
        <v>-1.6554299999999999E-7</v>
      </c>
      <c r="Q214" s="1">
        <v>-1.35536E-7</v>
      </c>
      <c r="R214" s="1">
        <v>-1.69847E-5</v>
      </c>
      <c r="S214" s="1">
        <v>-1.3906E-5</v>
      </c>
      <c r="T214" s="1">
        <v>6.1574899999999999E-5</v>
      </c>
      <c r="U214" s="1">
        <v>6.1574899999999999E-5</v>
      </c>
      <c r="W214" s="1">
        <f t="shared" si="9"/>
        <v>1.6554299999999999E-7</v>
      </c>
      <c r="X214" s="1">
        <f t="shared" si="10"/>
        <v>1.35536E-7</v>
      </c>
      <c r="Y214">
        <f t="shared" si="11"/>
        <v>1.5053950000000001E-7</v>
      </c>
    </row>
    <row r="215" spans="4:25" x14ac:dyDescent="0.25">
      <c r="D215" s="9">
        <v>1.9722999999999999</v>
      </c>
      <c r="E215" s="10">
        <v>3.4365653991699198E-2</v>
      </c>
      <c r="L215">
        <v>184</v>
      </c>
      <c r="M215">
        <v>9.5223200000000006</v>
      </c>
      <c r="N215">
        <v>1200</v>
      </c>
      <c r="O215" s="1">
        <v>8</v>
      </c>
      <c r="P215" s="1">
        <v>-1.3556100000000001E-7</v>
      </c>
      <c r="Q215" s="1">
        <v>-1.09539E-7</v>
      </c>
      <c r="R215" s="1">
        <v>-1.3908500000000001E-5</v>
      </c>
      <c r="S215" s="1">
        <v>-1.12387E-5</v>
      </c>
      <c r="T215" s="1">
        <v>5.3397299999999998E-5</v>
      </c>
      <c r="U215" s="1">
        <v>5.3397299999999998E-5</v>
      </c>
      <c r="W215" s="1">
        <f t="shared" si="9"/>
        <v>1.3556100000000001E-7</v>
      </c>
      <c r="X215" s="1">
        <f t="shared" si="10"/>
        <v>1.09539E-7</v>
      </c>
      <c r="Y215">
        <f t="shared" si="11"/>
        <v>1.2255E-7</v>
      </c>
    </row>
    <row r="216" spans="4:25" x14ac:dyDescent="0.25">
      <c r="D216" s="9">
        <v>2.0223</v>
      </c>
      <c r="E216" s="10">
        <v>3.4208297729492097E-2</v>
      </c>
      <c r="L216">
        <v>185</v>
      </c>
      <c r="M216">
        <v>9.5723199999999995</v>
      </c>
      <c r="N216">
        <v>1200</v>
      </c>
      <c r="O216" s="1">
        <v>8</v>
      </c>
      <c r="P216" s="1">
        <v>-1.09561E-7</v>
      </c>
      <c r="Q216" s="1">
        <v>-8.6761099999999997E-8</v>
      </c>
      <c r="R216" s="1">
        <v>-1.1241E-5</v>
      </c>
      <c r="S216" s="1">
        <v>-8.9016900000000008E-6</v>
      </c>
      <c r="T216" s="1">
        <v>4.6785700000000002E-5</v>
      </c>
      <c r="U216" s="1">
        <v>4.6785700000000002E-5</v>
      </c>
      <c r="W216" s="1">
        <f t="shared" si="9"/>
        <v>1.09561E-7</v>
      </c>
      <c r="X216" s="1">
        <f t="shared" si="10"/>
        <v>8.6761099999999997E-8</v>
      </c>
      <c r="Y216">
        <f t="shared" si="11"/>
        <v>9.8161049999999997E-8</v>
      </c>
    </row>
    <row r="217" spans="4:25" x14ac:dyDescent="0.25">
      <c r="D217" s="9">
        <v>2.0722999999999998</v>
      </c>
      <c r="E217" s="10">
        <v>3.4036636352538799E-2</v>
      </c>
      <c r="L217">
        <v>186</v>
      </c>
      <c r="M217">
        <v>9.6223200000000002</v>
      </c>
      <c r="N217">
        <v>1200</v>
      </c>
      <c r="O217" s="1">
        <v>8</v>
      </c>
      <c r="P217" s="1">
        <v>-8.6781099999999993E-8</v>
      </c>
      <c r="Q217" s="1">
        <v>-6.6532500000000004E-8</v>
      </c>
      <c r="R217" s="1">
        <v>-8.9037400000000002E-6</v>
      </c>
      <c r="S217" s="1">
        <v>-6.8262300000000004E-6</v>
      </c>
      <c r="T217" s="1">
        <v>4.1550300000000001E-5</v>
      </c>
      <c r="U217" s="1">
        <v>4.1550300000000001E-5</v>
      </c>
      <c r="W217" s="1">
        <f t="shared" si="9"/>
        <v>8.6781099999999993E-8</v>
      </c>
      <c r="X217" s="1">
        <f t="shared" si="10"/>
        <v>6.6532500000000004E-8</v>
      </c>
      <c r="Y217">
        <f t="shared" si="11"/>
        <v>7.6656799999999999E-8</v>
      </c>
    </row>
    <row r="218" spans="4:25" x14ac:dyDescent="0.25">
      <c r="D218" s="9">
        <v>2.1223000000000001</v>
      </c>
      <c r="E218" s="10">
        <v>3.3864974975585799E-2</v>
      </c>
      <c r="L218">
        <v>187</v>
      </c>
      <c r="M218">
        <v>9.6723199999999991</v>
      </c>
      <c r="N218">
        <v>1200</v>
      </c>
      <c r="O218" s="1">
        <v>8</v>
      </c>
      <c r="P218" s="1">
        <v>-6.6550800000000001E-8</v>
      </c>
      <c r="Q218" s="1">
        <v>-4.8258799999999998E-8</v>
      </c>
      <c r="R218" s="1">
        <v>-6.8281099999999998E-6</v>
      </c>
      <c r="S218" s="1">
        <v>-4.9513600000000003E-6</v>
      </c>
      <c r="T218" s="1">
        <v>3.7535099999999999E-5</v>
      </c>
      <c r="U218" s="1">
        <v>3.7535099999999999E-5</v>
      </c>
      <c r="W218" s="1">
        <f t="shared" si="9"/>
        <v>6.6550800000000001E-8</v>
      </c>
      <c r="X218" s="1">
        <f t="shared" si="10"/>
        <v>4.8258799999999998E-8</v>
      </c>
      <c r="Y218">
        <f t="shared" si="11"/>
        <v>5.7404799999999999E-8</v>
      </c>
    </row>
    <row r="219" spans="4:25" x14ac:dyDescent="0.25">
      <c r="D219" s="9">
        <v>2.1722999999999999</v>
      </c>
      <c r="E219" s="10">
        <v>3.36837768554685E-2</v>
      </c>
      <c r="L219">
        <v>188</v>
      </c>
      <c r="M219">
        <v>9.7223199999999999</v>
      </c>
      <c r="N219">
        <v>1200</v>
      </c>
      <c r="O219" s="1">
        <v>8</v>
      </c>
      <c r="P219" s="1">
        <v>-4.8276299999999998E-8</v>
      </c>
      <c r="Q219" s="1">
        <v>-3.1402900000000001E-8</v>
      </c>
      <c r="R219" s="1">
        <v>-4.9531500000000002E-6</v>
      </c>
      <c r="S219" s="1">
        <v>-3.22193E-6</v>
      </c>
      <c r="T219" s="1">
        <v>3.46243E-5</v>
      </c>
      <c r="U219" s="1">
        <v>3.46243E-5</v>
      </c>
      <c r="W219" s="1">
        <f t="shared" si="9"/>
        <v>4.8276299999999998E-8</v>
      </c>
      <c r="X219" s="1">
        <f t="shared" si="10"/>
        <v>3.1402900000000001E-8</v>
      </c>
      <c r="Y219">
        <f t="shared" si="11"/>
        <v>3.9839599999999996E-8</v>
      </c>
    </row>
    <row r="220" spans="4:25" x14ac:dyDescent="0.25">
      <c r="D220" s="9">
        <v>2.2223000000000002</v>
      </c>
      <c r="E220" s="10">
        <v>3.3497810363769399E-2</v>
      </c>
      <c r="L220">
        <v>189</v>
      </c>
      <c r="M220">
        <v>9.7723200000000006</v>
      </c>
      <c r="N220">
        <v>1200</v>
      </c>
      <c r="O220" s="1">
        <v>8</v>
      </c>
      <c r="P220" s="1">
        <v>-3.1419099999999997E-8</v>
      </c>
      <c r="Q220" s="1">
        <v>-1.5470799999999999E-8</v>
      </c>
      <c r="R220" s="1">
        <v>-3.2235999999999999E-6</v>
      </c>
      <c r="S220" s="1">
        <v>-1.5873E-6</v>
      </c>
      <c r="T220" s="1">
        <v>3.2726099999999998E-5</v>
      </c>
      <c r="U220" s="1">
        <v>3.2726099999999998E-5</v>
      </c>
      <c r="W220" s="1">
        <f t="shared" si="9"/>
        <v>3.1419099999999997E-8</v>
      </c>
      <c r="X220" s="1">
        <f t="shared" si="10"/>
        <v>1.5470799999999999E-8</v>
      </c>
      <c r="Y220">
        <f t="shared" si="11"/>
        <v>2.344495E-8</v>
      </c>
    </row>
    <row r="221" spans="4:25" x14ac:dyDescent="0.25">
      <c r="D221" s="9">
        <v>2.2723</v>
      </c>
      <c r="E221" s="10">
        <v>3.3302307128906E-2</v>
      </c>
      <c r="L221">
        <v>190</v>
      </c>
      <c r="M221">
        <v>9.8223199999999995</v>
      </c>
      <c r="N221">
        <v>1200</v>
      </c>
      <c r="O221" s="1">
        <v>8</v>
      </c>
      <c r="P221" s="1">
        <v>-1.5486399999999999E-8</v>
      </c>
      <c r="Q221" s="1">
        <v>8.0135899999999996E-12</v>
      </c>
      <c r="R221" s="1">
        <v>-1.5888999999999999E-6</v>
      </c>
      <c r="S221" s="1">
        <v>8.2219399999999996E-10</v>
      </c>
      <c r="T221" s="1">
        <v>3.1794500000000002E-5</v>
      </c>
      <c r="U221" s="1">
        <v>3.1794500000000002E-5</v>
      </c>
      <c r="W221" s="1">
        <f t="shared" si="9"/>
        <v>1.5486399999999999E-8</v>
      </c>
      <c r="X221" s="1">
        <f t="shared" si="10"/>
        <v>-8.0135899999999996E-12</v>
      </c>
      <c r="Y221">
        <f t="shared" si="11"/>
        <v>7.7391932050000001E-9</v>
      </c>
    </row>
    <row r="222" spans="4:25" x14ac:dyDescent="0.25">
      <c r="D222" s="9">
        <v>2.3222999999999998</v>
      </c>
      <c r="E222" s="10">
        <v>3.3102035522460903E-2</v>
      </c>
      <c r="O222" s="1"/>
      <c r="P222" s="1"/>
      <c r="S222" s="1"/>
    </row>
    <row r="223" spans="4:25" x14ac:dyDescent="0.25">
      <c r="D223" s="9">
        <v>2.3723000000000001</v>
      </c>
      <c r="E223" s="10">
        <v>3.2901763916015299E-2</v>
      </c>
      <c r="O223" s="1"/>
      <c r="P223" s="1"/>
      <c r="S223" s="1"/>
    </row>
    <row r="224" spans="4:25" x14ac:dyDescent="0.25">
      <c r="D224" s="9">
        <v>2.4222999999999999</v>
      </c>
      <c r="E224" s="10">
        <v>3.2682418823241702E-2</v>
      </c>
      <c r="O224" s="1"/>
      <c r="P224" s="1"/>
      <c r="S224" s="1"/>
    </row>
    <row r="225" spans="4:19" x14ac:dyDescent="0.25">
      <c r="D225" s="9">
        <v>2.4723000000000002</v>
      </c>
      <c r="E225" s="10">
        <v>3.2467842102050497E-2</v>
      </c>
      <c r="L225" t="s">
        <v>60</v>
      </c>
      <c r="M225" t="s">
        <v>61</v>
      </c>
      <c r="N225" t="e">
        <f>-coord     z-coord</f>
        <v>#NAME?</v>
      </c>
      <c r="O225" s="1" t="s">
        <v>62</v>
      </c>
      <c r="P225" s="1"/>
      <c r="S225" s="1"/>
    </row>
    <row r="226" spans="4:19" x14ac:dyDescent="0.25">
      <c r="D226" s="9">
        <v>2.5223</v>
      </c>
      <c r="E226" s="10">
        <v>3.2243728637695201E-2</v>
      </c>
      <c r="L226" t="s">
        <v>53</v>
      </c>
      <c r="M226" t="s">
        <v>54</v>
      </c>
      <c r="O226" s="1"/>
      <c r="P226" s="1"/>
      <c r="S226" s="1"/>
    </row>
    <row r="227" spans="4:19" x14ac:dyDescent="0.25">
      <c r="D227" s="9">
        <v>2.5722999999999998</v>
      </c>
      <c r="E227" s="10">
        <v>3.2010078430175497E-2</v>
      </c>
      <c r="O227" s="1"/>
      <c r="P227" s="1"/>
      <c r="S227" s="1"/>
    </row>
    <row r="228" spans="4:19" x14ac:dyDescent="0.25">
      <c r="D228" s="9">
        <v>2.6223000000000001</v>
      </c>
      <c r="E228" s="10">
        <v>3.1771659851074101E-2</v>
      </c>
      <c r="O228" s="1"/>
      <c r="P228" s="1"/>
      <c r="S228" s="1"/>
    </row>
    <row r="229" spans="4:19" x14ac:dyDescent="0.25">
      <c r="D229" s="9">
        <v>2.6722999999999999</v>
      </c>
      <c r="E229" s="10">
        <v>3.15284729003905E-2</v>
      </c>
      <c r="O229" s="1"/>
      <c r="P229" s="1"/>
      <c r="S229" s="1"/>
    </row>
    <row r="230" spans="4:19" x14ac:dyDescent="0.25">
      <c r="D230" s="9">
        <v>2.7223000000000002</v>
      </c>
      <c r="E230" s="10">
        <v>3.1270980834960903E-2</v>
      </c>
      <c r="L230">
        <v>1</v>
      </c>
      <c r="M230">
        <v>0</v>
      </c>
      <c r="N230">
        <v>0</v>
      </c>
      <c r="O230" s="1">
        <v>0</v>
      </c>
      <c r="P230" s="1">
        <v>-4.5964400000000002E-3</v>
      </c>
      <c r="S230" s="1">
        <f>-P230</f>
        <v>4.5964400000000002E-3</v>
      </c>
    </row>
    <row r="231" spans="4:19" x14ac:dyDescent="0.25">
      <c r="D231" s="9">
        <v>2.7723</v>
      </c>
      <c r="E231" s="10">
        <v>3.10182571411129E-2</v>
      </c>
      <c r="L231">
        <v>2</v>
      </c>
      <c r="M231">
        <v>0.10788300000000001</v>
      </c>
      <c r="N231">
        <v>0.10802299999999999</v>
      </c>
      <c r="O231" s="1">
        <v>-2.6434100000000002E-5</v>
      </c>
      <c r="P231" s="1">
        <v>-4.4167599999999996E-3</v>
      </c>
      <c r="S231" s="1">
        <f t="shared" ref="S231:S294" si="12">-P231</f>
        <v>4.4167599999999996E-3</v>
      </c>
    </row>
    <row r="232" spans="4:19" x14ac:dyDescent="0.25">
      <c r="D232" s="9">
        <v>2.8222999999999998</v>
      </c>
      <c r="E232" s="10">
        <v>3.0751228332519299E-2</v>
      </c>
      <c r="L232">
        <v>3</v>
      </c>
      <c r="M232">
        <v>0.21576699999999999</v>
      </c>
      <c r="N232">
        <v>0.21604499999999999</v>
      </c>
      <c r="O232" s="1">
        <v>-1.04342E-4</v>
      </c>
      <c r="P232" s="1">
        <v>-4.2376999999999996E-3</v>
      </c>
      <c r="S232" s="1">
        <f t="shared" si="12"/>
        <v>4.2376999999999996E-3</v>
      </c>
    </row>
    <row r="233" spans="4:19" x14ac:dyDescent="0.25">
      <c r="D233" s="9">
        <v>2.8723000000000001</v>
      </c>
      <c r="E233" s="10">
        <v>3.0479431152343601E-2</v>
      </c>
      <c r="L233">
        <v>4</v>
      </c>
      <c r="M233">
        <v>0.32364999999999999</v>
      </c>
      <c r="N233">
        <v>0.32406800000000002</v>
      </c>
      <c r="O233" s="1">
        <v>-2.3163599999999999E-4</v>
      </c>
      <c r="P233" s="1">
        <v>-4.0592199999999997E-3</v>
      </c>
      <c r="S233" s="1">
        <f t="shared" si="12"/>
        <v>4.0592199999999997E-3</v>
      </c>
    </row>
    <row r="234" spans="4:19" x14ac:dyDescent="0.25">
      <c r="D234" s="9">
        <v>2.9222999999999999</v>
      </c>
      <c r="E234" s="10">
        <v>3.0198097229003702E-2</v>
      </c>
      <c r="L234">
        <v>5</v>
      </c>
      <c r="M234">
        <v>0.431533</v>
      </c>
      <c r="N234">
        <v>0.432091</v>
      </c>
      <c r="O234" s="1">
        <v>-4.0623699999999999E-4</v>
      </c>
      <c r="P234" s="1">
        <v>-3.8812999999999999E-3</v>
      </c>
      <c r="S234" s="1">
        <f t="shared" si="12"/>
        <v>3.8812999999999999E-3</v>
      </c>
    </row>
    <row r="235" spans="4:19" x14ac:dyDescent="0.25">
      <c r="D235" s="9">
        <v>2.9723000000000002</v>
      </c>
      <c r="E235" s="10">
        <v>2.9916763305663799E-2</v>
      </c>
      <c r="L235">
        <v>6</v>
      </c>
      <c r="M235">
        <v>0.53941700000000004</v>
      </c>
      <c r="N235">
        <v>0.54011299999999995</v>
      </c>
      <c r="O235" s="1">
        <v>-6.2606999999999995E-4</v>
      </c>
      <c r="P235" s="1">
        <v>-3.7039199999999999E-3</v>
      </c>
      <c r="S235" s="1">
        <f t="shared" si="12"/>
        <v>3.7039199999999999E-3</v>
      </c>
    </row>
    <row r="236" spans="4:19" x14ac:dyDescent="0.25">
      <c r="D236" s="9">
        <v>3.0223</v>
      </c>
      <c r="E236" s="10">
        <v>2.9621124267577799E-2</v>
      </c>
      <c r="L236">
        <v>7</v>
      </c>
      <c r="M236">
        <v>0.64729999999999999</v>
      </c>
      <c r="N236">
        <v>0.64813500000000002</v>
      </c>
      <c r="O236" s="1">
        <v>-8.8907000000000005E-4</v>
      </c>
      <c r="P236" s="1">
        <v>-2.0337600000000001E-2</v>
      </c>
      <c r="S236" s="1">
        <f t="shared" si="12"/>
        <v>2.0337600000000001E-2</v>
      </c>
    </row>
    <row r="237" spans="4:19" x14ac:dyDescent="0.25">
      <c r="D237" s="9">
        <v>3.0722999999999998</v>
      </c>
      <c r="E237" s="10">
        <v>2.9320716857910201E-2</v>
      </c>
      <c r="L237">
        <v>8</v>
      </c>
      <c r="M237">
        <v>0.69730000000000003</v>
      </c>
      <c r="N237">
        <v>0.69820000000000004</v>
      </c>
      <c r="O237" s="1">
        <v>-1.06678E-3</v>
      </c>
      <c r="P237" s="1">
        <v>-3.6705399999999999E-2</v>
      </c>
      <c r="S237" s="1">
        <f t="shared" si="12"/>
        <v>3.6705399999999999E-2</v>
      </c>
    </row>
    <row r="238" spans="4:19" x14ac:dyDescent="0.25">
      <c r="D238" s="9">
        <v>3.1223000000000001</v>
      </c>
      <c r="E238" s="10">
        <v>2.9015541076659799E-2</v>
      </c>
      <c r="L238">
        <v>9</v>
      </c>
      <c r="M238">
        <v>0.74729999999999996</v>
      </c>
      <c r="N238">
        <v>0.74826400000000004</v>
      </c>
      <c r="O238" s="1">
        <v>-1.3363699999999999E-3</v>
      </c>
      <c r="P238" s="1">
        <v>-3.6670099999999997E-2</v>
      </c>
      <c r="S238" s="1">
        <f t="shared" si="12"/>
        <v>3.6670099999999997E-2</v>
      </c>
    </row>
    <row r="239" spans="4:19" x14ac:dyDescent="0.25">
      <c r="D239" s="9">
        <v>3.1722999999999999</v>
      </c>
      <c r="E239" s="10">
        <v>2.8705596923828101E-2</v>
      </c>
      <c r="L239">
        <v>10</v>
      </c>
      <c r="M239">
        <v>0.79730000000000001</v>
      </c>
      <c r="N239">
        <v>0.79832700000000001</v>
      </c>
      <c r="O239" s="1">
        <v>-1.69775E-3</v>
      </c>
      <c r="P239" s="1">
        <v>-3.6630900000000001E-2</v>
      </c>
      <c r="S239" s="1">
        <f t="shared" si="12"/>
        <v>3.6630900000000001E-2</v>
      </c>
    </row>
    <row r="240" spans="4:19" x14ac:dyDescent="0.25">
      <c r="D240" s="9">
        <v>3.2223000000000002</v>
      </c>
      <c r="E240" s="10">
        <v>2.8381347656249601E-2</v>
      </c>
      <c r="L240">
        <v>11</v>
      </c>
      <c r="M240">
        <v>0.84730000000000005</v>
      </c>
      <c r="N240">
        <v>0.84838999999999998</v>
      </c>
      <c r="O240" s="1">
        <v>-2.1508199999999999E-3</v>
      </c>
      <c r="P240" s="1">
        <v>-3.6587599999999998E-2</v>
      </c>
      <c r="S240" s="1">
        <f t="shared" si="12"/>
        <v>3.6587599999999998E-2</v>
      </c>
    </row>
    <row r="241" spans="4:19" x14ac:dyDescent="0.25">
      <c r="D241" s="9">
        <v>3.2723</v>
      </c>
      <c r="E241" s="10">
        <v>2.8057098388671799E-2</v>
      </c>
      <c r="L241">
        <v>12</v>
      </c>
      <c r="M241">
        <v>0.89729999999999999</v>
      </c>
      <c r="N241">
        <v>0.898451</v>
      </c>
      <c r="O241" s="1">
        <v>-2.6954700000000002E-3</v>
      </c>
      <c r="P241" s="1">
        <v>-3.6540099999999999E-2</v>
      </c>
      <c r="S241" s="1">
        <f t="shared" si="12"/>
        <v>3.6540099999999999E-2</v>
      </c>
    </row>
    <row r="242" spans="4:19" x14ac:dyDescent="0.25">
      <c r="D242" s="9">
        <v>3.3222999999999998</v>
      </c>
      <c r="E242" s="10">
        <v>2.7723312377929701E-2</v>
      </c>
      <c r="L242">
        <v>13</v>
      </c>
      <c r="M242">
        <v>0.94730000000000003</v>
      </c>
      <c r="N242">
        <v>0.94851200000000002</v>
      </c>
      <c r="O242" s="1">
        <v>-3.3315799999999998E-3</v>
      </c>
      <c r="P242" s="1">
        <v>-3.6488399999999997E-2</v>
      </c>
      <c r="S242" s="1">
        <f t="shared" si="12"/>
        <v>3.6488399999999997E-2</v>
      </c>
    </row>
    <row r="243" spans="4:19" x14ac:dyDescent="0.25">
      <c r="D243" s="9">
        <v>3.3723000000000001</v>
      </c>
      <c r="E243" s="10">
        <v>2.7384757995605202E-2</v>
      </c>
      <c r="L243">
        <v>14</v>
      </c>
      <c r="M243">
        <v>0.99729999999999996</v>
      </c>
      <c r="N243">
        <v>0.99857099999999999</v>
      </c>
      <c r="O243" s="1">
        <v>-4.05901E-3</v>
      </c>
      <c r="P243" s="1">
        <v>-3.6432399999999997E-2</v>
      </c>
      <c r="S243" s="1">
        <f t="shared" si="12"/>
        <v>3.6432399999999997E-2</v>
      </c>
    </row>
    <row r="244" spans="4:19" x14ac:dyDescent="0.25">
      <c r="D244" s="9">
        <v>3.4222999999999999</v>
      </c>
      <c r="E244" s="10">
        <v>2.70366668701169E-2</v>
      </c>
      <c r="L244">
        <v>15</v>
      </c>
      <c r="M244">
        <v>1.0472999999999999</v>
      </c>
      <c r="N244">
        <v>1.04863</v>
      </c>
      <c r="O244" s="1">
        <v>-4.87763E-3</v>
      </c>
      <c r="P244" s="1">
        <v>-3.6372000000000002E-2</v>
      </c>
      <c r="S244" s="1">
        <f t="shared" si="12"/>
        <v>3.6372000000000002E-2</v>
      </c>
    </row>
    <row r="245" spans="4:19" x14ac:dyDescent="0.25">
      <c r="D245" s="9">
        <v>3.4723000000000002</v>
      </c>
      <c r="E245" s="10">
        <v>2.66838073730465E-2</v>
      </c>
      <c r="L245">
        <v>16</v>
      </c>
      <c r="M245">
        <v>1.0972999999999999</v>
      </c>
      <c r="N245">
        <v>1.0986899999999999</v>
      </c>
      <c r="O245" s="1">
        <v>-5.7872799999999997E-3</v>
      </c>
      <c r="P245" s="1">
        <v>-3.6307100000000002E-2</v>
      </c>
      <c r="S245" s="1">
        <f t="shared" si="12"/>
        <v>3.6307100000000002E-2</v>
      </c>
    </row>
    <row r="246" spans="4:19" x14ac:dyDescent="0.25">
      <c r="D246" s="9">
        <v>3.5223</v>
      </c>
      <c r="E246" s="10">
        <v>2.63214111328125E-2</v>
      </c>
      <c r="L246">
        <v>17</v>
      </c>
      <c r="M246">
        <v>1.1473</v>
      </c>
      <c r="N246">
        <v>1.1487400000000001</v>
      </c>
      <c r="O246" s="1">
        <v>-6.7878000000000001E-3</v>
      </c>
      <c r="P246" s="1">
        <v>-3.6237699999999998E-2</v>
      </c>
      <c r="S246" s="1">
        <f t="shared" si="12"/>
        <v>3.6237699999999998E-2</v>
      </c>
    </row>
    <row r="247" spans="4:19" x14ac:dyDescent="0.25">
      <c r="D247" s="9">
        <v>3.5722999999999998</v>
      </c>
      <c r="E247" s="10">
        <v>2.5959014892577702E-2</v>
      </c>
      <c r="L247">
        <v>18</v>
      </c>
      <c r="M247">
        <v>1.1973</v>
      </c>
      <c r="N247">
        <v>1.19879</v>
      </c>
      <c r="O247" s="1">
        <v>-7.8790100000000005E-3</v>
      </c>
      <c r="P247" s="1">
        <v>-3.6163599999999997E-2</v>
      </c>
      <c r="S247" s="1">
        <f t="shared" si="12"/>
        <v>3.6163599999999997E-2</v>
      </c>
    </row>
    <row r="248" spans="4:19" x14ac:dyDescent="0.25">
      <c r="D248" s="9">
        <v>3.6223000000000001</v>
      </c>
      <c r="E248" s="10">
        <v>2.55870819091794E-2</v>
      </c>
      <c r="L248">
        <v>19</v>
      </c>
      <c r="M248">
        <v>1.2473000000000001</v>
      </c>
      <c r="N248">
        <v>1.24884</v>
      </c>
      <c r="O248" s="1">
        <v>-9.0607099999999996E-3</v>
      </c>
      <c r="P248" s="1">
        <v>-3.6084900000000003E-2</v>
      </c>
      <c r="S248" s="1">
        <f t="shared" si="12"/>
        <v>3.6084900000000003E-2</v>
      </c>
    </row>
    <row r="249" spans="4:19" x14ac:dyDescent="0.25">
      <c r="D249" s="9">
        <v>3.6722999999999999</v>
      </c>
      <c r="E249" s="10">
        <v>2.5205612182617101E-2</v>
      </c>
      <c r="L249">
        <v>20</v>
      </c>
      <c r="M249">
        <v>1.2972999999999999</v>
      </c>
      <c r="N249">
        <v>1.2988900000000001</v>
      </c>
      <c r="O249" s="1">
        <v>-1.03327E-2</v>
      </c>
      <c r="P249" s="1">
        <v>-3.60013E-2</v>
      </c>
      <c r="S249" s="1">
        <f t="shared" si="12"/>
        <v>3.60013E-2</v>
      </c>
    </row>
    <row r="250" spans="4:19" x14ac:dyDescent="0.25">
      <c r="D250" s="9">
        <v>3.7223000000000002</v>
      </c>
      <c r="E250" s="10">
        <v>2.48193740844724E-2</v>
      </c>
      <c r="L250">
        <v>21</v>
      </c>
      <c r="M250">
        <v>1.3472999999999999</v>
      </c>
      <c r="N250">
        <v>1.34894</v>
      </c>
      <c r="O250" s="1">
        <v>-1.16948E-2</v>
      </c>
      <c r="P250" s="1">
        <v>-3.5912899999999998E-2</v>
      </c>
      <c r="S250" s="1">
        <f t="shared" si="12"/>
        <v>3.5912899999999998E-2</v>
      </c>
    </row>
    <row r="251" spans="4:19" x14ac:dyDescent="0.25">
      <c r="D251" s="9">
        <v>3.7723</v>
      </c>
      <c r="E251" s="10">
        <v>2.4428367614745799E-2</v>
      </c>
      <c r="L251">
        <v>22</v>
      </c>
      <c r="M251">
        <v>1.3973</v>
      </c>
      <c r="N251">
        <v>1.3989799999999999</v>
      </c>
      <c r="O251" s="1">
        <v>-1.31468E-2</v>
      </c>
      <c r="P251" s="1">
        <v>-3.58196E-2</v>
      </c>
      <c r="S251" s="1">
        <f t="shared" si="12"/>
        <v>3.58196E-2</v>
      </c>
    </row>
    <row r="252" spans="4:19" x14ac:dyDescent="0.25">
      <c r="D252" s="9">
        <v>3.8222999999999998</v>
      </c>
      <c r="E252" s="10">
        <v>2.4032592773437299E-2</v>
      </c>
      <c r="L252">
        <v>23</v>
      </c>
      <c r="M252">
        <v>1.4473</v>
      </c>
      <c r="N252">
        <v>1.44902</v>
      </c>
      <c r="O252" s="1">
        <v>-1.46883E-2</v>
      </c>
      <c r="P252" s="1">
        <v>-3.5721200000000002E-2</v>
      </c>
      <c r="S252" s="1">
        <f t="shared" si="12"/>
        <v>3.5721200000000002E-2</v>
      </c>
    </row>
    <row r="253" spans="4:19" x14ac:dyDescent="0.25">
      <c r="D253" s="9">
        <v>3.8722999999999899</v>
      </c>
      <c r="E253" s="10">
        <v>2.3632049560546899E-2</v>
      </c>
      <c r="L253">
        <v>24</v>
      </c>
      <c r="M253">
        <v>1.4973000000000001</v>
      </c>
      <c r="N253">
        <v>1.4990600000000001</v>
      </c>
      <c r="O253" s="1">
        <v>-1.6319299999999998E-2</v>
      </c>
      <c r="P253" s="1">
        <v>-3.5617700000000002E-2</v>
      </c>
      <c r="S253" s="1">
        <f t="shared" si="12"/>
        <v>3.5617700000000002E-2</v>
      </c>
    </row>
    <row r="254" spans="4:19" x14ac:dyDescent="0.25">
      <c r="D254" s="9">
        <v>3.9222999999999901</v>
      </c>
      <c r="E254" s="10">
        <v>2.32219696044919E-2</v>
      </c>
      <c r="L254">
        <v>25</v>
      </c>
      <c r="M254">
        <v>1.5472999999999999</v>
      </c>
      <c r="N254">
        <v>1.5490999999999999</v>
      </c>
      <c r="O254" s="1">
        <v>-1.8039300000000001E-2</v>
      </c>
      <c r="P254" s="1">
        <v>-3.5508999999999999E-2</v>
      </c>
      <c r="S254" s="1">
        <f t="shared" si="12"/>
        <v>3.5508999999999999E-2</v>
      </c>
    </row>
    <row r="255" spans="4:19" x14ac:dyDescent="0.25">
      <c r="D255" s="9">
        <v>3.97229999999999</v>
      </c>
      <c r="E255" s="10">
        <v>2.2807121276855299E-2</v>
      </c>
      <c r="L255">
        <v>26</v>
      </c>
      <c r="M255">
        <v>1.5972999999999999</v>
      </c>
      <c r="N255">
        <v>1.5991299999999999</v>
      </c>
      <c r="O255" s="1">
        <v>-1.98482E-2</v>
      </c>
      <c r="P255" s="1">
        <v>-3.5395000000000003E-2</v>
      </c>
      <c r="S255" s="1">
        <f t="shared" si="12"/>
        <v>3.5395000000000003E-2</v>
      </c>
    </row>
    <row r="256" spans="4:19" x14ac:dyDescent="0.25">
      <c r="D256" s="9">
        <v>4.0222999999999898</v>
      </c>
      <c r="E256" s="10">
        <v>2.23875045776364E-2</v>
      </c>
      <c r="L256">
        <v>27</v>
      </c>
      <c r="M256">
        <v>1.6473</v>
      </c>
      <c r="N256">
        <v>1.64916</v>
      </c>
      <c r="O256" s="1">
        <v>-2.17456E-2</v>
      </c>
      <c r="P256" s="1">
        <v>-3.52757E-2</v>
      </c>
      <c r="S256" s="1">
        <f t="shared" si="12"/>
        <v>3.52757E-2</v>
      </c>
    </row>
    <row r="257" spans="4:19" x14ac:dyDescent="0.25">
      <c r="D257" s="9">
        <v>4.0722999999999896</v>
      </c>
      <c r="E257" s="10">
        <v>2.1963119506836E-2</v>
      </c>
      <c r="L257">
        <v>28</v>
      </c>
      <c r="M257">
        <v>1.6973</v>
      </c>
      <c r="N257">
        <v>1.6991799999999999</v>
      </c>
      <c r="O257" s="1">
        <v>-2.37313E-2</v>
      </c>
      <c r="P257" s="1">
        <v>-3.5151000000000002E-2</v>
      </c>
      <c r="S257" s="1">
        <f t="shared" si="12"/>
        <v>3.5151000000000002E-2</v>
      </c>
    </row>
    <row r="258" spans="4:19" x14ac:dyDescent="0.25">
      <c r="D258" s="9">
        <v>4.1222999999999903</v>
      </c>
      <c r="E258" s="10">
        <v>2.1533966064453E-2</v>
      </c>
      <c r="L258">
        <v>29</v>
      </c>
      <c r="M258">
        <v>1.7473000000000001</v>
      </c>
      <c r="N258">
        <v>1.7492099999999999</v>
      </c>
      <c r="O258" s="1">
        <v>-2.5804799999999999E-2</v>
      </c>
      <c r="P258" s="1">
        <v>-3.5020799999999998E-2</v>
      </c>
      <c r="S258" s="1">
        <f t="shared" si="12"/>
        <v>3.5020799999999998E-2</v>
      </c>
    </row>
    <row r="259" spans="4:19" x14ac:dyDescent="0.25">
      <c r="D259" s="9">
        <v>4.1722999999999901</v>
      </c>
      <c r="E259" s="10">
        <v>2.1100044250487501E-2</v>
      </c>
      <c r="L259">
        <v>30</v>
      </c>
      <c r="M259">
        <v>1.7972999999999999</v>
      </c>
      <c r="N259">
        <v>1.79922</v>
      </c>
      <c r="O259" s="1">
        <v>-2.7966000000000001E-2</v>
      </c>
      <c r="P259" s="1">
        <v>-3.4884999999999999E-2</v>
      </c>
      <c r="S259" s="1">
        <f t="shared" si="12"/>
        <v>3.4884999999999999E-2</v>
      </c>
    </row>
    <row r="260" spans="4:19" x14ac:dyDescent="0.25">
      <c r="D260" s="9">
        <v>4.22229999999999</v>
      </c>
      <c r="E260" s="10">
        <v>2.0661354064941299E-2</v>
      </c>
      <c r="L260">
        <v>31</v>
      </c>
      <c r="M260">
        <v>1.8472999999999999</v>
      </c>
      <c r="N260">
        <v>1.84924</v>
      </c>
      <c r="O260" s="1">
        <v>-3.0214399999999999E-2</v>
      </c>
      <c r="P260" s="1">
        <v>-3.4743499999999997E-2</v>
      </c>
      <c r="S260" s="1">
        <f t="shared" si="12"/>
        <v>3.4743499999999997E-2</v>
      </c>
    </row>
    <row r="261" spans="4:19" x14ac:dyDescent="0.25">
      <c r="D261" s="9">
        <v>4.2722999999999898</v>
      </c>
      <c r="E261" s="10">
        <v>2.02178955078125E-2</v>
      </c>
      <c r="L261">
        <v>32</v>
      </c>
      <c r="M261">
        <v>1.8973</v>
      </c>
      <c r="N261">
        <v>1.8992500000000001</v>
      </c>
      <c r="O261" s="1">
        <v>-3.2549700000000001E-2</v>
      </c>
      <c r="P261" s="1">
        <v>-3.4596300000000003E-2</v>
      </c>
      <c r="S261" s="1">
        <f t="shared" si="12"/>
        <v>3.4596300000000003E-2</v>
      </c>
    </row>
    <row r="262" spans="4:19" x14ac:dyDescent="0.25">
      <c r="D262" s="9">
        <v>4.3222999999999896</v>
      </c>
      <c r="E262" s="10">
        <v>1.97696685791015E-2</v>
      </c>
      <c r="L262">
        <v>33</v>
      </c>
      <c r="M262">
        <v>1.9473</v>
      </c>
      <c r="N262">
        <v>1.94926</v>
      </c>
      <c r="O262" s="1">
        <v>-3.49714E-2</v>
      </c>
      <c r="P262" s="1">
        <v>-3.4443300000000003E-2</v>
      </c>
      <c r="S262" s="1">
        <f t="shared" si="12"/>
        <v>3.4443300000000003E-2</v>
      </c>
    </row>
    <row r="263" spans="4:19" x14ac:dyDescent="0.25">
      <c r="D263" s="9">
        <v>4.3722999999999903</v>
      </c>
      <c r="E263" s="10">
        <v>1.9321441650390601E-2</v>
      </c>
      <c r="L263">
        <v>34</v>
      </c>
      <c r="M263">
        <v>1.9973000000000001</v>
      </c>
      <c r="N263">
        <v>1.99926</v>
      </c>
      <c r="O263" s="1">
        <v>-3.74793E-2</v>
      </c>
      <c r="P263" s="1">
        <v>-3.42844E-2</v>
      </c>
      <c r="S263" s="1">
        <f t="shared" si="12"/>
        <v>3.42844E-2</v>
      </c>
    </row>
    <row r="264" spans="4:19" x14ac:dyDescent="0.25">
      <c r="D264" s="9">
        <v>4.4222999999999901</v>
      </c>
      <c r="E264" s="10">
        <v>1.8868446350097299E-2</v>
      </c>
      <c r="L264">
        <v>35</v>
      </c>
      <c r="M264">
        <v>2.0472999999999999</v>
      </c>
      <c r="N264">
        <v>2.0492599999999999</v>
      </c>
      <c r="O264" s="1">
        <v>-4.0072900000000002E-2</v>
      </c>
      <c r="P264" s="1">
        <v>-3.41196E-2</v>
      </c>
      <c r="S264" s="1">
        <f t="shared" si="12"/>
        <v>3.41196E-2</v>
      </c>
    </row>
    <row r="265" spans="4:19" x14ac:dyDescent="0.25">
      <c r="D265" s="9">
        <v>4.47229999999999</v>
      </c>
      <c r="E265" s="10">
        <v>1.8405914306640399E-2</v>
      </c>
      <c r="L265">
        <v>36</v>
      </c>
      <c r="M265">
        <v>2.0973000000000002</v>
      </c>
      <c r="N265">
        <v>2.0992500000000001</v>
      </c>
      <c r="O265" s="1">
        <v>-4.27518E-2</v>
      </c>
      <c r="P265" s="1">
        <v>-3.3948800000000001E-2</v>
      </c>
      <c r="S265" s="1">
        <f t="shared" si="12"/>
        <v>3.3948800000000001E-2</v>
      </c>
    </row>
    <row r="266" spans="4:19" x14ac:dyDescent="0.25">
      <c r="D266" s="9">
        <v>4.5222999999999898</v>
      </c>
      <c r="E266" s="10">
        <v>1.7952919006347701E-2</v>
      </c>
      <c r="L266">
        <v>37</v>
      </c>
      <c r="M266">
        <v>2.1473</v>
      </c>
      <c r="N266">
        <v>2.1492399999999998</v>
      </c>
      <c r="O266" s="1">
        <v>-4.55155E-2</v>
      </c>
      <c r="P266" s="1">
        <v>-3.3771799999999998E-2</v>
      </c>
      <c r="S266" s="1">
        <f t="shared" si="12"/>
        <v>3.3771799999999998E-2</v>
      </c>
    </row>
    <row r="267" spans="4:19" x14ac:dyDescent="0.25">
      <c r="D267" s="9">
        <v>4.5722999999999896</v>
      </c>
      <c r="E267" s="10">
        <v>1.7485618591308202E-2</v>
      </c>
      <c r="L267">
        <v>38</v>
      </c>
      <c r="M267">
        <v>2.1972999999999998</v>
      </c>
      <c r="N267">
        <v>2.19922</v>
      </c>
      <c r="O267" s="1">
        <v>-4.8363700000000003E-2</v>
      </c>
      <c r="P267" s="1">
        <v>-3.3588699999999999E-2</v>
      </c>
      <c r="S267" s="1">
        <f t="shared" si="12"/>
        <v>3.3588699999999999E-2</v>
      </c>
    </row>
    <row r="268" spans="4:19" x14ac:dyDescent="0.25">
      <c r="D268" s="9">
        <v>4.6222999999999903</v>
      </c>
      <c r="E268" s="10">
        <v>1.7023086547851299E-2</v>
      </c>
      <c r="L268">
        <v>39</v>
      </c>
      <c r="M268">
        <v>2.2473000000000001</v>
      </c>
      <c r="N268">
        <v>2.2492000000000001</v>
      </c>
      <c r="O268" s="1">
        <v>-5.1295800000000003E-2</v>
      </c>
      <c r="P268" s="1">
        <v>-3.3399400000000003E-2</v>
      </c>
      <c r="S268" s="1">
        <f t="shared" si="12"/>
        <v>3.3399400000000003E-2</v>
      </c>
    </row>
    <row r="269" spans="4:19" x14ac:dyDescent="0.25">
      <c r="D269" s="9">
        <v>4.6722999999999901</v>
      </c>
      <c r="E269" s="10">
        <v>1.6555786132812202E-2</v>
      </c>
      <c r="L269">
        <v>40</v>
      </c>
      <c r="M269">
        <v>2.2972999999999999</v>
      </c>
      <c r="N269">
        <v>2.2991700000000002</v>
      </c>
      <c r="O269" s="1">
        <v>-5.43113E-2</v>
      </c>
      <c r="P269" s="1">
        <v>-3.3203799999999999E-2</v>
      </c>
      <c r="S269" s="1">
        <f t="shared" si="12"/>
        <v>3.3203799999999999E-2</v>
      </c>
    </row>
    <row r="270" spans="4:19" x14ac:dyDescent="0.25">
      <c r="D270" s="9">
        <v>4.72229999999999</v>
      </c>
      <c r="E270" s="10">
        <v>1.6088485717773399E-2</v>
      </c>
      <c r="L270">
        <v>41</v>
      </c>
      <c r="M270">
        <v>2.3473000000000002</v>
      </c>
      <c r="N270">
        <v>2.3491399999999998</v>
      </c>
      <c r="O270" s="1">
        <v>-5.7409799999999997E-2</v>
      </c>
      <c r="P270" s="1">
        <v>-3.3001799999999998E-2</v>
      </c>
      <c r="S270" s="1">
        <f t="shared" si="12"/>
        <v>3.3001799999999998E-2</v>
      </c>
    </row>
    <row r="271" spans="4:19" x14ac:dyDescent="0.25">
      <c r="D271" s="9">
        <v>4.7722999999999898</v>
      </c>
      <c r="E271" s="10">
        <v>1.5621185302734E-2</v>
      </c>
      <c r="L271">
        <v>42</v>
      </c>
      <c r="M271">
        <v>2.3973</v>
      </c>
      <c r="N271">
        <v>2.3991099999999999</v>
      </c>
      <c r="O271" s="1">
        <v>-6.0590699999999997E-2</v>
      </c>
      <c r="P271" s="1">
        <v>-3.2793500000000003E-2</v>
      </c>
      <c r="S271" s="1">
        <f t="shared" si="12"/>
        <v>3.2793500000000003E-2</v>
      </c>
    </row>
    <row r="272" spans="4:19" x14ac:dyDescent="0.25">
      <c r="D272" s="9">
        <v>4.8222999999999896</v>
      </c>
      <c r="E272" s="10">
        <v>1.51538848876956E-2</v>
      </c>
      <c r="L272">
        <v>43</v>
      </c>
      <c r="M272">
        <v>2.4472999999999998</v>
      </c>
      <c r="N272">
        <v>2.4490699999999999</v>
      </c>
      <c r="O272" s="1">
        <v>-6.3853599999999996E-2</v>
      </c>
      <c r="P272" s="1">
        <v>-3.2578599999999999E-2</v>
      </c>
      <c r="S272" s="1">
        <f t="shared" si="12"/>
        <v>3.2578599999999999E-2</v>
      </c>
    </row>
    <row r="273" spans="4:19" x14ac:dyDescent="0.25">
      <c r="D273" s="9">
        <v>4.8722999999999903</v>
      </c>
      <c r="E273" s="10">
        <v>1.46770477294912E-2</v>
      </c>
      <c r="L273">
        <v>44</v>
      </c>
      <c r="M273">
        <v>2.4973000000000001</v>
      </c>
      <c r="N273">
        <v>2.4990199999999998</v>
      </c>
      <c r="O273" s="1">
        <v>-6.7197800000000002E-2</v>
      </c>
      <c r="P273" s="1">
        <v>-3.2357299999999999E-2</v>
      </c>
      <c r="S273" s="1">
        <f t="shared" si="12"/>
        <v>3.2357299999999999E-2</v>
      </c>
    </row>
    <row r="274" spans="4:19" x14ac:dyDescent="0.25">
      <c r="D274" s="9">
        <v>4.9222999999999901</v>
      </c>
      <c r="E274" s="10">
        <v>1.4214515686035101E-2</v>
      </c>
      <c r="L274">
        <v>45</v>
      </c>
      <c r="M274">
        <v>2.5472999999999999</v>
      </c>
      <c r="N274">
        <v>2.5489700000000002</v>
      </c>
      <c r="O274" s="1">
        <v>-7.0622900000000002E-2</v>
      </c>
      <c r="P274" s="1">
        <v>-3.2129400000000002E-2</v>
      </c>
      <c r="S274" s="1">
        <f t="shared" si="12"/>
        <v>3.2129400000000002E-2</v>
      </c>
    </row>
    <row r="275" spans="4:19" x14ac:dyDescent="0.25">
      <c r="D275" s="9">
        <v>4.97229999999999</v>
      </c>
      <c r="E275" s="10">
        <v>1.3742446899413599E-2</v>
      </c>
      <c r="L275">
        <v>46</v>
      </c>
      <c r="M275">
        <v>2.5973000000000002</v>
      </c>
      <c r="N275">
        <v>2.5989100000000001</v>
      </c>
      <c r="O275" s="1">
        <v>-7.4128100000000002E-2</v>
      </c>
      <c r="P275" s="1">
        <v>-3.1894899999999997E-2</v>
      </c>
      <c r="S275" s="1">
        <f t="shared" si="12"/>
        <v>3.1894899999999997E-2</v>
      </c>
    </row>
    <row r="276" spans="4:19" x14ac:dyDescent="0.25">
      <c r="D276" s="9">
        <v>5.0222999999999898</v>
      </c>
      <c r="E276" s="10">
        <v>1.3275146484373701E-2</v>
      </c>
      <c r="L276">
        <v>47</v>
      </c>
      <c r="M276">
        <v>2.6473</v>
      </c>
      <c r="N276">
        <v>2.6488499999999999</v>
      </c>
      <c r="O276" s="1">
        <v>-7.7713099999999993E-2</v>
      </c>
      <c r="P276" s="1">
        <v>-3.16537E-2</v>
      </c>
      <c r="S276" s="1">
        <f t="shared" si="12"/>
        <v>3.16537E-2</v>
      </c>
    </row>
    <row r="277" spans="4:19" x14ac:dyDescent="0.25">
      <c r="D277" s="9">
        <v>5.0722999999999896</v>
      </c>
      <c r="E277" s="10">
        <v>1.28078460693352E-2</v>
      </c>
      <c r="L277">
        <v>48</v>
      </c>
      <c r="M277">
        <v>2.6972999999999998</v>
      </c>
      <c r="N277">
        <v>2.6987800000000002</v>
      </c>
      <c r="O277" s="1">
        <v>-8.1377000000000005E-2</v>
      </c>
      <c r="P277" s="1">
        <v>-3.1405799999999998E-2</v>
      </c>
      <c r="S277" s="1">
        <f t="shared" si="12"/>
        <v>3.1405799999999998E-2</v>
      </c>
    </row>
    <row r="278" spans="4:19" x14ac:dyDescent="0.25">
      <c r="D278" s="9">
        <v>5.1222999999999903</v>
      </c>
      <c r="E278" s="10">
        <v>1.2350082397460599E-2</v>
      </c>
      <c r="L278">
        <v>49</v>
      </c>
      <c r="M278">
        <v>2.7473000000000001</v>
      </c>
      <c r="N278">
        <v>2.7486999999999999</v>
      </c>
      <c r="O278" s="1">
        <v>-8.5119299999999995E-2</v>
      </c>
      <c r="P278" s="1">
        <v>-3.11513E-2</v>
      </c>
      <c r="S278" s="1">
        <f t="shared" si="12"/>
        <v>3.11513E-2</v>
      </c>
    </row>
    <row r="279" spans="4:19" x14ac:dyDescent="0.25">
      <c r="D279" s="9">
        <v>5.1722999999999901</v>
      </c>
      <c r="E279" s="10">
        <v>1.18827819824211E-2</v>
      </c>
      <c r="L279">
        <v>50</v>
      </c>
      <c r="M279">
        <v>2.7972999999999999</v>
      </c>
      <c r="N279">
        <v>2.7986200000000001</v>
      </c>
      <c r="O279" s="1">
        <v>-8.8939400000000002E-2</v>
      </c>
      <c r="P279" s="1">
        <v>-3.0889900000000001E-2</v>
      </c>
      <c r="S279" s="1">
        <f t="shared" si="12"/>
        <v>3.0889900000000001E-2</v>
      </c>
    </row>
    <row r="280" spans="4:19" x14ac:dyDescent="0.25">
      <c r="D280" s="9">
        <v>5.22229999999999</v>
      </c>
      <c r="E280" s="10">
        <v>1.14250183105467E-2</v>
      </c>
      <c r="L280">
        <v>51</v>
      </c>
      <c r="M280">
        <v>2.8473000000000002</v>
      </c>
      <c r="N280">
        <v>2.8485299999999998</v>
      </c>
      <c r="O280" s="1">
        <v>-9.2836600000000005E-2</v>
      </c>
      <c r="P280" s="1">
        <v>-3.0621800000000001E-2</v>
      </c>
      <c r="S280" s="1">
        <f t="shared" si="12"/>
        <v>3.0621800000000001E-2</v>
      </c>
    </row>
    <row r="281" spans="4:19" x14ac:dyDescent="0.25">
      <c r="D281" s="9">
        <v>5.2722999999999898</v>
      </c>
      <c r="E281" s="10">
        <v>1.0972023010253001E-2</v>
      </c>
      <c r="L281">
        <v>52</v>
      </c>
      <c r="M281">
        <v>2.8973</v>
      </c>
      <c r="N281">
        <v>2.8984399999999999</v>
      </c>
      <c r="O281" s="1">
        <v>-9.6810199999999999E-2</v>
      </c>
      <c r="P281" s="1">
        <v>-3.03469E-2</v>
      </c>
      <c r="S281" s="1">
        <f t="shared" si="12"/>
        <v>3.03469E-2</v>
      </c>
    </row>
    <row r="282" spans="4:19" x14ac:dyDescent="0.25">
      <c r="D282" s="9">
        <v>5.3222999999999896</v>
      </c>
      <c r="E282" s="10">
        <v>1.0519027709960301E-2</v>
      </c>
      <c r="L282">
        <v>53</v>
      </c>
      <c r="M282">
        <v>2.9472999999999998</v>
      </c>
      <c r="N282">
        <v>2.94834</v>
      </c>
      <c r="O282">
        <v>-0.10086000000000001</v>
      </c>
      <c r="P282" s="1">
        <v>-3.0065100000000001E-2</v>
      </c>
      <c r="S282" s="1">
        <f t="shared" si="12"/>
        <v>3.0065100000000001E-2</v>
      </c>
    </row>
    <row r="283" spans="4:19" x14ac:dyDescent="0.25">
      <c r="D283" s="9">
        <v>5.3722999999999903</v>
      </c>
      <c r="E283" s="10">
        <v>1.00755691528312E-2</v>
      </c>
      <c r="L283">
        <v>54</v>
      </c>
      <c r="M283">
        <v>2.9973000000000001</v>
      </c>
      <c r="N283">
        <v>2.99824</v>
      </c>
      <c r="O283">
        <v>-0.10498399999999999</v>
      </c>
      <c r="P283" s="1">
        <v>-2.9776500000000001E-2</v>
      </c>
      <c r="S283" s="1">
        <f t="shared" si="12"/>
        <v>2.9776500000000001E-2</v>
      </c>
    </row>
    <row r="284" spans="4:19" x14ac:dyDescent="0.25">
      <c r="D284" s="9">
        <v>5.4222999999999901</v>
      </c>
      <c r="E284" s="10">
        <v>9.6368789672849099E-3</v>
      </c>
      <c r="L284">
        <v>55</v>
      </c>
      <c r="M284">
        <v>3.0472999999999999</v>
      </c>
      <c r="N284">
        <v>3.04813</v>
      </c>
      <c r="O284">
        <v>-0.109183</v>
      </c>
      <c r="P284" s="1">
        <v>-2.94811E-2</v>
      </c>
      <c r="S284" s="1">
        <f t="shared" si="12"/>
        <v>2.94811E-2</v>
      </c>
    </row>
    <row r="285" spans="4:19" x14ac:dyDescent="0.25">
      <c r="D285" s="9">
        <v>5.47229999999999</v>
      </c>
      <c r="E285" s="10">
        <v>9.1981887817375995E-3</v>
      </c>
      <c r="L285">
        <v>56</v>
      </c>
      <c r="M285">
        <v>3.0973000000000002</v>
      </c>
      <c r="N285">
        <v>3.0980099999999999</v>
      </c>
      <c r="O285">
        <v>-0.113455</v>
      </c>
      <c r="P285" s="1">
        <v>-2.9178800000000001E-2</v>
      </c>
      <c r="S285" s="1">
        <f t="shared" si="12"/>
        <v>2.9178800000000001E-2</v>
      </c>
    </row>
    <row r="286" spans="4:19" x14ac:dyDescent="0.25">
      <c r="D286" s="9">
        <v>5.5222999999999898</v>
      </c>
      <c r="E286" s="10">
        <v>8.76903533935465E-3</v>
      </c>
      <c r="L286">
        <v>57</v>
      </c>
      <c r="M286">
        <v>3.1473</v>
      </c>
      <c r="N286">
        <v>3.1478799999999998</v>
      </c>
      <c r="O286">
        <v>-0.1178</v>
      </c>
      <c r="P286" s="1">
        <v>-2.8869700000000002E-2</v>
      </c>
      <c r="S286" s="1">
        <f t="shared" si="12"/>
        <v>2.8869700000000002E-2</v>
      </c>
    </row>
    <row r="287" spans="4:19" x14ac:dyDescent="0.25">
      <c r="D287" s="9">
        <v>5.5722999999999896</v>
      </c>
      <c r="E287" s="10">
        <v>8.3494186401359208E-3</v>
      </c>
      <c r="L287">
        <v>58</v>
      </c>
      <c r="M287">
        <v>3.1972999999999998</v>
      </c>
      <c r="N287">
        <v>3.1977500000000001</v>
      </c>
      <c r="O287">
        <v>-0.12221600000000001</v>
      </c>
      <c r="P287" s="1">
        <v>-2.8553800000000001E-2</v>
      </c>
      <c r="S287" s="1">
        <f t="shared" si="12"/>
        <v>2.8553800000000001E-2</v>
      </c>
    </row>
    <row r="288" spans="4:19" x14ac:dyDescent="0.25">
      <c r="D288" s="9">
        <v>5.6222999999999903</v>
      </c>
      <c r="E288" s="10">
        <v>7.9345703124994206E-3</v>
      </c>
      <c r="L288">
        <v>59</v>
      </c>
      <c r="M288">
        <v>3.2473000000000001</v>
      </c>
      <c r="N288">
        <v>3.24762</v>
      </c>
      <c r="O288">
        <v>-0.12670500000000001</v>
      </c>
      <c r="P288" s="1">
        <v>-2.8231099999999999E-2</v>
      </c>
      <c r="S288" s="1">
        <f t="shared" si="12"/>
        <v>2.8231099999999999E-2</v>
      </c>
    </row>
    <row r="289" spans="4:19" x14ac:dyDescent="0.25">
      <c r="D289" s="9">
        <v>5.6722999999999901</v>
      </c>
      <c r="E289" s="10">
        <v>7.5244903564451798E-3</v>
      </c>
      <c r="L289">
        <v>60</v>
      </c>
      <c r="M289">
        <v>3.2972999999999999</v>
      </c>
      <c r="N289">
        <v>3.2974800000000002</v>
      </c>
      <c r="O289">
        <v>-0.13126299999999999</v>
      </c>
      <c r="P289" s="1">
        <v>-2.7901599999999999E-2</v>
      </c>
      <c r="S289" s="1">
        <f t="shared" si="12"/>
        <v>2.7901599999999999E-2</v>
      </c>
    </row>
    <row r="290" spans="4:19" x14ac:dyDescent="0.25">
      <c r="D290" s="9">
        <v>5.72229999999999</v>
      </c>
      <c r="E290" s="10">
        <v>7.1287155151365999E-3</v>
      </c>
      <c r="L290">
        <v>61</v>
      </c>
      <c r="M290">
        <v>3.3473000000000002</v>
      </c>
      <c r="N290">
        <v>3.3473299999999999</v>
      </c>
      <c r="O290">
        <v>-0.13589100000000001</v>
      </c>
      <c r="P290" s="1">
        <v>-2.75654E-2</v>
      </c>
      <c r="S290" s="1">
        <f t="shared" si="12"/>
        <v>2.75654E-2</v>
      </c>
    </row>
    <row r="291" spans="4:19" x14ac:dyDescent="0.25">
      <c r="D291" s="9">
        <v>5.7722999999999898</v>
      </c>
      <c r="E291" s="10">
        <v>6.7377090454094997E-3</v>
      </c>
      <c r="L291">
        <v>62</v>
      </c>
      <c r="M291">
        <v>3.3973</v>
      </c>
      <c r="N291">
        <v>3.39717</v>
      </c>
      <c r="O291">
        <v>-0.14058799999999999</v>
      </c>
      <c r="P291" s="1">
        <v>-2.7222400000000001E-2</v>
      </c>
      <c r="S291" s="1">
        <f t="shared" si="12"/>
        <v>2.7222400000000001E-2</v>
      </c>
    </row>
    <row r="292" spans="4:19" x14ac:dyDescent="0.25">
      <c r="D292" s="9">
        <v>5.8222999999999896</v>
      </c>
      <c r="E292" s="10">
        <v>6.3562393188468496E-3</v>
      </c>
      <c r="L292">
        <v>63</v>
      </c>
      <c r="M292">
        <v>3.4472999999999998</v>
      </c>
      <c r="N292">
        <v>3.4470100000000001</v>
      </c>
      <c r="O292">
        <v>-0.14535200000000001</v>
      </c>
      <c r="P292" s="1">
        <v>-2.6872900000000002E-2</v>
      </c>
      <c r="S292" s="1">
        <f t="shared" si="12"/>
        <v>2.6872900000000002E-2</v>
      </c>
    </row>
    <row r="293" spans="4:19" x14ac:dyDescent="0.25">
      <c r="D293" s="9">
        <v>5.8722999999999903</v>
      </c>
      <c r="E293" s="10">
        <v>5.9843063354486602E-3</v>
      </c>
      <c r="L293">
        <v>64</v>
      </c>
      <c r="M293">
        <v>3.4973000000000001</v>
      </c>
      <c r="N293">
        <v>3.4968400000000002</v>
      </c>
      <c r="O293">
        <v>-0.15018400000000001</v>
      </c>
      <c r="P293" s="1">
        <v>-2.6516700000000001E-2</v>
      </c>
      <c r="S293" s="1">
        <f t="shared" si="12"/>
        <v>2.6516700000000001E-2</v>
      </c>
    </row>
    <row r="294" spans="4:19" x14ac:dyDescent="0.25">
      <c r="D294" s="9">
        <v>5.9222999999999901</v>
      </c>
      <c r="E294" s="10">
        <v>5.6219100952146399E-3</v>
      </c>
      <c r="L294">
        <v>65</v>
      </c>
      <c r="M294">
        <v>3.5472999999999999</v>
      </c>
      <c r="N294">
        <v>3.5466600000000001</v>
      </c>
      <c r="O294">
        <v>-0.155082</v>
      </c>
      <c r="P294" s="1">
        <v>-2.61541E-2</v>
      </c>
      <c r="S294" s="1">
        <f t="shared" si="12"/>
        <v>2.61541E-2</v>
      </c>
    </row>
    <row r="295" spans="4:19" x14ac:dyDescent="0.25">
      <c r="D295" s="9">
        <v>5.97229999999999</v>
      </c>
      <c r="E295" s="10">
        <v>5.2738189697260204E-3</v>
      </c>
      <c r="L295">
        <v>66</v>
      </c>
      <c r="M295">
        <v>3.5973000000000002</v>
      </c>
      <c r="N295">
        <v>3.5964800000000001</v>
      </c>
      <c r="O295">
        <v>-0.16004399999999999</v>
      </c>
      <c r="P295" s="1">
        <v>-2.5784999999999999E-2</v>
      </c>
      <c r="S295" s="1">
        <f t="shared" ref="S295:S358" si="13">-P295</f>
        <v>2.5784999999999999E-2</v>
      </c>
    </row>
    <row r="296" spans="4:19" x14ac:dyDescent="0.25">
      <c r="D296" s="9">
        <v>6.0222999999999898</v>
      </c>
      <c r="E296" s="10">
        <v>4.9304962158198103E-3</v>
      </c>
      <c r="L296">
        <v>67</v>
      </c>
      <c r="M296">
        <v>3.6473</v>
      </c>
      <c r="N296">
        <v>3.6463000000000001</v>
      </c>
      <c r="O296">
        <v>-0.165071</v>
      </c>
      <c r="P296" s="1">
        <v>-2.5409500000000002E-2</v>
      </c>
      <c r="S296" s="1">
        <f t="shared" si="13"/>
        <v>2.5409500000000002E-2</v>
      </c>
    </row>
    <row r="297" spans="4:19" x14ac:dyDescent="0.25">
      <c r="D297" s="9">
        <v>6.0722999999999896</v>
      </c>
      <c r="E297" s="10">
        <v>4.6062469482411597E-3</v>
      </c>
      <c r="L297">
        <v>68</v>
      </c>
      <c r="M297">
        <v>3.6972999999999998</v>
      </c>
      <c r="N297">
        <v>3.6960999999999999</v>
      </c>
      <c r="O297">
        <v>-0.17016100000000001</v>
      </c>
      <c r="P297" s="1">
        <v>-2.5027799999999999E-2</v>
      </c>
      <c r="S297" s="1">
        <f t="shared" si="13"/>
        <v>2.5027799999999999E-2</v>
      </c>
    </row>
    <row r="298" spans="4:19" x14ac:dyDescent="0.25">
      <c r="D298" s="9">
        <v>6.1222999999999903</v>
      </c>
      <c r="E298" s="10">
        <v>4.2915344238274996E-3</v>
      </c>
      <c r="L298">
        <v>69</v>
      </c>
      <c r="M298">
        <v>3.7473000000000001</v>
      </c>
      <c r="N298">
        <v>3.7458999999999998</v>
      </c>
      <c r="O298">
        <v>-0.175314</v>
      </c>
      <c r="P298" s="1">
        <v>-2.4639999999999999E-2</v>
      </c>
      <c r="S298" s="1">
        <f t="shared" si="13"/>
        <v>2.4639999999999999E-2</v>
      </c>
    </row>
    <row r="299" spans="4:19" x14ac:dyDescent="0.25">
      <c r="D299" s="9">
        <v>6.1722999999999901</v>
      </c>
      <c r="E299" s="10">
        <v>3.98159027099585E-3</v>
      </c>
      <c r="L299">
        <v>70</v>
      </c>
      <c r="M299">
        <v>3.7972999999999999</v>
      </c>
      <c r="N299">
        <v>3.79569</v>
      </c>
      <c r="O299">
        <v>-0.18052799999999999</v>
      </c>
      <c r="P299" s="1">
        <v>-2.42461E-2</v>
      </c>
      <c r="S299" s="1">
        <f t="shared" si="13"/>
        <v>2.42461E-2</v>
      </c>
    </row>
    <row r="300" spans="4:19" x14ac:dyDescent="0.25">
      <c r="D300" s="9">
        <v>6.22229999999999</v>
      </c>
      <c r="E300" s="10">
        <v>3.6954879760743601E-3</v>
      </c>
      <c r="L300">
        <v>71</v>
      </c>
      <c r="M300">
        <v>3.8473000000000002</v>
      </c>
      <c r="N300">
        <v>3.8454799999999998</v>
      </c>
      <c r="O300">
        <v>-0.18580199999999999</v>
      </c>
      <c r="P300" s="1">
        <v>-2.38464E-2</v>
      </c>
      <c r="S300" s="1">
        <f t="shared" si="13"/>
        <v>2.38464E-2</v>
      </c>
    </row>
    <row r="301" spans="4:19" x14ac:dyDescent="0.25">
      <c r="D301" s="9">
        <v>6.2722999999999898</v>
      </c>
      <c r="E301" s="10">
        <v>3.4093856811522102E-3</v>
      </c>
      <c r="L301">
        <v>72</v>
      </c>
      <c r="M301">
        <v>3.8973</v>
      </c>
      <c r="N301">
        <v>3.8952599999999999</v>
      </c>
      <c r="O301">
        <v>-0.191136</v>
      </c>
      <c r="P301" s="1">
        <v>-2.3440800000000001E-2</v>
      </c>
      <c r="S301" s="1">
        <f t="shared" si="13"/>
        <v>2.3440800000000001E-2</v>
      </c>
    </row>
    <row r="302" spans="4:19" x14ac:dyDescent="0.25">
      <c r="D302" s="9">
        <v>6.3222999999999896</v>
      </c>
      <c r="E302" s="10">
        <v>3.1471252441401202E-3</v>
      </c>
      <c r="L302">
        <v>73</v>
      </c>
      <c r="M302">
        <v>3.9472999999999998</v>
      </c>
      <c r="N302">
        <v>3.94503</v>
      </c>
      <c r="O302">
        <v>-0.19652800000000001</v>
      </c>
      <c r="P302" s="1">
        <v>-2.30297E-2</v>
      </c>
      <c r="S302" s="1">
        <f t="shared" si="13"/>
        <v>2.30297E-2</v>
      </c>
    </row>
    <row r="303" spans="4:19" x14ac:dyDescent="0.25">
      <c r="D303" s="9">
        <v>6.3722999999999903</v>
      </c>
      <c r="E303" s="10">
        <v>2.89440155029197E-3</v>
      </c>
      <c r="L303">
        <v>74</v>
      </c>
      <c r="M303">
        <v>3.9973000000000001</v>
      </c>
      <c r="N303">
        <v>3.9948000000000001</v>
      </c>
      <c r="O303">
        <v>-0.20197699999999999</v>
      </c>
      <c r="P303" s="1">
        <v>-2.26132E-2</v>
      </c>
      <c r="S303" s="1">
        <f t="shared" si="13"/>
        <v>2.26132E-2</v>
      </c>
    </row>
    <row r="304" spans="4:19" x14ac:dyDescent="0.25">
      <c r="D304" s="9">
        <v>6.4222999999999901</v>
      </c>
      <c r="E304" s="10">
        <v>2.6512145996096599E-3</v>
      </c>
      <c r="L304">
        <v>75</v>
      </c>
      <c r="M304">
        <v>4.0472999999999999</v>
      </c>
      <c r="N304">
        <v>4.0445599999999997</v>
      </c>
      <c r="O304">
        <v>-0.207483</v>
      </c>
      <c r="P304" s="1">
        <v>-2.2191499999999999E-2</v>
      </c>
      <c r="S304" s="1">
        <f t="shared" si="13"/>
        <v>2.2191499999999999E-2</v>
      </c>
    </row>
    <row r="305" spans="4:19" x14ac:dyDescent="0.25">
      <c r="D305" s="9">
        <v>6.47229999999999</v>
      </c>
      <c r="E305" s="10">
        <v>2.4223327636710501E-3</v>
      </c>
      <c r="L305">
        <v>76</v>
      </c>
      <c r="M305">
        <v>4.0972999999999997</v>
      </c>
      <c r="N305">
        <v>4.0943199999999997</v>
      </c>
      <c r="O305">
        <v>-0.21304400000000001</v>
      </c>
      <c r="P305" s="1">
        <v>-2.1764599999999999E-2</v>
      </c>
      <c r="S305" s="1">
        <f t="shared" si="13"/>
        <v>2.1764599999999999E-2</v>
      </c>
    </row>
    <row r="306" spans="4:19" x14ac:dyDescent="0.25">
      <c r="D306" s="9">
        <v>6.5222999999999898</v>
      </c>
      <c r="E306" s="10">
        <v>2.2125244140623699E-3</v>
      </c>
      <c r="L306">
        <v>77</v>
      </c>
      <c r="M306">
        <v>4.1473000000000004</v>
      </c>
      <c r="N306">
        <v>4.1440700000000001</v>
      </c>
      <c r="O306">
        <v>-0.21865799999999999</v>
      </c>
      <c r="P306" s="1">
        <v>-2.1333000000000001E-2</v>
      </c>
      <c r="S306" s="1">
        <f t="shared" si="13"/>
        <v>2.1333000000000001E-2</v>
      </c>
    </row>
    <row r="307" spans="4:19" x14ac:dyDescent="0.25">
      <c r="D307" s="9">
        <v>6.5722999999999896</v>
      </c>
      <c r="E307" s="10">
        <v>2.00748443603452E-3</v>
      </c>
      <c r="L307">
        <v>78</v>
      </c>
      <c r="M307">
        <v>4.1973000000000003</v>
      </c>
      <c r="N307">
        <v>4.19381</v>
      </c>
      <c r="O307">
        <v>-0.224326</v>
      </c>
      <c r="P307" s="1">
        <v>-2.0896700000000001E-2</v>
      </c>
      <c r="S307" s="1">
        <f t="shared" si="13"/>
        <v>2.0896700000000001E-2</v>
      </c>
    </row>
    <row r="308" spans="4:19" x14ac:dyDescent="0.25">
      <c r="D308" s="9">
        <v>6.6222999999999796</v>
      </c>
      <c r="E308" s="10">
        <v>1.8215179443355799E-3</v>
      </c>
      <c r="L308">
        <v>79</v>
      </c>
      <c r="M308">
        <v>4.2473000000000001</v>
      </c>
      <c r="N308">
        <v>4.2435499999999999</v>
      </c>
      <c r="O308">
        <v>-0.230046</v>
      </c>
      <c r="P308" s="1">
        <v>-2.0455999999999998E-2</v>
      </c>
      <c r="S308" s="1">
        <f t="shared" si="13"/>
        <v>2.0455999999999998E-2</v>
      </c>
    </row>
    <row r="309" spans="4:19" x14ac:dyDescent="0.25">
      <c r="D309" s="9">
        <v>6.6722999999999901</v>
      </c>
      <c r="E309" s="10">
        <v>1.60217285156137E-3</v>
      </c>
      <c r="L309">
        <v>80</v>
      </c>
      <c r="M309">
        <v>4.2972999999999999</v>
      </c>
      <c r="N309">
        <v>4.2932800000000002</v>
      </c>
      <c r="O309">
        <v>-0.235817</v>
      </c>
      <c r="P309" s="1">
        <v>-2.00111E-2</v>
      </c>
      <c r="S309" s="1">
        <f t="shared" si="13"/>
        <v>2.00111E-2</v>
      </c>
    </row>
    <row r="310" spans="4:19" x14ac:dyDescent="0.25">
      <c r="D310" s="9">
        <v>6.7222999999999802</v>
      </c>
      <c r="E310" s="10">
        <v>1.37329101562458E-3</v>
      </c>
      <c r="L310">
        <v>81</v>
      </c>
      <c r="M310">
        <v>4.3472999999999997</v>
      </c>
      <c r="N310">
        <v>4.3430099999999996</v>
      </c>
      <c r="O310">
        <v>-0.24163799999999999</v>
      </c>
      <c r="P310" s="1">
        <v>-1.9562400000000001E-2</v>
      </c>
      <c r="S310" s="1">
        <f t="shared" si="13"/>
        <v>1.9562400000000001E-2</v>
      </c>
    </row>
    <row r="311" spans="4:19" x14ac:dyDescent="0.25">
      <c r="D311" s="9">
        <v>6.7722999999999898</v>
      </c>
      <c r="E311" s="10">
        <v>1.17301940917921E-3</v>
      </c>
      <c r="L311">
        <v>82</v>
      </c>
      <c r="M311">
        <v>4.3973000000000004</v>
      </c>
      <c r="N311">
        <v>4.3927300000000002</v>
      </c>
      <c r="O311">
        <v>-0.247507</v>
      </c>
      <c r="P311" s="1">
        <v>-1.9109999999999999E-2</v>
      </c>
      <c r="S311" s="1">
        <f t="shared" si="13"/>
        <v>1.9109999999999999E-2</v>
      </c>
    </row>
    <row r="312" spans="4:19" x14ac:dyDescent="0.25">
      <c r="D312" s="9">
        <v>6.8222999999999798</v>
      </c>
      <c r="E312" s="10">
        <v>9.965896606443799E-4</v>
      </c>
      <c r="L312">
        <v>83</v>
      </c>
      <c r="M312">
        <v>4.4473000000000003</v>
      </c>
      <c r="N312">
        <v>4.4424400000000004</v>
      </c>
      <c r="O312">
        <v>-0.25342399999999998</v>
      </c>
      <c r="P312" s="1">
        <v>-1.8654400000000002E-2</v>
      </c>
      <c r="S312" s="1">
        <f t="shared" si="13"/>
        <v>1.8654400000000002E-2</v>
      </c>
    </row>
    <row r="313" spans="4:19" x14ac:dyDescent="0.25">
      <c r="D313" s="9">
        <v>6.89729999999998</v>
      </c>
      <c r="E313" s="10">
        <v>1.11103057861301E-3</v>
      </c>
      <c r="L313">
        <v>84</v>
      </c>
      <c r="M313">
        <v>4.4973000000000001</v>
      </c>
      <c r="N313">
        <v>4.4921499999999996</v>
      </c>
      <c r="O313">
        <v>-0.25938699999999998</v>
      </c>
      <c r="P313" s="1">
        <v>-1.8195699999999999E-2</v>
      </c>
      <c r="S313" s="1">
        <f t="shared" si="13"/>
        <v>1.8195699999999999E-2</v>
      </c>
    </row>
    <row r="314" spans="4:19" x14ac:dyDescent="0.25">
      <c r="D314" s="9">
        <v>6.9972999999999796</v>
      </c>
      <c r="E314" s="10">
        <v>7.9393386840809395E-4</v>
      </c>
      <c r="L314">
        <v>85</v>
      </c>
      <c r="M314">
        <v>4.5472999999999999</v>
      </c>
      <c r="N314">
        <v>4.5418500000000002</v>
      </c>
      <c r="O314">
        <v>-0.26539499999999999</v>
      </c>
      <c r="P314" s="1">
        <v>-1.7734400000000001E-2</v>
      </c>
      <c r="S314" s="1">
        <f t="shared" si="13"/>
        <v>1.7734400000000001E-2</v>
      </c>
    </row>
    <row r="315" spans="4:19" x14ac:dyDescent="0.25">
      <c r="D315" s="9">
        <v>7.0972999999999802</v>
      </c>
      <c r="E315" s="10">
        <v>5.6505203247044096E-4</v>
      </c>
      <c r="L315">
        <v>86</v>
      </c>
      <c r="M315">
        <v>4.5972999999999997</v>
      </c>
      <c r="N315">
        <v>4.5915499999999998</v>
      </c>
      <c r="O315">
        <v>-0.27144800000000002</v>
      </c>
      <c r="P315" s="1">
        <v>-1.72707E-2</v>
      </c>
      <c r="S315" s="1">
        <f t="shared" si="13"/>
        <v>1.72707E-2</v>
      </c>
    </row>
    <row r="316" spans="4:19" x14ac:dyDescent="0.25">
      <c r="D316" s="9">
        <v>7.1972999999999798</v>
      </c>
      <c r="E316" s="10">
        <v>4.0531158447245697E-4</v>
      </c>
      <c r="L316">
        <v>87</v>
      </c>
      <c r="M316">
        <v>4.6473000000000004</v>
      </c>
      <c r="N316">
        <v>4.6412399999999998</v>
      </c>
      <c r="O316">
        <v>-0.27754299999999998</v>
      </c>
      <c r="P316" s="1">
        <v>-1.6805E-2</v>
      </c>
      <c r="S316" s="1">
        <f t="shared" si="13"/>
        <v>1.6805E-2</v>
      </c>
    </row>
    <row r="317" spans="4:19" x14ac:dyDescent="0.25">
      <c r="D317" s="9">
        <v>7.2972999999999804</v>
      </c>
      <c r="E317" s="10">
        <v>2.8848648071260201E-4</v>
      </c>
      <c r="L317">
        <v>88</v>
      </c>
      <c r="M317">
        <v>4.6973000000000003</v>
      </c>
      <c r="N317">
        <v>4.6909299999999998</v>
      </c>
      <c r="O317">
        <v>-0.28367999999999999</v>
      </c>
      <c r="P317" s="1">
        <v>-1.63377E-2</v>
      </c>
      <c r="S317" s="1">
        <f t="shared" si="13"/>
        <v>1.63377E-2</v>
      </c>
    </row>
    <row r="318" spans="4:19" x14ac:dyDescent="0.25">
      <c r="D318" s="9">
        <v>7.39729999999998</v>
      </c>
      <c r="E318" s="10">
        <v>2.0742416381821301E-4</v>
      </c>
      <c r="L318">
        <v>89</v>
      </c>
      <c r="M318">
        <v>4.7473000000000001</v>
      </c>
      <c r="N318">
        <v>4.7406100000000002</v>
      </c>
      <c r="O318">
        <v>-0.289858</v>
      </c>
      <c r="P318" s="1">
        <v>-1.5869100000000001E-2</v>
      </c>
      <c r="S318" s="1">
        <f t="shared" si="13"/>
        <v>1.5869100000000001E-2</v>
      </c>
    </row>
    <row r="319" spans="4:19" x14ac:dyDescent="0.25">
      <c r="D319" s="9">
        <v>7.4972999999999796</v>
      </c>
      <c r="E319" s="10">
        <v>1.47819519042766E-4</v>
      </c>
      <c r="L319">
        <v>90</v>
      </c>
      <c r="M319">
        <v>4.7972999999999999</v>
      </c>
      <c r="N319">
        <v>4.7902899999999997</v>
      </c>
      <c r="O319">
        <v>-0.29607499999999998</v>
      </c>
      <c r="P319" s="1">
        <v>-1.5399700000000001E-2</v>
      </c>
      <c r="S319" s="1">
        <f t="shared" si="13"/>
        <v>1.5399700000000001E-2</v>
      </c>
    </row>
    <row r="320" spans="4:19" x14ac:dyDescent="0.25">
      <c r="D320" s="9">
        <v>7.5972999999999802</v>
      </c>
      <c r="E320" s="10">
        <v>1.09672546386478E-4</v>
      </c>
      <c r="L320">
        <v>91</v>
      </c>
      <c r="M320">
        <v>4.8472999999999997</v>
      </c>
      <c r="N320">
        <v>4.8399599999999996</v>
      </c>
      <c r="O320">
        <v>-0.30232999999999999</v>
      </c>
      <c r="P320" s="1">
        <v>-1.49298E-2</v>
      </c>
      <c r="S320" s="1">
        <f t="shared" si="13"/>
        <v>1.49298E-2</v>
      </c>
    </row>
    <row r="321" spans="4:19" x14ac:dyDescent="0.25">
      <c r="D321" s="9">
        <v>7.6972999999999798</v>
      </c>
      <c r="E321" s="18">
        <v>7.6293945312421693E-5</v>
      </c>
      <c r="L321">
        <v>92</v>
      </c>
      <c r="M321">
        <v>4.8973000000000004</v>
      </c>
      <c r="N321">
        <v>4.8896300000000004</v>
      </c>
      <c r="O321">
        <v>-0.30862299999999998</v>
      </c>
      <c r="P321" s="1">
        <v>-1.4459899999999999E-2</v>
      </c>
      <c r="S321" s="1">
        <f t="shared" si="13"/>
        <v>1.4459899999999999E-2</v>
      </c>
    </row>
    <row r="322" spans="4:19" x14ac:dyDescent="0.25">
      <c r="D322" s="9">
        <v>7.7972999999999804</v>
      </c>
      <c r="E322" s="18">
        <v>5.72204589839059E-5</v>
      </c>
      <c r="L322">
        <v>93</v>
      </c>
      <c r="M322">
        <v>4.9473000000000003</v>
      </c>
      <c r="N322">
        <v>4.9393000000000002</v>
      </c>
      <c r="O322">
        <v>-0.31495099999999998</v>
      </c>
      <c r="P322" s="1">
        <v>-1.3990499999999999E-2</v>
      </c>
      <c r="S322" s="1">
        <f t="shared" si="13"/>
        <v>1.3990499999999999E-2</v>
      </c>
    </row>
    <row r="323" spans="4:19" x14ac:dyDescent="0.25">
      <c r="D323" s="9">
        <v>7.89729999999998</v>
      </c>
      <c r="E323" s="18">
        <v>4.2915344238317198E-5</v>
      </c>
      <c r="L323">
        <v>94</v>
      </c>
      <c r="M323">
        <v>4.9973000000000001</v>
      </c>
      <c r="N323">
        <v>4.9889599999999996</v>
      </c>
      <c r="O323">
        <v>-0.32131399999999999</v>
      </c>
      <c r="P323" s="1">
        <v>-1.35219E-2</v>
      </c>
      <c r="S323" s="1">
        <f t="shared" si="13"/>
        <v>1.35219E-2</v>
      </c>
    </row>
    <row r="324" spans="4:19" x14ac:dyDescent="0.25">
      <c r="D324" s="9">
        <v>7.9972999999999796</v>
      </c>
      <c r="E324" s="18">
        <v>3.0994415282662203E-5</v>
      </c>
      <c r="L324">
        <v>95</v>
      </c>
      <c r="M324">
        <v>5.0472999999999999</v>
      </c>
      <c r="N324">
        <v>5.0386100000000003</v>
      </c>
      <c r="O324">
        <v>-0.32771099999999997</v>
      </c>
      <c r="P324" s="1">
        <v>-1.30546E-2</v>
      </c>
      <c r="S324" s="1">
        <f t="shared" si="13"/>
        <v>1.30546E-2</v>
      </c>
    </row>
    <row r="325" spans="4:19" x14ac:dyDescent="0.25">
      <c r="D325" s="9">
        <v>8.0972999999999793</v>
      </c>
      <c r="E325" s="18">
        <v>2.6226043701179702E-5</v>
      </c>
      <c r="L325">
        <v>96</v>
      </c>
      <c r="M325">
        <v>5.0972999999999997</v>
      </c>
      <c r="N325">
        <v>5.08826</v>
      </c>
      <c r="O325">
        <v>-0.33413999999999999</v>
      </c>
      <c r="P325" s="1">
        <v>-1.25892E-2</v>
      </c>
      <c r="S325" s="1">
        <f t="shared" si="13"/>
        <v>1.25892E-2</v>
      </c>
    </row>
    <row r="326" spans="4:19" x14ac:dyDescent="0.25">
      <c r="D326" s="9">
        <v>8.1972999999999807</v>
      </c>
      <c r="E326" s="18">
        <v>1.6689300537111401E-5</v>
      </c>
      <c r="L326">
        <v>97</v>
      </c>
      <c r="M326">
        <v>5.1473000000000004</v>
      </c>
      <c r="N326">
        <v>5.1379099999999998</v>
      </c>
      <c r="O326">
        <v>-0.34060000000000001</v>
      </c>
      <c r="P326" s="1">
        <v>-1.2126100000000001E-2</v>
      </c>
      <c r="S326" s="1">
        <f t="shared" si="13"/>
        <v>1.2126100000000001E-2</v>
      </c>
    </row>
    <row r="327" spans="4:19" x14ac:dyDescent="0.25">
      <c r="D327" s="9">
        <v>8.2972999999999804</v>
      </c>
      <c r="E327" s="18">
        <v>1.6689300536834099E-5</v>
      </c>
      <c r="L327">
        <v>98</v>
      </c>
      <c r="M327">
        <v>5.1973000000000003</v>
      </c>
      <c r="N327">
        <v>5.1875499999999999</v>
      </c>
      <c r="O327">
        <v>-0.34709099999999998</v>
      </c>
      <c r="P327" s="1">
        <v>-1.1665699999999999E-2</v>
      </c>
      <c r="S327" s="1">
        <f t="shared" si="13"/>
        <v>1.1665699999999999E-2</v>
      </c>
    </row>
    <row r="328" spans="4:19" x14ac:dyDescent="0.25">
      <c r="D328" s="9">
        <v>8.39729999999998</v>
      </c>
      <c r="E328" s="18">
        <v>1.19209289545237E-5</v>
      </c>
      <c r="L328">
        <v>99</v>
      </c>
      <c r="M328">
        <v>5.2473000000000001</v>
      </c>
      <c r="N328">
        <v>5.23719</v>
      </c>
      <c r="O328">
        <v>-0.35360999999999998</v>
      </c>
      <c r="P328" s="1">
        <v>-1.12087E-2</v>
      </c>
      <c r="S328" s="1">
        <f t="shared" si="13"/>
        <v>1.12087E-2</v>
      </c>
    </row>
    <row r="329" spans="4:19" x14ac:dyDescent="0.25">
      <c r="D329" s="9">
        <v>8.4972999999999796</v>
      </c>
      <c r="E329" s="18">
        <v>9.5367431637854592E-6</v>
      </c>
      <c r="L329">
        <v>100</v>
      </c>
      <c r="M329">
        <v>5.2972999999999999</v>
      </c>
      <c r="N329">
        <v>5.2868199999999996</v>
      </c>
      <c r="O329">
        <v>-0.360157</v>
      </c>
      <c r="P329" s="1">
        <v>-1.0755499999999999E-2</v>
      </c>
      <c r="S329" s="1">
        <f t="shared" si="13"/>
        <v>1.0755499999999999E-2</v>
      </c>
    </row>
    <row r="330" spans="4:19" x14ac:dyDescent="0.25">
      <c r="D330" s="9">
        <v>8.5972999999999793</v>
      </c>
      <c r="E330" s="18">
        <v>9.5367431637853102E-6</v>
      </c>
      <c r="L330">
        <v>101</v>
      </c>
      <c r="M330">
        <v>5.3472999999999997</v>
      </c>
      <c r="N330">
        <v>5.3364599999999998</v>
      </c>
      <c r="O330">
        <v>-0.36673099999999997</v>
      </c>
      <c r="P330" s="1">
        <v>-1.0306600000000001E-2</v>
      </c>
      <c r="S330" s="1">
        <f t="shared" si="13"/>
        <v>1.0306600000000001E-2</v>
      </c>
    </row>
    <row r="331" spans="4:19" x14ac:dyDescent="0.25">
      <c r="D331" s="9">
        <v>8.6972999999999807</v>
      </c>
      <c r="E331" s="18">
        <v>7.15255737304703E-6</v>
      </c>
      <c r="L331">
        <v>102</v>
      </c>
      <c r="M331">
        <v>5.3973000000000004</v>
      </c>
      <c r="N331">
        <v>5.3860799999999998</v>
      </c>
      <c r="O331">
        <v>-0.37333100000000002</v>
      </c>
      <c r="P331" s="1">
        <v>-9.8625599999999994E-3</v>
      </c>
      <c r="S331" s="1">
        <f t="shared" si="13"/>
        <v>9.8625599999999994E-3</v>
      </c>
    </row>
    <row r="332" spans="4:19" x14ac:dyDescent="0.25">
      <c r="D332" s="9">
        <v>8.7972999999999804</v>
      </c>
      <c r="E332" s="18">
        <v>7.1525573727695098E-6</v>
      </c>
      <c r="L332">
        <v>103</v>
      </c>
      <c r="M332">
        <v>5.4473000000000003</v>
      </c>
      <c r="N332">
        <v>5.4357100000000003</v>
      </c>
      <c r="O332">
        <v>-0.37995499999999999</v>
      </c>
      <c r="P332" s="1">
        <v>-9.4239200000000006E-3</v>
      </c>
      <c r="S332" s="1">
        <f t="shared" si="13"/>
        <v>9.4239200000000006E-3</v>
      </c>
    </row>
    <row r="333" spans="4:19" x14ac:dyDescent="0.25">
      <c r="D333" s="9">
        <v>8.89729999999998</v>
      </c>
      <c r="E333" s="18">
        <v>7.15255737304703E-6</v>
      </c>
      <c r="L333">
        <v>104</v>
      </c>
      <c r="M333">
        <v>5.4973000000000001</v>
      </c>
      <c r="N333">
        <v>5.4853300000000003</v>
      </c>
      <c r="O333">
        <v>-0.386602</v>
      </c>
      <c r="P333" s="1">
        <v>-8.9911899999999996E-3</v>
      </c>
      <c r="S333" s="1">
        <f t="shared" si="13"/>
        <v>8.9911899999999996E-3</v>
      </c>
    </row>
    <row r="334" spans="4:19" x14ac:dyDescent="0.25">
      <c r="D334" s="9">
        <v>8.9972999999999796</v>
      </c>
      <c r="E334" s="18">
        <v>7.15255737276947E-6</v>
      </c>
      <c r="L334">
        <v>105</v>
      </c>
      <c r="M334">
        <v>5.5472999999999999</v>
      </c>
      <c r="N334">
        <v>5.5349500000000003</v>
      </c>
      <c r="O334">
        <v>-0.39327200000000001</v>
      </c>
      <c r="P334" s="1">
        <v>-8.5649000000000003E-3</v>
      </c>
      <c r="S334" s="1">
        <f t="shared" si="13"/>
        <v>8.5649000000000003E-3</v>
      </c>
    </row>
    <row r="335" spans="4:19" x14ac:dyDescent="0.25">
      <c r="D335" s="9">
        <v>9.0972999999999793</v>
      </c>
      <c r="E335" s="18">
        <v>4.7683715817537298E-6</v>
      </c>
      <c r="L335">
        <v>106</v>
      </c>
      <c r="M335">
        <v>5.5972999999999997</v>
      </c>
      <c r="N335">
        <v>5.5845700000000003</v>
      </c>
      <c r="O335">
        <v>-0.39996300000000001</v>
      </c>
      <c r="P335" s="1">
        <v>-8.1455899999999994E-3</v>
      </c>
      <c r="S335" s="1">
        <f t="shared" si="13"/>
        <v>8.1455899999999994E-3</v>
      </c>
    </row>
    <row r="336" spans="4:19" x14ac:dyDescent="0.25">
      <c r="D336" s="9">
        <v>9.1972999999999807</v>
      </c>
      <c r="E336" s="18">
        <v>4.7683715820313E-6</v>
      </c>
      <c r="L336">
        <v>107</v>
      </c>
      <c r="M336">
        <v>5.6473000000000004</v>
      </c>
      <c r="N336">
        <v>5.6341799999999997</v>
      </c>
      <c r="O336">
        <v>-0.40667399999999998</v>
      </c>
      <c r="P336" s="1">
        <v>-7.7337600000000001E-3</v>
      </c>
      <c r="S336" s="1">
        <f t="shared" si="13"/>
        <v>7.7337600000000001E-3</v>
      </c>
    </row>
    <row r="337" spans="4:19" x14ac:dyDescent="0.25">
      <c r="D337" s="9">
        <v>9.2972999999999697</v>
      </c>
      <c r="E337" s="18">
        <v>7.15255737276947E-6</v>
      </c>
      <c r="L337">
        <v>108</v>
      </c>
      <c r="M337">
        <v>5.6973000000000003</v>
      </c>
      <c r="N337">
        <v>5.6837900000000001</v>
      </c>
      <c r="O337">
        <v>-0.41340399999999999</v>
      </c>
      <c r="P337" s="1">
        <v>-7.3299300000000001E-3</v>
      </c>
      <c r="S337" s="1">
        <f t="shared" si="13"/>
        <v>7.3299300000000001E-3</v>
      </c>
    </row>
    <row r="338" spans="4:19" x14ac:dyDescent="0.25">
      <c r="D338" s="9">
        <v>9.39729999999998</v>
      </c>
      <c r="E338" s="18">
        <v>2.3841857907380701E-6</v>
      </c>
      <c r="L338">
        <v>109</v>
      </c>
      <c r="M338">
        <v>5.7473000000000001</v>
      </c>
      <c r="N338">
        <v>5.7333999999999996</v>
      </c>
      <c r="O338">
        <v>-0.420153</v>
      </c>
      <c r="P338" s="1">
        <v>-6.9346099999999999E-3</v>
      </c>
      <c r="S338" s="1">
        <f t="shared" si="13"/>
        <v>6.9346099999999999E-3</v>
      </c>
    </row>
    <row r="339" spans="4:19" x14ac:dyDescent="0.25">
      <c r="D339" s="9">
        <v>9.4972999999999708</v>
      </c>
      <c r="E339" s="18">
        <v>4.7683715820313101E-6</v>
      </c>
      <c r="L339">
        <v>110</v>
      </c>
      <c r="M339">
        <v>5.7972999999999999</v>
      </c>
      <c r="N339">
        <v>5.78301</v>
      </c>
      <c r="O339">
        <v>-0.42691899999999999</v>
      </c>
      <c r="P339" s="1">
        <v>-6.54829E-3</v>
      </c>
      <c r="S339" s="1">
        <f t="shared" si="13"/>
        <v>6.54829E-3</v>
      </c>
    </row>
    <row r="340" spans="4:19" x14ac:dyDescent="0.25">
      <c r="D340" s="9">
        <v>9.5972999999999793</v>
      </c>
      <c r="E340" s="18">
        <v>4.7683715814762503E-6</v>
      </c>
      <c r="L340">
        <v>111</v>
      </c>
      <c r="M340">
        <v>5.8472999999999997</v>
      </c>
      <c r="N340">
        <v>5.8326099999999999</v>
      </c>
      <c r="O340">
        <v>-0.433701</v>
      </c>
      <c r="P340" s="1">
        <v>-6.1714500000000002E-3</v>
      </c>
      <c r="S340" s="1">
        <f t="shared" si="13"/>
        <v>6.1714500000000002E-3</v>
      </c>
    </row>
    <row r="341" spans="4:19" x14ac:dyDescent="0.25">
      <c r="D341" s="9">
        <v>9.6972999999999701</v>
      </c>
      <c r="E341" s="10">
        <v>0</v>
      </c>
      <c r="L341">
        <v>112</v>
      </c>
      <c r="M341">
        <v>5.8973000000000004</v>
      </c>
      <c r="N341">
        <v>5.8822099999999997</v>
      </c>
      <c r="O341">
        <v>-0.440498</v>
      </c>
      <c r="P341" s="1">
        <v>-5.8045500000000003E-3</v>
      </c>
      <c r="S341" s="1">
        <f t="shared" si="13"/>
        <v>5.8045500000000003E-3</v>
      </c>
    </row>
    <row r="342" spans="4:19" x14ac:dyDescent="0.25">
      <c r="D342" s="9">
        <v>9.7972999999999697</v>
      </c>
      <c r="E342" s="18">
        <v>2.3841857907381099E-6</v>
      </c>
      <c r="L342">
        <v>113</v>
      </c>
      <c r="M342" s="1">
        <v>5.9473000000000003</v>
      </c>
      <c r="N342">
        <v>5.9318099999999996</v>
      </c>
      <c r="O342" s="1">
        <v>-0.44730999999999999</v>
      </c>
      <c r="P342" s="1">
        <v>-5.4480300000000004E-3</v>
      </c>
      <c r="Q342" s="1"/>
      <c r="S342" s="1">
        <f t="shared" si="13"/>
        <v>5.4480300000000004E-3</v>
      </c>
    </row>
    <row r="343" spans="4:19" ht="15.75" thickBot="1" x14ac:dyDescent="0.3">
      <c r="D343" s="11">
        <v>9.8472999999999704</v>
      </c>
      <c r="E343" s="13">
        <v>9.2322172240422099E-7</v>
      </c>
      <c r="L343">
        <v>114</v>
      </c>
      <c r="M343" s="1">
        <v>5.9973000000000001</v>
      </c>
      <c r="N343">
        <v>5.9814100000000003</v>
      </c>
      <c r="O343" s="1">
        <v>-0.45413500000000001</v>
      </c>
      <c r="P343" s="1">
        <v>-5.1023199999999996E-3</v>
      </c>
      <c r="Q343" s="1"/>
      <c r="S343" s="1">
        <f t="shared" si="13"/>
        <v>5.1023199999999996E-3</v>
      </c>
    </row>
    <row r="344" spans="4:19" x14ac:dyDescent="0.25">
      <c r="L344">
        <v>115</v>
      </c>
      <c r="M344">
        <v>6.0473100000000004</v>
      </c>
      <c r="N344">
        <v>6.0309999999999997</v>
      </c>
      <c r="O344" s="1">
        <v>-0.46097300000000002</v>
      </c>
      <c r="P344" s="1">
        <v>-4.7678E-3</v>
      </c>
      <c r="Q344" s="1"/>
      <c r="S344" s="1">
        <f t="shared" si="13"/>
        <v>4.7678E-3</v>
      </c>
    </row>
    <row r="345" spans="4:19" x14ac:dyDescent="0.25">
      <c r="D345" s="3" t="s">
        <v>9</v>
      </c>
      <c r="E345" s="3"/>
      <c r="L345">
        <v>116</v>
      </c>
      <c r="M345">
        <v>6.0973100000000002</v>
      </c>
      <c r="N345">
        <v>6.0805999999999996</v>
      </c>
      <c r="O345" s="1">
        <v>-0.46782299999999999</v>
      </c>
      <c r="P345" s="1">
        <v>-4.4448500000000002E-3</v>
      </c>
      <c r="Q345" s="1"/>
      <c r="S345" s="1">
        <f t="shared" si="13"/>
        <v>4.4448500000000002E-3</v>
      </c>
    </row>
    <row r="346" spans="4:19" x14ac:dyDescent="0.25">
      <c r="D346" s="3"/>
      <c r="E346" s="3"/>
      <c r="L346">
        <v>117</v>
      </c>
      <c r="M346">
        <v>6.1473100000000001</v>
      </c>
      <c r="N346">
        <v>6.1301899999999998</v>
      </c>
      <c r="O346" s="1">
        <v>-0.47468399999999999</v>
      </c>
      <c r="P346" s="1">
        <v>-4.1338E-3</v>
      </c>
      <c r="Q346" s="1"/>
      <c r="S346" s="1">
        <f t="shared" si="13"/>
        <v>4.1338E-3</v>
      </c>
    </row>
    <row r="347" spans="4:19" x14ac:dyDescent="0.25">
      <c r="D347" s="3" t="s">
        <v>10</v>
      </c>
      <c r="E347" s="3"/>
      <c r="L347">
        <v>118</v>
      </c>
      <c r="M347">
        <v>6.1973099999999999</v>
      </c>
      <c r="N347">
        <v>6.1797800000000001</v>
      </c>
      <c r="O347" s="1">
        <v>-0.48155500000000001</v>
      </c>
      <c r="P347" s="1">
        <v>-3.8349600000000001E-3</v>
      </c>
      <c r="Q347" s="1"/>
      <c r="S347" s="1">
        <f t="shared" si="13"/>
        <v>3.8349600000000001E-3</v>
      </c>
    </row>
    <row r="348" spans="4:19" x14ac:dyDescent="0.25">
      <c r="D348" s="3" t="s">
        <v>75</v>
      </c>
      <c r="E348" s="3"/>
      <c r="L348">
        <v>119</v>
      </c>
      <c r="M348">
        <v>6.2473099999999997</v>
      </c>
      <c r="N348">
        <v>6.2293700000000003</v>
      </c>
      <c r="O348">
        <v>-0.48843599999999998</v>
      </c>
      <c r="P348" s="1">
        <v>-3.5485899999999999E-3</v>
      </c>
      <c r="Q348" s="1"/>
      <c r="S348" s="1">
        <f t="shared" si="13"/>
        <v>3.5485899999999999E-3</v>
      </c>
    </row>
    <row r="349" spans="4:19" x14ac:dyDescent="0.25">
      <c r="D349" s="3" t="s">
        <v>12</v>
      </c>
      <c r="E349" s="3"/>
      <c r="L349">
        <v>120</v>
      </c>
      <c r="M349">
        <v>6.2973100000000004</v>
      </c>
      <c r="N349">
        <v>6.2789599999999997</v>
      </c>
      <c r="O349">
        <v>-0.49532500000000002</v>
      </c>
      <c r="P349" s="1">
        <v>-3.2749400000000001E-3</v>
      </c>
      <c r="Q349" s="1"/>
      <c r="S349" s="1">
        <f t="shared" si="13"/>
        <v>3.2749400000000001E-3</v>
      </c>
    </row>
    <row r="350" spans="4:19" ht="15.75" thickBot="1" x14ac:dyDescent="0.3">
      <c r="D350" s="4"/>
      <c r="E350" s="4"/>
      <c r="L350">
        <v>121</v>
      </c>
      <c r="M350">
        <v>6.3473100000000002</v>
      </c>
      <c r="N350">
        <v>6.3285499999999999</v>
      </c>
      <c r="O350">
        <v>-0.50222299999999997</v>
      </c>
      <c r="P350" s="1">
        <v>-3.0142099999999998E-3</v>
      </c>
      <c r="Q350" s="1"/>
      <c r="S350" s="1">
        <f t="shared" si="13"/>
        <v>3.0142099999999998E-3</v>
      </c>
    </row>
    <row r="351" spans="4:19" ht="15.75" thickBot="1" x14ac:dyDescent="0.3">
      <c r="D351" s="5" t="s">
        <v>13</v>
      </c>
      <c r="E351" s="6" t="s">
        <v>14</v>
      </c>
      <c r="L351">
        <v>122</v>
      </c>
      <c r="M351">
        <v>6.3973100000000001</v>
      </c>
      <c r="N351">
        <v>6.3781400000000001</v>
      </c>
      <c r="O351">
        <v>-0.50912800000000002</v>
      </c>
      <c r="P351" s="1">
        <v>-2.7665400000000001E-3</v>
      </c>
      <c r="Q351" s="1"/>
      <c r="S351" s="1">
        <f t="shared" si="13"/>
        <v>2.7665400000000001E-3</v>
      </c>
    </row>
    <row r="352" spans="4:19" x14ac:dyDescent="0.25">
      <c r="D352" s="7">
        <v>0</v>
      </c>
      <c r="E352" s="8">
        <v>460.46075439453102</v>
      </c>
      <c r="L352">
        <v>123</v>
      </c>
      <c r="M352">
        <v>6.4473099999999999</v>
      </c>
      <c r="N352">
        <v>6.4277199999999999</v>
      </c>
      <c r="O352">
        <v>-0.51603900000000003</v>
      </c>
      <c r="P352" s="1">
        <v>-2.5320799999999999E-3</v>
      </c>
      <c r="Q352" s="1"/>
      <c r="S352" s="1">
        <f t="shared" si="13"/>
        <v>2.5320799999999999E-3</v>
      </c>
    </row>
    <row r="353" spans="4:19" x14ac:dyDescent="0.25">
      <c r="D353" s="9">
        <v>5.39416666666667E-2</v>
      </c>
      <c r="E353" s="10">
        <v>451.41517162771402</v>
      </c>
      <c r="L353">
        <v>124</v>
      </c>
      <c r="M353">
        <v>6.4973099999999997</v>
      </c>
      <c r="N353">
        <v>6.4773100000000001</v>
      </c>
      <c r="O353">
        <v>-0.52295800000000003</v>
      </c>
      <c r="P353" s="1">
        <v>-2.3108899999999999E-3</v>
      </c>
      <c r="Q353" s="1"/>
      <c r="S353" s="1">
        <f t="shared" si="13"/>
        <v>2.3108899999999999E-3</v>
      </c>
    </row>
    <row r="354" spans="4:19" x14ac:dyDescent="0.25">
      <c r="D354" s="9">
        <v>0.161825</v>
      </c>
      <c r="E354" s="10">
        <v>433.59547554203499</v>
      </c>
      <c r="L354">
        <v>125</v>
      </c>
      <c r="M354">
        <v>6.5473100000000004</v>
      </c>
      <c r="N354">
        <v>6.5268899999999999</v>
      </c>
      <c r="O354">
        <v>-0.52988199999999996</v>
      </c>
      <c r="P354" s="1">
        <v>-2.1030300000000001E-3</v>
      </c>
      <c r="Q354" s="1"/>
      <c r="S354" s="1">
        <f t="shared" si="13"/>
        <v>2.1030300000000001E-3</v>
      </c>
    </row>
    <row r="355" spans="4:19" x14ac:dyDescent="0.25">
      <c r="D355" s="9">
        <v>0.26970833333333299</v>
      </c>
      <c r="E355" s="10">
        <v>415.47374822580298</v>
      </c>
      <c r="L355">
        <v>126</v>
      </c>
      <c r="M355">
        <v>6.5973100000000002</v>
      </c>
      <c r="N355">
        <v>6.5764699999999996</v>
      </c>
      <c r="O355">
        <v>-0.53681100000000004</v>
      </c>
      <c r="P355" s="1">
        <v>-1.9085300000000001E-3</v>
      </c>
      <c r="Q355" s="1"/>
      <c r="S355" s="1">
        <f t="shared" si="13"/>
        <v>1.9085300000000001E-3</v>
      </c>
    </row>
    <row r="356" spans="4:19" x14ac:dyDescent="0.25">
      <c r="D356" s="9">
        <v>0.37759166666666699</v>
      </c>
      <c r="E356" s="10">
        <v>397.79401425874801</v>
      </c>
      <c r="L356">
        <v>127</v>
      </c>
      <c r="M356">
        <v>6.6473100000000001</v>
      </c>
      <c r="N356">
        <v>6.6260599999999998</v>
      </c>
      <c r="O356">
        <v>-0.54374500000000003</v>
      </c>
      <c r="P356" s="1">
        <v>-1.70528E-3</v>
      </c>
      <c r="Q356" s="1"/>
      <c r="S356" s="1">
        <f t="shared" si="13"/>
        <v>1.70528E-3</v>
      </c>
    </row>
    <row r="357" spans="4:19" x14ac:dyDescent="0.25">
      <c r="D357" s="9">
        <v>0.48547499999999999</v>
      </c>
      <c r="E357" s="10">
        <v>379.89328361710398</v>
      </c>
      <c r="L357">
        <v>128</v>
      </c>
      <c r="M357">
        <v>6.6973099999999999</v>
      </c>
      <c r="N357">
        <v>6.6756399999999996</v>
      </c>
      <c r="O357">
        <v>-0.55068300000000003</v>
      </c>
      <c r="P357" s="1">
        <v>-1.4818399999999999E-3</v>
      </c>
      <c r="Q357" s="1"/>
      <c r="S357" s="1">
        <f t="shared" si="13"/>
        <v>1.4818399999999999E-3</v>
      </c>
    </row>
    <row r="358" spans="4:19" x14ac:dyDescent="0.25">
      <c r="D358" s="9">
        <v>0.59335833333333299</v>
      </c>
      <c r="E358" s="10">
        <v>361.99255297546</v>
      </c>
      <c r="L358">
        <v>129</v>
      </c>
      <c r="M358">
        <v>6.7473099999999997</v>
      </c>
      <c r="N358">
        <v>6.7252200000000002</v>
      </c>
      <c r="O358">
        <v>-0.55762500000000004</v>
      </c>
      <c r="P358" s="1">
        <v>-1.26735E-3</v>
      </c>
      <c r="Q358" s="1"/>
      <c r="S358" s="1">
        <f t="shared" si="13"/>
        <v>1.26735E-3</v>
      </c>
    </row>
    <row r="359" spans="4:19" x14ac:dyDescent="0.25">
      <c r="D359" s="9">
        <v>0.67230000000000001</v>
      </c>
      <c r="E359" s="10">
        <v>3.7700443267822301</v>
      </c>
      <c r="L359">
        <v>130</v>
      </c>
      <c r="M359">
        <v>6.7973100000000004</v>
      </c>
      <c r="N359">
        <v>6.7747999999999999</v>
      </c>
      <c r="O359">
        <v>-0.56457000000000002</v>
      </c>
      <c r="P359" s="1">
        <v>-1.07894E-3</v>
      </c>
      <c r="Q359" s="1"/>
      <c r="S359" s="1">
        <f t="shared" ref="S359:S420" si="14">-P359</f>
        <v>1.07894E-3</v>
      </c>
    </row>
    <row r="360" spans="4:19" x14ac:dyDescent="0.25">
      <c r="D360" s="9">
        <v>0.72230000000000005</v>
      </c>
      <c r="E360" s="10">
        <v>3.76613044738769</v>
      </c>
      <c r="L360">
        <v>131</v>
      </c>
      <c r="M360">
        <v>6.8473100000000002</v>
      </c>
      <c r="N360">
        <v>6.8243799999999997</v>
      </c>
      <c r="O360">
        <v>-0.57151700000000005</v>
      </c>
      <c r="P360" s="1">
        <v>-1.1068600000000001E-3</v>
      </c>
      <c r="Q360" s="1"/>
      <c r="S360" s="1">
        <f t="shared" si="14"/>
        <v>1.1068600000000001E-3</v>
      </c>
    </row>
    <row r="361" spans="4:19" x14ac:dyDescent="0.25">
      <c r="D361" s="9">
        <v>0.77229999999999999</v>
      </c>
      <c r="E361" s="10">
        <v>3.7622165679931601</v>
      </c>
      <c r="L361">
        <v>132</v>
      </c>
      <c r="M361">
        <v>6.8973100000000001</v>
      </c>
      <c r="N361">
        <v>6.8739600000000003</v>
      </c>
      <c r="O361">
        <v>-0.57846799999999998</v>
      </c>
      <c r="P361" s="1">
        <v>-1.0962700000000001E-3</v>
      </c>
      <c r="Q361" s="1"/>
      <c r="S361" s="1">
        <f t="shared" si="14"/>
        <v>1.0962700000000001E-3</v>
      </c>
    </row>
    <row r="362" spans="4:19" x14ac:dyDescent="0.25">
      <c r="D362" s="9">
        <v>0.82230000000000003</v>
      </c>
      <c r="E362" s="10">
        <v>3.7583026885986399</v>
      </c>
      <c r="L362">
        <v>133</v>
      </c>
      <c r="M362">
        <v>6.9473099999999999</v>
      </c>
      <c r="N362">
        <v>6.92354</v>
      </c>
      <c r="O362">
        <v>-0.58542099999999997</v>
      </c>
      <c r="P362" s="1">
        <v>-9.2376600000000002E-4</v>
      </c>
      <c r="Q362" s="1"/>
      <c r="S362" s="1">
        <f t="shared" si="14"/>
        <v>9.2376600000000002E-4</v>
      </c>
    </row>
    <row r="363" spans="4:19" x14ac:dyDescent="0.25">
      <c r="D363" s="9">
        <v>0.87229999999999996</v>
      </c>
      <c r="E363" s="10">
        <v>3.7534103393554701</v>
      </c>
      <c r="L363">
        <v>134</v>
      </c>
      <c r="M363">
        <v>6.9973099999999997</v>
      </c>
      <c r="N363">
        <v>6.9731199999999998</v>
      </c>
      <c r="O363">
        <v>-0.59237600000000001</v>
      </c>
      <c r="P363" s="1">
        <v>-7.7841E-4</v>
      </c>
      <c r="Q363" s="1"/>
      <c r="S363" s="1">
        <f t="shared" si="14"/>
        <v>7.7841E-4</v>
      </c>
    </row>
    <row r="364" spans="4:19" x14ac:dyDescent="0.25">
      <c r="D364" s="9">
        <v>0.92230000000000001</v>
      </c>
      <c r="E364" s="10">
        <v>3.7480287551879901</v>
      </c>
      <c r="L364">
        <v>135</v>
      </c>
      <c r="M364">
        <v>7.0473100000000004</v>
      </c>
      <c r="N364">
        <v>7.0227000000000004</v>
      </c>
      <c r="O364">
        <v>-0.599333</v>
      </c>
      <c r="P364" s="1">
        <v>-6.5592600000000004E-4</v>
      </c>
      <c r="Q364" s="1"/>
      <c r="S364" s="1">
        <f t="shared" si="14"/>
        <v>6.5592600000000004E-4</v>
      </c>
    </row>
    <row r="365" spans="4:19" x14ac:dyDescent="0.25">
      <c r="D365" s="9">
        <v>0.97230000000000005</v>
      </c>
      <c r="E365" s="10">
        <v>3.7426471710204998</v>
      </c>
      <c r="L365">
        <v>136</v>
      </c>
      <c r="M365">
        <v>7.0973100000000002</v>
      </c>
      <c r="N365">
        <v>7.0722800000000001</v>
      </c>
      <c r="O365">
        <v>-0.60629200000000005</v>
      </c>
      <c r="P365" s="1">
        <v>-5.5271499999999996E-4</v>
      </c>
      <c r="Q365" s="1"/>
      <c r="S365" s="1">
        <f t="shared" si="14"/>
        <v>5.5271499999999996E-4</v>
      </c>
    </row>
    <row r="366" spans="4:19" x14ac:dyDescent="0.25">
      <c r="D366" s="9">
        <v>1.0223</v>
      </c>
      <c r="E366" s="10">
        <v>3.7367763519286998</v>
      </c>
      <c r="L366">
        <v>137</v>
      </c>
      <c r="M366">
        <v>7.1473100000000001</v>
      </c>
      <c r="N366">
        <v>7.1218599999999999</v>
      </c>
      <c r="O366">
        <v>-0.61325300000000005</v>
      </c>
      <c r="P366" s="1">
        <v>-4.6574399999999998E-4</v>
      </c>
      <c r="Q366" s="1"/>
      <c r="S366" s="1">
        <f t="shared" si="14"/>
        <v>4.6574399999999998E-4</v>
      </c>
    </row>
    <row r="367" spans="4:19" x14ac:dyDescent="0.25">
      <c r="D367" s="9">
        <v>1.0723</v>
      </c>
      <c r="E367" s="10">
        <v>3.7299270629882901</v>
      </c>
      <c r="L367">
        <v>138</v>
      </c>
      <c r="M367">
        <v>7.1973099999999999</v>
      </c>
      <c r="N367">
        <v>7.1714399999999996</v>
      </c>
      <c r="O367">
        <v>-0.62021400000000004</v>
      </c>
      <c r="P367" s="1">
        <v>-3.92459E-4</v>
      </c>
      <c r="Q367" s="1"/>
      <c r="S367" s="1">
        <f t="shared" si="14"/>
        <v>3.92459E-4</v>
      </c>
    </row>
    <row r="368" spans="4:19" x14ac:dyDescent="0.25">
      <c r="D368" s="9">
        <v>1.1223000000000001</v>
      </c>
      <c r="E368" s="10">
        <v>3.7230777740478498</v>
      </c>
      <c r="L368">
        <v>139</v>
      </c>
      <c r="M368">
        <v>7.2473099999999997</v>
      </c>
      <c r="N368">
        <v>7.2210200000000002</v>
      </c>
      <c r="O368">
        <v>-0.62717699999999998</v>
      </c>
      <c r="P368" s="1">
        <v>-3.3070499999999999E-4</v>
      </c>
      <c r="Q368" s="1"/>
      <c r="S368" s="1">
        <f t="shared" si="14"/>
        <v>3.3070499999999999E-4</v>
      </c>
    </row>
    <row r="369" spans="4:19" x14ac:dyDescent="0.25">
      <c r="D369" s="9">
        <v>1.1722999999999999</v>
      </c>
      <c r="E369" s="10">
        <v>3.7157392501831001</v>
      </c>
      <c r="L369">
        <v>140</v>
      </c>
      <c r="M369">
        <v>7.2973100000000004</v>
      </c>
      <c r="N369">
        <v>7.2706</v>
      </c>
      <c r="O369">
        <v>-0.63414000000000004</v>
      </c>
      <c r="P369" s="1">
        <v>-2.7866799999999998E-4</v>
      </c>
      <c r="Q369" s="1"/>
      <c r="S369" s="1">
        <f t="shared" si="14"/>
        <v>2.7866799999999998E-4</v>
      </c>
    </row>
    <row r="370" spans="4:19" x14ac:dyDescent="0.25">
      <c r="D370" s="9">
        <v>1.2222999999999999</v>
      </c>
      <c r="E370" s="10">
        <v>3.7079114913940399</v>
      </c>
      <c r="L370">
        <v>141</v>
      </c>
      <c r="M370">
        <v>7.3473100000000002</v>
      </c>
      <c r="N370">
        <v>7.3201799999999997</v>
      </c>
      <c r="O370">
        <v>-0.64110400000000001</v>
      </c>
      <c r="P370" s="1">
        <v>-2.3481899999999999E-4</v>
      </c>
      <c r="Q370" s="1"/>
      <c r="S370" s="1">
        <f t="shared" si="14"/>
        <v>2.3481899999999999E-4</v>
      </c>
    </row>
    <row r="371" spans="4:19" x14ac:dyDescent="0.25">
      <c r="D371" s="9">
        <v>1.2723</v>
      </c>
      <c r="E371" s="10">
        <v>3.6995944976806499</v>
      </c>
      <c r="L371">
        <v>142</v>
      </c>
      <c r="M371">
        <v>7.3973100000000001</v>
      </c>
      <c r="N371">
        <v>7.3697499999999998</v>
      </c>
      <c r="O371">
        <v>-0.64806900000000001</v>
      </c>
      <c r="P371" s="1">
        <v>-1.9787E-4</v>
      </c>
      <c r="Q371" s="1"/>
      <c r="S371" s="1">
        <f t="shared" si="14"/>
        <v>1.9787E-4</v>
      </c>
    </row>
    <row r="372" spans="4:19" x14ac:dyDescent="0.25">
      <c r="D372" s="9">
        <v>1.3223</v>
      </c>
      <c r="E372" s="10">
        <v>3.6902990341186399</v>
      </c>
      <c r="L372">
        <v>143</v>
      </c>
      <c r="M372">
        <v>7.4473099999999999</v>
      </c>
      <c r="N372">
        <v>7.4193300000000004</v>
      </c>
      <c r="O372">
        <v>-0.65503400000000001</v>
      </c>
      <c r="P372" s="1">
        <v>-1.66735E-4</v>
      </c>
      <c r="Q372" s="1"/>
      <c r="S372" s="1">
        <f t="shared" si="14"/>
        <v>1.66735E-4</v>
      </c>
    </row>
    <row r="373" spans="4:19" x14ac:dyDescent="0.25">
      <c r="D373" s="9">
        <v>1.3723000000000001</v>
      </c>
      <c r="E373" s="10">
        <v>3.6814928054809499</v>
      </c>
      <c r="L373">
        <v>144</v>
      </c>
      <c r="M373">
        <v>7.4973099999999997</v>
      </c>
      <c r="N373">
        <v>7.4689100000000002</v>
      </c>
      <c r="O373">
        <v>-0.661999</v>
      </c>
      <c r="P373" s="1">
        <v>-1.4049900000000001E-4</v>
      </c>
      <c r="Q373" s="1"/>
      <c r="S373" s="1">
        <f t="shared" si="14"/>
        <v>1.4049900000000001E-4</v>
      </c>
    </row>
    <row r="374" spans="4:19" x14ac:dyDescent="0.25">
      <c r="D374" s="9">
        <v>1.4222999999999999</v>
      </c>
      <c r="E374" s="10">
        <v>3.6712188720703098</v>
      </c>
      <c r="L374">
        <v>145</v>
      </c>
      <c r="M374">
        <v>7.5473100000000004</v>
      </c>
      <c r="N374">
        <v>7.5184899999999999</v>
      </c>
      <c r="O374">
        <v>-0.66896500000000003</v>
      </c>
      <c r="P374" s="1">
        <v>-1.18391E-4</v>
      </c>
      <c r="Q374" s="1"/>
      <c r="S374" s="1">
        <f t="shared" si="14"/>
        <v>1.18391E-4</v>
      </c>
    </row>
    <row r="375" spans="4:19" x14ac:dyDescent="0.25">
      <c r="D375" s="9">
        <v>1.4722999999999999</v>
      </c>
      <c r="E375" s="10">
        <v>3.6609449386596302</v>
      </c>
      <c r="L375">
        <v>146</v>
      </c>
      <c r="M375">
        <v>7.5973100000000002</v>
      </c>
      <c r="N375">
        <v>7.5680699999999996</v>
      </c>
      <c r="O375">
        <v>-0.67593099999999995</v>
      </c>
      <c r="P375" s="1">
        <v>-9.9762100000000005E-5</v>
      </c>
      <c r="Q375" s="1"/>
      <c r="S375" s="1">
        <f t="shared" si="14"/>
        <v>9.9762100000000005E-5</v>
      </c>
    </row>
    <row r="376" spans="4:19" x14ac:dyDescent="0.25">
      <c r="D376" s="9">
        <v>1.5223</v>
      </c>
      <c r="E376" s="10">
        <v>3.64969253540038</v>
      </c>
      <c r="L376">
        <v>147</v>
      </c>
      <c r="M376">
        <v>7.6473100000000001</v>
      </c>
      <c r="N376">
        <v>7.6176500000000003</v>
      </c>
      <c r="O376">
        <v>-0.68289800000000001</v>
      </c>
      <c r="P376" s="1">
        <v>-8.4064299999999994E-5</v>
      </c>
      <c r="Q376" s="1"/>
      <c r="S376" s="1">
        <f t="shared" si="14"/>
        <v>8.4064299999999994E-5</v>
      </c>
    </row>
    <row r="377" spans="4:19" x14ac:dyDescent="0.25">
      <c r="D377" s="9">
        <v>1.5723</v>
      </c>
      <c r="E377" s="10">
        <v>3.6384401321411</v>
      </c>
      <c r="L377">
        <v>148</v>
      </c>
      <c r="M377">
        <v>7.6973099999999999</v>
      </c>
      <c r="N377">
        <v>7.6672200000000004</v>
      </c>
      <c r="O377">
        <v>-0.68986400000000003</v>
      </c>
      <c r="P377" s="1">
        <v>-7.0836700000000006E-5</v>
      </c>
      <c r="Q377" s="1"/>
      <c r="S377" s="1">
        <f t="shared" si="14"/>
        <v>7.0836700000000006E-5</v>
      </c>
    </row>
    <row r="378" spans="4:19" x14ac:dyDescent="0.25">
      <c r="D378" s="9">
        <v>1.6223000000000001</v>
      </c>
      <c r="E378" s="10">
        <v>3.6266984939575102</v>
      </c>
      <c r="L378">
        <v>149</v>
      </c>
      <c r="M378">
        <v>7.7473099999999997</v>
      </c>
      <c r="N378">
        <v>7.7168000000000001</v>
      </c>
      <c r="O378">
        <v>-0.69683099999999998</v>
      </c>
      <c r="P378" s="1">
        <v>-5.96904E-5</v>
      </c>
      <c r="Q378" s="1"/>
      <c r="S378" s="1">
        <f t="shared" si="14"/>
        <v>5.96904E-5</v>
      </c>
    </row>
    <row r="379" spans="4:19" x14ac:dyDescent="0.25">
      <c r="D379" s="9">
        <v>1.6722999999999999</v>
      </c>
      <c r="E379" s="10">
        <v>3.6134891510009601</v>
      </c>
      <c r="L379">
        <v>150</v>
      </c>
      <c r="M379">
        <v>7.7973100000000004</v>
      </c>
      <c r="N379">
        <v>7.7663799999999998</v>
      </c>
      <c r="O379">
        <v>-0.70379800000000003</v>
      </c>
      <c r="P379" s="1">
        <v>-5.0297999999999999E-5</v>
      </c>
      <c r="Q379" s="1"/>
      <c r="S379" s="1">
        <f t="shared" si="14"/>
        <v>5.0297999999999999E-5</v>
      </c>
    </row>
    <row r="380" spans="4:19" x14ac:dyDescent="0.25">
      <c r="D380" s="9">
        <v>1.7222999999999999</v>
      </c>
      <c r="E380" s="10">
        <v>3.60076904296875</v>
      </c>
      <c r="L380">
        <v>151</v>
      </c>
      <c r="M380">
        <v>7.8473100000000002</v>
      </c>
      <c r="N380">
        <v>7.8159599999999996</v>
      </c>
      <c r="O380">
        <v>-0.71076499999999998</v>
      </c>
      <c r="P380" s="1">
        <v>-4.2383499999999998E-5</v>
      </c>
      <c r="Q380" s="1"/>
      <c r="S380" s="1">
        <f t="shared" si="14"/>
        <v>4.2383499999999998E-5</v>
      </c>
    </row>
    <row r="381" spans="4:19" x14ac:dyDescent="0.25">
      <c r="D381" s="9">
        <v>1.7723</v>
      </c>
      <c r="E381" s="10">
        <v>3.5870704650878702</v>
      </c>
      <c r="L381">
        <v>152</v>
      </c>
      <c r="M381">
        <v>7.8973100000000001</v>
      </c>
      <c r="N381">
        <v>7.8655400000000002</v>
      </c>
      <c r="O381">
        <v>-0.71773200000000004</v>
      </c>
      <c r="P381" s="1">
        <v>-3.5714399999999998E-5</v>
      </c>
      <c r="Q381" s="1"/>
      <c r="S381" s="1">
        <f t="shared" si="14"/>
        <v>3.5714399999999998E-5</v>
      </c>
    </row>
    <row r="382" spans="4:19" x14ac:dyDescent="0.25">
      <c r="D382" s="9">
        <v>1.8223</v>
      </c>
      <c r="E382" s="10">
        <v>3.57288265228269</v>
      </c>
      <c r="L382">
        <v>153</v>
      </c>
      <c r="M382">
        <v>7.9473099999999999</v>
      </c>
      <c r="N382">
        <v>7.9151100000000003</v>
      </c>
      <c r="O382">
        <v>-0.72470000000000001</v>
      </c>
      <c r="P382" s="1">
        <v>-3.0094699999999998E-5</v>
      </c>
      <c r="Q382" s="1"/>
      <c r="S382" s="1">
        <f t="shared" si="14"/>
        <v>3.0094699999999998E-5</v>
      </c>
    </row>
    <row r="383" spans="4:19" x14ac:dyDescent="0.25">
      <c r="D383" s="9">
        <v>1.8723000000000001</v>
      </c>
      <c r="E383" s="10">
        <v>3.5577163696289</v>
      </c>
      <c r="L383">
        <v>154</v>
      </c>
      <c r="M383">
        <v>7.9973099999999997</v>
      </c>
      <c r="N383">
        <v>7.96469</v>
      </c>
      <c r="O383">
        <v>-0.73166699999999996</v>
      </c>
      <c r="P383" s="1">
        <v>-2.5359199999999999E-5</v>
      </c>
      <c r="Q383" s="1"/>
      <c r="S383" s="1">
        <f t="shared" si="14"/>
        <v>2.5359199999999999E-5</v>
      </c>
    </row>
    <row r="384" spans="4:19" x14ac:dyDescent="0.25">
      <c r="D384" s="9">
        <v>1.9222999999999999</v>
      </c>
      <c r="E384" s="10">
        <v>3.5425500869750599</v>
      </c>
      <c r="L384">
        <v>155</v>
      </c>
      <c r="M384">
        <v>8.0473099999999995</v>
      </c>
      <c r="N384">
        <v>8.0142699999999998</v>
      </c>
      <c r="O384">
        <v>-0.73863400000000001</v>
      </c>
      <c r="P384" s="1">
        <v>-2.1368900000000001E-5</v>
      </c>
      <c r="Q384" s="1"/>
      <c r="S384" s="1">
        <f t="shared" si="14"/>
        <v>2.1368900000000001E-5</v>
      </c>
    </row>
    <row r="385" spans="4:19" x14ac:dyDescent="0.25">
      <c r="D385" s="9">
        <v>1.9722999999999999</v>
      </c>
      <c r="E385" s="10">
        <v>3.5259160995483301</v>
      </c>
      <c r="L385">
        <v>156</v>
      </c>
      <c r="M385">
        <v>8.0973100000000002</v>
      </c>
      <c r="N385">
        <v>8.0638500000000004</v>
      </c>
      <c r="O385">
        <v>-0.74560199999999999</v>
      </c>
      <c r="P385" s="1">
        <v>-1.8006400000000001E-5</v>
      </c>
      <c r="Q385" s="1"/>
      <c r="S385" s="1">
        <f t="shared" si="14"/>
        <v>1.8006400000000001E-5</v>
      </c>
    </row>
    <row r="386" spans="4:19" x14ac:dyDescent="0.25">
      <c r="D386" s="9">
        <v>2.0223</v>
      </c>
      <c r="E386" s="10">
        <v>3.50977134704589</v>
      </c>
      <c r="L386">
        <v>157</v>
      </c>
      <c r="M386">
        <v>8.1473099999999992</v>
      </c>
      <c r="N386">
        <v>8.1134299999999993</v>
      </c>
      <c r="O386">
        <v>-0.75256900000000004</v>
      </c>
      <c r="P386" s="1">
        <v>-1.5173E-5</v>
      </c>
      <c r="Q386" s="1"/>
      <c r="S386" s="1">
        <f t="shared" si="14"/>
        <v>1.5173E-5</v>
      </c>
    </row>
    <row r="387" spans="4:19" x14ac:dyDescent="0.25">
      <c r="D387" s="9">
        <v>2.0722999999999998</v>
      </c>
      <c r="E387" s="10">
        <v>3.49215888977049</v>
      </c>
      <c r="L387">
        <v>158</v>
      </c>
      <c r="M387">
        <v>8.1973099999999999</v>
      </c>
      <c r="N387">
        <v>8.1630000000000003</v>
      </c>
      <c r="O387">
        <v>-0.75953700000000002</v>
      </c>
      <c r="P387" s="1">
        <v>-1.27855E-5</v>
      </c>
      <c r="Q387" s="1"/>
      <c r="S387" s="1">
        <f t="shared" si="14"/>
        <v>1.27855E-5</v>
      </c>
    </row>
    <row r="388" spans="4:19" x14ac:dyDescent="0.25">
      <c r="D388" s="9">
        <v>2.1223000000000001</v>
      </c>
      <c r="E388" s="10">
        <v>3.4745464324951101</v>
      </c>
      <c r="L388">
        <v>159</v>
      </c>
      <c r="M388">
        <v>8.2473100000000006</v>
      </c>
      <c r="N388">
        <v>8.2125800000000009</v>
      </c>
      <c r="O388">
        <v>-0.76650399999999996</v>
      </c>
      <c r="P388" s="1">
        <v>-1.07736E-5</v>
      </c>
      <c r="Q388" s="1"/>
      <c r="S388" s="1">
        <f t="shared" si="14"/>
        <v>1.07736E-5</v>
      </c>
    </row>
    <row r="389" spans="4:19" x14ac:dyDescent="0.25">
      <c r="D389" s="9">
        <v>2.1722999999999999</v>
      </c>
      <c r="E389" s="10">
        <v>3.4559555053710702</v>
      </c>
      <c r="L389">
        <v>160</v>
      </c>
      <c r="M389">
        <v>8.2973099999999995</v>
      </c>
      <c r="N389">
        <v>8.2621599999999997</v>
      </c>
      <c r="O389">
        <v>-0.77347200000000005</v>
      </c>
      <c r="P389" s="1">
        <v>-9.0783099999999998E-6</v>
      </c>
      <c r="Q389" s="1"/>
      <c r="S389" s="1">
        <f t="shared" si="14"/>
        <v>9.0783099999999998E-6</v>
      </c>
    </row>
    <row r="390" spans="4:19" x14ac:dyDescent="0.25">
      <c r="D390" s="9">
        <v>2.2223000000000002</v>
      </c>
      <c r="E390" s="10">
        <v>3.4368753433227401</v>
      </c>
      <c r="L390">
        <v>161</v>
      </c>
      <c r="M390">
        <v>8.3473100000000002</v>
      </c>
      <c r="N390">
        <v>8.3117400000000004</v>
      </c>
      <c r="O390">
        <v>-0.78043899999999999</v>
      </c>
      <c r="P390" s="1">
        <v>-7.6497500000000007E-6</v>
      </c>
      <c r="Q390" s="1"/>
      <c r="S390" s="1">
        <f t="shared" si="14"/>
        <v>7.6497500000000007E-6</v>
      </c>
    </row>
    <row r="391" spans="4:19" x14ac:dyDescent="0.25">
      <c r="D391" s="9">
        <v>2.2723</v>
      </c>
      <c r="E391" s="10">
        <v>3.4168167114257502</v>
      </c>
      <c r="L391">
        <v>162</v>
      </c>
      <c r="M391">
        <v>8.3973099999999992</v>
      </c>
      <c r="N391">
        <v>8.3613199999999992</v>
      </c>
      <c r="O391">
        <v>-0.78740699999999997</v>
      </c>
      <c r="P391" s="1">
        <v>-6.4459600000000004E-6</v>
      </c>
      <c r="Q391" s="1"/>
      <c r="S391" s="1">
        <f t="shared" si="14"/>
        <v>6.4459600000000004E-6</v>
      </c>
    </row>
    <row r="392" spans="4:19" x14ac:dyDescent="0.25">
      <c r="D392" s="9">
        <v>2.3222999999999998</v>
      </c>
      <c r="E392" s="10">
        <v>3.39626884460449</v>
      </c>
      <c r="L392">
        <v>163</v>
      </c>
      <c r="M392">
        <v>8.4473099999999999</v>
      </c>
      <c r="N392">
        <v>8.4108900000000002</v>
      </c>
      <c r="O392">
        <v>-0.79437500000000005</v>
      </c>
      <c r="P392" s="1">
        <v>-5.4315700000000002E-6</v>
      </c>
      <c r="Q392" s="1"/>
      <c r="S392" s="1">
        <f t="shared" si="14"/>
        <v>5.4315700000000002E-6</v>
      </c>
    </row>
    <row r="393" spans="4:19" x14ac:dyDescent="0.25">
      <c r="D393" s="9">
        <v>2.3723000000000001</v>
      </c>
      <c r="E393" s="10">
        <v>3.37572097778316</v>
      </c>
      <c r="L393">
        <v>164</v>
      </c>
      <c r="M393">
        <v>8.4973100000000006</v>
      </c>
      <c r="N393">
        <v>8.4604700000000008</v>
      </c>
      <c r="O393">
        <v>-0.801342</v>
      </c>
      <c r="P393" s="1">
        <v>-4.5767700000000004E-6</v>
      </c>
      <c r="Q393" s="1"/>
      <c r="S393" s="1">
        <f t="shared" si="14"/>
        <v>4.5767700000000004E-6</v>
      </c>
    </row>
    <row r="394" spans="4:19" x14ac:dyDescent="0.25">
      <c r="D394" s="9">
        <v>2.4222999999999999</v>
      </c>
      <c r="E394" s="10">
        <v>3.3532161712646</v>
      </c>
      <c r="L394">
        <v>165</v>
      </c>
      <c r="M394">
        <v>8.5473099999999995</v>
      </c>
      <c r="N394">
        <v>8.5100499999999997</v>
      </c>
      <c r="O394">
        <v>-0.80830999999999997</v>
      </c>
      <c r="P394" s="1">
        <v>-3.85646E-6</v>
      </c>
      <c r="Q394" s="1"/>
      <c r="S394" s="1">
        <f t="shared" si="14"/>
        <v>3.85646E-6</v>
      </c>
    </row>
    <row r="395" spans="4:19" x14ac:dyDescent="0.25">
      <c r="D395" s="9">
        <v>2.4723000000000002</v>
      </c>
      <c r="E395" s="10">
        <v>3.33120059967038</v>
      </c>
      <c r="L395">
        <v>166</v>
      </c>
      <c r="M395">
        <v>8.5973100000000002</v>
      </c>
      <c r="N395">
        <v>8.5596300000000003</v>
      </c>
      <c r="O395">
        <v>-0.81527799999999995</v>
      </c>
      <c r="P395" s="1">
        <v>-3.2494600000000001E-6</v>
      </c>
      <c r="Q395" s="1"/>
      <c r="S395" s="1">
        <f t="shared" si="14"/>
        <v>3.2494600000000001E-6</v>
      </c>
    </row>
    <row r="396" spans="4:19" x14ac:dyDescent="0.25">
      <c r="D396" s="9">
        <v>2.5223</v>
      </c>
      <c r="E396" s="10">
        <v>3.30820655822752</v>
      </c>
      <c r="L396">
        <v>167</v>
      </c>
      <c r="M396">
        <v>8.6473200000000006</v>
      </c>
      <c r="N396">
        <v>8.6092099999999991</v>
      </c>
      <c r="O396">
        <v>-0.822245</v>
      </c>
      <c r="P396" s="1">
        <v>-2.7379399999999999E-6</v>
      </c>
      <c r="Q396" s="1"/>
      <c r="S396" s="1">
        <f t="shared" si="14"/>
        <v>2.7379399999999999E-6</v>
      </c>
    </row>
    <row r="397" spans="4:19" x14ac:dyDescent="0.25">
      <c r="D397" s="9">
        <v>2.5722999999999998</v>
      </c>
      <c r="E397" s="10">
        <v>3.2842340469360098</v>
      </c>
      <c r="L397">
        <v>168</v>
      </c>
      <c r="M397">
        <v>8.6973199999999995</v>
      </c>
      <c r="N397">
        <v>8.6587800000000001</v>
      </c>
      <c r="O397">
        <v>-0.82921299999999998</v>
      </c>
      <c r="P397" s="1">
        <v>-2.3068600000000001E-6</v>
      </c>
      <c r="Q397" s="1"/>
      <c r="S397" s="1">
        <f t="shared" si="14"/>
        <v>2.3068600000000001E-6</v>
      </c>
    </row>
    <row r="398" spans="4:19" x14ac:dyDescent="0.25">
      <c r="D398" s="9">
        <v>2.6223000000000001</v>
      </c>
      <c r="E398" s="10">
        <v>3.2597723007202002</v>
      </c>
      <c r="L398">
        <v>169</v>
      </c>
      <c r="M398">
        <v>8.7473200000000002</v>
      </c>
      <c r="N398">
        <v>8.7083600000000008</v>
      </c>
      <c r="O398">
        <v>-0.83618099999999995</v>
      </c>
      <c r="P398" s="1">
        <v>-1.9435699999999999E-6</v>
      </c>
      <c r="Q398" s="1"/>
      <c r="S398" s="1">
        <f t="shared" si="14"/>
        <v>1.9435699999999999E-6</v>
      </c>
    </row>
    <row r="399" spans="4:19" x14ac:dyDescent="0.25">
      <c r="D399" s="9">
        <v>2.6722999999999999</v>
      </c>
      <c r="E399" s="10">
        <v>3.2348213195800599</v>
      </c>
      <c r="L399">
        <v>170</v>
      </c>
      <c r="M399">
        <v>8.7973199999999991</v>
      </c>
      <c r="N399">
        <v>8.7579399999999996</v>
      </c>
      <c r="O399">
        <v>-0.84314900000000004</v>
      </c>
      <c r="P399" s="1">
        <v>-1.6373899999999999E-6</v>
      </c>
      <c r="Q399" s="1"/>
      <c r="S399" s="1">
        <f t="shared" si="14"/>
        <v>1.6373899999999999E-6</v>
      </c>
    </row>
    <row r="400" spans="4:19" x14ac:dyDescent="0.25">
      <c r="D400" s="9">
        <v>2.7223000000000002</v>
      </c>
      <c r="E400" s="10">
        <v>3.20840263366699</v>
      </c>
      <c r="L400">
        <v>171</v>
      </c>
      <c r="M400">
        <v>8.8473199999999999</v>
      </c>
      <c r="N400">
        <v>8.8075200000000002</v>
      </c>
      <c r="O400">
        <v>-0.85011599999999998</v>
      </c>
      <c r="P400" s="1">
        <v>-1.37932E-6</v>
      </c>
      <c r="Q400" s="1"/>
      <c r="S400" s="1">
        <f t="shared" si="14"/>
        <v>1.37932E-6</v>
      </c>
    </row>
    <row r="401" spans="4:19" x14ac:dyDescent="0.25">
      <c r="D401" s="9">
        <v>2.7723</v>
      </c>
      <c r="E401" s="10">
        <v>3.18247318267818</v>
      </c>
      <c r="L401">
        <v>172</v>
      </c>
      <c r="M401">
        <v>8.8973200000000006</v>
      </c>
      <c r="N401">
        <v>8.8571000000000009</v>
      </c>
      <c r="O401">
        <v>-0.85708399999999996</v>
      </c>
      <c r="P401" s="1">
        <v>-1.1617799999999999E-6</v>
      </c>
      <c r="Q401" s="1"/>
      <c r="S401" s="1">
        <f t="shared" si="14"/>
        <v>1.1617799999999999E-6</v>
      </c>
    </row>
    <row r="402" spans="4:19" x14ac:dyDescent="0.25">
      <c r="D402" s="9">
        <v>2.8222999999999998</v>
      </c>
      <c r="E402" s="10">
        <v>3.1550760269164799</v>
      </c>
      <c r="L402">
        <v>173</v>
      </c>
      <c r="M402">
        <v>8.9473199999999995</v>
      </c>
      <c r="N402">
        <v>8.9066700000000001</v>
      </c>
      <c r="O402">
        <v>-0.86405200000000004</v>
      </c>
      <c r="P402" s="1">
        <v>-9.783720000000001E-7</v>
      </c>
      <c r="Q402" s="1"/>
      <c r="S402" s="1">
        <f t="shared" si="14"/>
        <v>9.783720000000001E-7</v>
      </c>
    </row>
    <row r="403" spans="4:19" x14ac:dyDescent="0.25">
      <c r="D403" s="9">
        <v>2.8723000000000001</v>
      </c>
      <c r="E403" s="10">
        <v>3.1271896362304501</v>
      </c>
      <c r="L403">
        <v>174</v>
      </c>
      <c r="M403">
        <v>8.9973200000000002</v>
      </c>
      <c r="N403">
        <v>8.9562500000000007</v>
      </c>
      <c r="O403">
        <v>-0.87101899999999999</v>
      </c>
      <c r="P403" s="1">
        <v>-8.2371400000000001E-7</v>
      </c>
      <c r="Q403" s="1"/>
      <c r="S403" s="1">
        <f t="shared" si="14"/>
        <v>8.2371400000000001E-7</v>
      </c>
    </row>
    <row r="404" spans="4:19" x14ac:dyDescent="0.25">
      <c r="D404" s="9">
        <v>2.9222999999999999</v>
      </c>
      <c r="E404" s="10">
        <v>3.0983247756957799</v>
      </c>
      <c r="L404">
        <v>175</v>
      </c>
      <c r="M404">
        <v>9.0473199999999991</v>
      </c>
      <c r="N404">
        <v>9.0058299999999996</v>
      </c>
      <c r="O404">
        <v>-0.87798699999999996</v>
      </c>
      <c r="P404" s="1">
        <v>-6.93258E-7</v>
      </c>
      <c r="Q404" s="1"/>
      <c r="S404" s="1">
        <f t="shared" si="14"/>
        <v>6.93258E-7</v>
      </c>
    </row>
    <row r="405" spans="4:19" x14ac:dyDescent="0.25">
      <c r="D405" s="9">
        <v>2.9723000000000002</v>
      </c>
      <c r="E405" s="10">
        <v>3.0694599151610999</v>
      </c>
      <c r="L405">
        <v>176</v>
      </c>
      <c r="M405">
        <v>9.0973199999999999</v>
      </c>
      <c r="N405">
        <v>9.0554100000000002</v>
      </c>
      <c r="O405">
        <v>-0.88495500000000005</v>
      </c>
      <c r="P405" s="1">
        <v>-5.8317299999999998E-7</v>
      </c>
      <c r="Q405" s="1"/>
      <c r="S405" s="1">
        <f t="shared" si="14"/>
        <v>5.8317299999999998E-7</v>
      </c>
    </row>
    <row r="406" spans="4:19" x14ac:dyDescent="0.25">
      <c r="D406" s="9">
        <v>3.0223</v>
      </c>
      <c r="E406" s="10">
        <v>3.0391273498534899</v>
      </c>
      <c r="L406">
        <v>177</v>
      </c>
      <c r="M406">
        <v>9.1473200000000006</v>
      </c>
      <c r="N406">
        <v>9.1049900000000008</v>
      </c>
      <c r="O406">
        <v>-0.89192300000000002</v>
      </c>
      <c r="P406" s="1">
        <v>-4.9022299999999998E-7</v>
      </c>
      <c r="Q406" s="1"/>
      <c r="S406" s="1">
        <f t="shared" si="14"/>
        <v>4.9022299999999998E-7</v>
      </c>
    </row>
    <row r="407" spans="4:19" x14ac:dyDescent="0.25">
      <c r="D407" s="9">
        <v>3.0722999999999998</v>
      </c>
      <c r="E407" s="10">
        <v>3.00830554962159</v>
      </c>
      <c r="L407">
        <v>178</v>
      </c>
      <c r="M407">
        <v>9.1973199999999995</v>
      </c>
      <c r="N407">
        <v>9.15456</v>
      </c>
      <c r="O407">
        <v>-0.89888999999999997</v>
      </c>
      <c r="P407" s="1">
        <v>-4.1167700000000001E-7</v>
      </c>
      <c r="Q407" s="1"/>
      <c r="S407" s="1">
        <f t="shared" si="14"/>
        <v>4.1167700000000001E-7</v>
      </c>
    </row>
    <row r="408" spans="4:19" x14ac:dyDescent="0.25">
      <c r="D408" s="9">
        <v>3.1223000000000001</v>
      </c>
      <c r="E408" s="10">
        <v>2.9769945144652898</v>
      </c>
      <c r="L408">
        <v>179</v>
      </c>
      <c r="M408">
        <v>9.2473200000000002</v>
      </c>
      <c r="N408">
        <v>9.2041400000000007</v>
      </c>
      <c r="O408">
        <v>-0.90585800000000005</v>
      </c>
      <c r="P408" s="1">
        <v>-3.45227E-7</v>
      </c>
      <c r="Q408" s="1"/>
      <c r="S408" s="1">
        <f t="shared" si="14"/>
        <v>3.45227E-7</v>
      </c>
    </row>
    <row r="409" spans="4:19" x14ac:dyDescent="0.25">
      <c r="D409" s="9">
        <v>3.1722999999999999</v>
      </c>
      <c r="E409" s="10">
        <v>2.9451942443847599</v>
      </c>
      <c r="L409">
        <v>180</v>
      </c>
      <c r="M409">
        <v>9.2973199999999991</v>
      </c>
      <c r="N409">
        <v>9.2537199999999995</v>
      </c>
      <c r="O409">
        <v>-0.91282600000000003</v>
      </c>
      <c r="P409" s="1">
        <v>-2.8892200000000002E-7</v>
      </c>
      <c r="Q409" s="1"/>
      <c r="S409" s="1">
        <f t="shared" si="14"/>
        <v>2.8892200000000002E-7</v>
      </c>
    </row>
    <row r="410" spans="4:19" x14ac:dyDescent="0.25">
      <c r="D410" s="9">
        <v>3.2223000000000002</v>
      </c>
      <c r="E410" s="10">
        <v>2.91192626953121</v>
      </c>
      <c r="L410">
        <v>181</v>
      </c>
      <c r="M410">
        <v>9.3473199999999999</v>
      </c>
      <c r="N410">
        <v>9.3033000000000001</v>
      </c>
      <c r="O410">
        <v>-0.91979299999999997</v>
      </c>
      <c r="P410" s="1">
        <v>-2.4110499999999999E-7</v>
      </c>
      <c r="Q410" s="1"/>
      <c r="S410" s="1">
        <f t="shared" si="14"/>
        <v>2.4110499999999999E-7</v>
      </c>
    </row>
    <row r="411" spans="4:19" x14ac:dyDescent="0.25">
      <c r="D411" s="9">
        <v>3.2723</v>
      </c>
      <c r="E411" s="10">
        <v>2.8786582946777299</v>
      </c>
      <c r="L411">
        <v>182</v>
      </c>
      <c r="M411">
        <v>9.3973200000000006</v>
      </c>
      <c r="N411">
        <v>9.3528800000000007</v>
      </c>
      <c r="O411">
        <v>-0.92676099999999995</v>
      </c>
      <c r="P411" s="1">
        <v>-2.0037299999999999E-7</v>
      </c>
      <c r="Q411" s="1"/>
      <c r="S411" s="1">
        <f t="shared" si="14"/>
        <v>2.0037299999999999E-7</v>
      </c>
    </row>
    <row r="412" spans="4:19" x14ac:dyDescent="0.25">
      <c r="D412" s="9">
        <v>3.3222999999999998</v>
      </c>
      <c r="E412" s="10">
        <v>2.8444118499755802</v>
      </c>
      <c r="L412">
        <v>183</v>
      </c>
      <c r="M412">
        <v>9.4473199999999995</v>
      </c>
      <c r="N412">
        <v>9.40245</v>
      </c>
      <c r="O412">
        <v>-0.93372900000000003</v>
      </c>
      <c r="P412" s="1">
        <v>-1.65529E-7</v>
      </c>
      <c r="Q412" s="1"/>
      <c r="S412" s="1">
        <f t="shared" si="14"/>
        <v>1.65529E-7</v>
      </c>
    </row>
    <row r="413" spans="4:19" x14ac:dyDescent="0.25">
      <c r="D413" s="9">
        <v>3.3723000000000001</v>
      </c>
      <c r="E413" s="10">
        <v>2.8096761703491002</v>
      </c>
      <c r="L413">
        <v>184</v>
      </c>
      <c r="M413">
        <v>9.4973200000000002</v>
      </c>
      <c r="N413">
        <v>9.4520300000000006</v>
      </c>
      <c r="O413">
        <v>-0.94069700000000001</v>
      </c>
      <c r="P413" s="1">
        <v>-1.3554799999999999E-7</v>
      </c>
      <c r="Q413" s="1"/>
      <c r="S413" s="1">
        <f t="shared" si="14"/>
        <v>1.3554799999999999E-7</v>
      </c>
    </row>
    <row r="414" spans="4:19" x14ac:dyDescent="0.25">
      <c r="D414" s="9">
        <v>3.4222999999999999</v>
      </c>
      <c r="E414" s="10">
        <v>2.7739620208739999</v>
      </c>
      <c r="L414">
        <v>185</v>
      </c>
      <c r="M414">
        <v>9.5473199999999991</v>
      </c>
      <c r="N414">
        <v>9.5016099999999994</v>
      </c>
      <c r="O414">
        <v>-0.94766399999999995</v>
      </c>
      <c r="P414" s="1">
        <v>-1.0955E-7</v>
      </c>
      <c r="Q414" s="1"/>
      <c r="S414" s="1">
        <f t="shared" si="14"/>
        <v>1.0955E-7</v>
      </c>
    </row>
    <row r="415" spans="4:19" x14ac:dyDescent="0.25">
      <c r="D415" s="9">
        <v>3.4723000000000002</v>
      </c>
      <c r="E415" s="10">
        <v>2.7377586364745699</v>
      </c>
      <c r="L415">
        <v>186</v>
      </c>
      <c r="M415">
        <v>9.5973199999999999</v>
      </c>
      <c r="N415">
        <v>9.5511900000000001</v>
      </c>
      <c r="O415">
        <v>-0.95463200000000004</v>
      </c>
      <c r="P415" s="1">
        <v>-8.6771099999999995E-8</v>
      </c>
      <c r="Q415" s="1"/>
      <c r="S415" s="1">
        <f t="shared" si="14"/>
        <v>8.6771099999999995E-8</v>
      </c>
    </row>
    <row r="416" spans="4:19" x14ac:dyDescent="0.25">
      <c r="D416" s="9">
        <v>3.5223</v>
      </c>
      <c r="E416" s="10">
        <v>2.70057678222657</v>
      </c>
      <c r="L416">
        <v>187</v>
      </c>
      <c r="M416">
        <v>9.6473200000000006</v>
      </c>
      <c r="N416">
        <v>9.6007700000000007</v>
      </c>
      <c r="O416">
        <v>-0.96160000000000001</v>
      </c>
      <c r="P416" s="1">
        <v>-6.6541600000000006E-8</v>
      </c>
      <c r="Q416" s="1"/>
      <c r="S416" s="1">
        <f t="shared" si="14"/>
        <v>6.6541600000000006E-8</v>
      </c>
    </row>
    <row r="417" spans="4:21" x14ac:dyDescent="0.25">
      <c r="D417" s="9">
        <v>3.5722999999999998</v>
      </c>
      <c r="E417" s="10">
        <v>2.6633949279784699</v>
      </c>
      <c r="L417">
        <v>188</v>
      </c>
      <c r="M417">
        <v>9.6973199999999995</v>
      </c>
      <c r="N417">
        <v>9.6503399999999999</v>
      </c>
      <c r="O417">
        <v>-0.96856799999999998</v>
      </c>
      <c r="P417" s="1">
        <v>-4.8267599999999997E-8</v>
      </c>
      <c r="Q417" s="1"/>
      <c r="S417" s="1">
        <f t="shared" si="14"/>
        <v>4.8267599999999997E-8</v>
      </c>
    </row>
    <row r="418" spans="4:21" x14ac:dyDescent="0.25">
      <c r="D418" s="9">
        <v>3.6223000000000001</v>
      </c>
      <c r="E418" s="10">
        <v>2.6252346038818102</v>
      </c>
      <c r="L418">
        <v>189</v>
      </c>
      <c r="M418">
        <v>9.7473200000000002</v>
      </c>
      <c r="N418">
        <v>9.6999200000000005</v>
      </c>
      <c r="O418">
        <v>-0.97553500000000004</v>
      </c>
      <c r="P418" s="1">
        <v>-3.1411000000000002E-8</v>
      </c>
      <c r="Q418" s="1"/>
      <c r="S418" s="1">
        <f t="shared" si="14"/>
        <v>3.1411000000000002E-8</v>
      </c>
    </row>
    <row r="419" spans="4:21" x14ac:dyDescent="0.25">
      <c r="D419" s="9">
        <v>3.6722999999999999</v>
      </c>
      <c r="E419" s="10">
        <v>2.5860958099365199</v>
      </c>
      <c r="L419">
        <v>190</v>
      </c>
      <c r="M419">
        <v>9.7973199999999991</v>
      </c>
      <c r="N419">
        <v>9.7494999999999994</v>
      </c>
      <c r="O419">
        <v>-0.98250300000000002</v>
      </c>
      <c r="P419" s="1">
        <v>-1.5478600000000001E-8</v>
      </c>
      <c r="Q419" s="1"/>
      <c r="S419" s="1">
        <f t="shared" si="14"/>
        <v>1.5478600000000001E-8</v>
      </c>
    </row>
    <row r="420" spans="4:21" x14ac:dyDescent="0.25">
      <c r="D420" s="9">
        <v>3.7223000000000002</v>
      </c>
      <c r="E420" s="10">
        <v>2.5464677810668701</v>
      </c>
      <c r="L420">
        <v>191</v>
      </c>
      <c r="M420">
        <v>9.8473199999999999</v>
      </c>
      <c r="N420">
        <v>9.79908</v>
      </c>
      <c r="O420">
        <v>-0.98947099999999999</v>
      </c>
      <c r="P420" s="1">
        <v>8.0135899999999996E-12</v>
      </c>
      <c r="Q420" s="1"/>
      <c r="S420" s="1">
        <f t="shared" si="14"/>
        <v>-8.0135899999999996E-12</v>
      </c>
    </row>
    <row r="421" spans="4:21" x14ac:dyDescent="0.25">
      <c r="D421" s="9">
        <v>3.7723</v>
      </c>
      <c r="E421" s="10">
        <v>2.5063505172729199</v>
      </c>
      <c r="P421" s="1"/>
      <c r="Q421" s="1"/>
    </row>
    <row r="422" spans="4:21" x14ac:dyDescent="0.25">
      <c r="D422" s="9">
        <v>3.8222999999999998</v>
      </c>
      <c r="E422" s="10">
        <v>2.46574401855466</v>
      </c>
      <c r="P422" s="1"/>
      <c r="Q422" s="1"/>
    </row>
    <row r="423" spans="4:21" x14ac:dyDescent="0.25">
      <c r="D423" s="9">
        <v>3.8722999999999899</v>
      </c>
      <c r="E423" s="10">
        <v>2.4246482849121098</v>
      </c>
      <c r="L423" t="s">
        <v>42</v>
      </c>
      <c r="M423" t="s">
        <v>63</v>
      </c>
      <c r="P423" s="1"/>
      <c r="Q423" s="1"/>
    </row>
    <row r="424" spans="4:21" x14ac:dyDescent="0.25">
      <c r="D424" s="9">
        <v>3.9222999999999901</v>
      </c>
      <c r="E424" s="10">
        <v>2.38257408142087</v>
      </c>
      <c r="L424" t="s">
        <v>17</v>
      </c>
      <c r="M424" t="s">
        <v>64</v>
      </c>
      <c r="P424" s="1"/>
      <c r="Q424" s="1"/>
    </row>
    <row r="425" spans="4:21" x14ac:dyDescent="0.25">
      <c r="D425" s="9">
        <v>3.97229999999999</v>
      </c>
      <c r="E425" s="10">
        <v>2.34001064300536</v>
      </c>
      <c r="P425" s="1"/>
      <c r="Q425" s="1"/>
    </row>
    <row r="426" spans="4:21" x14ac:dyDescent="0.25">
      <c r="D426" s="9">
        <v>4.0222999999999898</v>
      </c>
      <c r="E426" s="10">
        <v>2.2969579696654998</v>
      </c>
      <c r="P426" s="1"/>
      <c r="Q426" s="1"/>
    </row>
    <row r="427" spans="4:21" x14ac:dyDescent="0.25">
      <c r="D427" s="9">
        <v>4.0722999999999896</v>
      </c>
      <c r="E427" s="10">
        <v>2.2534160614013801</v>
      </c>
      <c r="L427" t="s">
        <v>46</v>
      </c>
      <c r="M427" t="s">
        <v>47</v>
      </c>
      <c r="N427" t="s">
        <v>48</v>
      </c>
      <c r="O427" t="s">
        <v>49</v>
      </c>
      <c r="P427" s="1" t="s">
        <v>50</v>
      </c>
      <c r="Q427" s="1" t="s">
        <v>51</v>
      </c>
      <c r="R427" t="s">
        <v>52</v>
      </c>
    </row>
    <row r="428" spans="4:21" x14ac:dyDescent="0.25">
      <c r="D428" s="9">
        <v>4.1222999999999903</v>
      </c>
      <c r="E428" s="10">
        <v>2.20938491821288</v>
      </c>
      <c r="L428" t="s">
        <v>53</v>
      </c>
      <c r="M428" t="s">
        <v>54</v>
      </c>
      <c r="N428" t="s">
        <v>55</v>
      </c>
      <c r="O428" t="s">
        <v>56</v>
      </c>
      <c r="P428" s="1" t="s">
        <v>57</v>
      </c>
      <c r="Q428" s="1" t="s">
        <v>58</v>
      </c>
      <c r="R428" t="s">
        <v>59</v>
      </c>
    </row>
    <row r="429" spans="4:21" x14ac:dyDescent="0.25">
      <c r="D429" s="9">
        <v>4.1722999999999901</v>
      </c>
      <c r="E429" s="10">
        <v>2.1648645401000199</v>
      </c>
      <c r="P429" s="1"/>
      <c r="Q429" s="1"/>
    </row>
    <row r="430" spans="4:21" x14ac:dyDescent="0.25">
      <c r="D430" s="9">
        <v>4.22229999999999</v>
      </c>
      <c r="E430" s="10">
        <v>2.1198549270629798</v>
      </c>
      <c r="P430" s="1"/>
      <c r="Q430" s="1"/>
    </row>
    <row r="431" spans="4:21" x14ac:dyDescent="0.25">
      <c r="D431" s="9">
        <v>4.2722999999999898</v>
      </c>
      <c r="E431" s="10">
        <v>2.0743560791015598</v>
      </c>
      <c r="P431" s="1"/>
      <c r="Q431" s="1"/>
    </row>
    <row r="432" spans="4:21" x14ac:dyDescent="0.25">
      <c r="D432" s="9">
        <v>4.3222999999999896</v>
      </c>
      <c r="E432" s="10">
        <v>2.0283679962158199</v>
      </c>
      <c r="L432">
        <v>1</v>
      </c>
      <c r="M432" s="1">
        <v>5.3941700000000002E-2</v>
      </c>
      <c r="N432">
        <v>1188.3599999999999</v>
      </c>
      <c r="O432" s="1">
        <v>1.40208E-2</v>
      </c>
      <c r="P432" s="1">
        <v>-4.5964400000000002E-3</v>
      </c>
      <c r="Q432" s="1">
        <v>-4.4167599999999996E-3</v>
      </c>
      <c r="R432">
        <v>-0.47159400000000001</v>
      </c>
      <c r="S432">
        <v>-0.45316000000000001</v>
      </c>
      <c r="T432">
        <v>0.170876</v>
      </c>
      <c r="U432">
        <v>0.170876</v>
      </c>
    </row>
    <row r="433" spans="4:21" x14ac:dyDescent="0.25">
      <c r="D433" s="9">
        <v>4.3722999999999903</v>
      </c>
      <c r="E433" s="10">
        <v>1.9823799133300799</v>
      </c>
      <c r="L433">
        <v>2</v>
      </c>
      <c r="M433">
        <v>0.161825</v>
      </c>
      <c r="N433">
        <v>1188.44</v>
      </c>
      <c r="O433" s="1">
        <v>4.1322600000000001E-2</v>
      </c>
      <c r="P433" s="1">
        <v>-4.4167599999999996E-3</v>
      </c>
      <c r="Q433" s="1">
        <v>-4.2376999999999996E-3</v>
      </c>
      <c r="R433">
        <v>-0.45316000000000001</v>
      </c>
      <c r="S433">
        <v>-0.43478800000000001</v>
      </c>
      <c r="T433">
        <v>0.170296</v>
      </c>
      <c r="U433">
        <v>0.170296</v>
      </c>
    </row>
    <row r="434" spans="4:21" x14ac:dyDescent="0.25">
      <c r="D434" s="9">
        <v>4.4222999999999901</v>
      </c>
      <c r="E434" s="10">
        <v>1.93590259551998</v>
      </c>
      <c r="L434">
        <v>3</v>
      </c>
      <c r="M434">
        <v>0.269708</v>
      </c>
      <c r="N434">
        <v>1188.52</v>
      </c>
      <c r="O434" s="1">
        <v>6.7517499999999994E-2</v>
      </c>
      <c r="P434" s="1">
        <v>-4.2376999999999996E-3</v>
      </c>
      <c r="Q434" s="1">
        <v>-4.0592199999999997E-3</v>
      </c>
      <c r="R434">
        <v>-0.43478800000000001</v>
      </c>
      <c r="S434">
        <v>-0.41647600000000001</v>
      </c>
      <c r="T434">
        <v>0.169739</v>
      </c>
      <c r="U434">
        <v>0.169739</v>
      </c>
    </row>
    <row r="435" spans="4:21" x14ac:dyDescent="0.25">
      <c r="D435" s="9">
        <v>4.47229999999999</v>
      </c>
      <c r="E435" s="10">
        <v>1.8884468078612999</v>
      </c>
      <c r="L435">
        <v>4</v>
      </c>
      <c r="M435">
        <v>0.37759199999999998</v>
      </c>
      <c r="N435">
        <v>1188.5899999999999</v>
      </c>
      <c r="O435" s="1">
        <v>9.26091E-2</v>
      </c>
      <c r="P435" s="1">
        <v>-4.0592199999999997E-3</v>
      </c>
      <c r="Q435" s="1">
        <v>-3.8812999999999999E-3</v>
      </c>
      <c r="R435">
        <v>-0.41647600000000001</v>
      </c>
      <c r="S435">
        <v>-0.39822099999999999</v>
      </c>
      <c r="T435">
        <v>0.16920499999999999</v>
      </c>
      <c r="U435">
        <v>0.16920499999999999</v>
      </c>
    </row>
    <row r="436" spans="4:21" x14ac:dyDescent="0.25">
      <c r="D436" s="9">
        <v>4.5222999999999898</v>
      </c>
      <c r="E436" s="10">
        <v>1.84196949005128</v>
      </c>
      <c r="L436">
        <v>5</v>
      </c>
      <c r="M436">
        <v>0.48547499999999999</v>
      </c>
      <c r="N436">
        <v>1188.6600000000001</v>
      </c>
      <c r="O436">
        <v>0.116601</v>
      </c>
      <c r="P436" s="1">
        <v>-3.8812999999999999E-3</v>
      </c>
      <c r="Q436" s="1">
        <v>-3.7039199999999999E-3</v>
      </c>
      <c r="R436">
        <v>-0.39822099999999999</v>
      </c>
      <c r="S436">
        <v>-0.38002200000000003</v>
      </c>
      <c r="T436">
        <v>0.16869500000000001</v>
      </c>
      <c r="U436">
        <v>0.16869500000000001</v>
      </c>
    </row>
    <row r="437" spans="4:21" x14ac:dyDescent="0.25">
      <c r="D437" s="9">
        <v>4.5722999999999896</v>
      </c>
      <c r="E437" s="10">
        <v>1.79402446746822</v>
      </c>
      <c r="L437">
        <v>6</v>
      </c>
      <c r="M437">
        <v>0.59335800000000005</v>
      </c>
      <c r="N437">
        <v>1188.72</v>
      </c>
      <c r="O437">
        <v>0.13949600000000001</v>
      </c>
      <c r="P437" s="1">
        <v>-3.7039199999999999E-3</v>
      </c>
      <c r="Q437" s="1">
        <v>-3.5270499999999999E-3</v>
      </c>
      <c r="R437">
        <v>-0.38002200000000003</v>
      </c>
      <c r="S437">
        <v>-0.361875</v>
      </c>
      <c r="T437">
        <v>0.168208</v>
      </c>
      <c r="U437">
        <v>0.168208</v>
      </c>
    </row>
    <row r="438" spans="4:21" x14ac:dyDescent="0.25">
      <c r="D438" s="9">
        <v>4.6222999999999903</v>
      </c>
      <c r="E438" s="10">
        <v>1.7465686798095399</v>
      </c>
      <c r="L438">
        <v>7</v>
      </c>
      <c r="M438">
        <v>0.67230000000000001</v>
      </c>
      <c r="N438">
        <v>1188.9100000000001</v>
      </c>
      <c r="O438">
        <v>0.20338100000000001</v>
      </c>
      <c r="P438" s="1">
        <v>-3.7148199999999999E-2</v>
      </c>
      <c r="Q438" s="1">
        <v>-3.6291900000000002E-2</v>
      </c>
      <c r="R438">
        <v>-3.81141</v>
      </c>
      <c r="S438">
        <v>-3.7235399999999998</v>
      </c>
      <c r="T438">
        <v>1.7573300000000001</v>
      </c>
      <c r="U438">
        <v>1.7573300000000001</v>
      </c>
    </row>
    <row r="439" spans="4:21" x14ac:dyDescent="0.25">
      <c r="D439" s="9">
        <v>4.6722999999999901</v>
      </c>
      <c r="E439" s="10">
        <v>1.6986236572265401</v>
      </c>
      <c r="L439">
        <v>8</v>
      </c>
      <c r="M439">
        <v>0.72230000000000005</v>
      </c>
      <c r="N439">
        <v>1189.2</v>
      </c>
      <c r="O439">
        <v>0.308531</v>
      </c>
      <c r="P439" s="1">
        <v>-3.7118900000000003E-2</v>
      </c>
      <c r="Q439" s="1">
        <v>-3.6254700000000001E-2</v>
      </c>
      <c r="R439">
        <v>-3.8083999999999998</v>
      </c>
      <c r="S439">
        <v>-3.7197300000000002</v>
      </c>
      <c r="T439">
        <v>1.77328</v>
      </c>
      <c r="U439">
        <v>1.77328</v>
      </c>
    </row>
    <row r="440" spans="4:21" x14ac:dyDescent="0.25">
      <c r="D440" s="9">
        <v>4.72229999999999</v>
      </c>
      <c r="E440" s="10">
        <v>1.65067863464355</v>
      </c>
      <c r="L440">
        <v>9</v>
      </c>
      <c r="M440">
        <v>0.77229999999999999</v>
      </c>
      <c r="N440">
        <v>1189.5</v>
      </c>
      <c r="O440">
        <v>0.41357899999999997</v>
      </c>
      <c r="P440" s="1">
        <v>-3.7085600000000003E-2</v>
      </c>
      <c r="Q440" s="1">
        <v>-3.6213599999999999E-2</v>
      </c>
      <c r="R440">
        <v>-3.80498</v>
      </c>
      <c r="S440">
        <v>-3.7155100000000001</v>
      </c>
      <c r="T440">
        <v>1.78929</v>
      </c>
      <c r="U440">
        <v>1.78929</v>
      </c>
    </row>
    <row r="441" spans="4:21" x14ac:dyDescent="0.25">
      <c r="D441" s="9">
        <v>4.7722999999999898</v>
      </c>
      <c r="E441" s="10">
        <v>1.60273361206051</v>
      </c>
      <c r="L441">
        <v>10</v>
      </c>
      <c r="M441">
        <v>0.82230000000000003</v>
      </c>
      <c r="N441">
        <v>1189.78</v>
      </c>
      <c r="O441">
        <v>0.51851499999999995</v>
      </c>
      <c r="P441" s="1">
        <v>-3.7048200000000003E-2</v>
      </c>
      <c r="Q441" s="1">
        <v>-3.6168400000000003E-2</v>
      </c>
      <c r="R441">
        <v>-3.8011499999999998</v>
      </c>
      <c r="S441">
        <v>-3.71088</v>
      </c>
      <c r="T441">
        <v>1.8053600000000001</v>
      </c>
      <c r="U441">
        <v>1.8053600000000001</v>
      </c>
    </row>
    <row r="442" spans="4:21" x14ac:dyDescent="0.25">
      <c r="D442" s="9">
        <v>4.8222999999999896</v>
      </c>
      <c r="E442" s="10">
        <v>1.5547885894775699</v>
      </c>
      <c r="L442">
        <v>11</v>
      </c>
      <c r="M442">
        <v>0.87229999999999996</v>
      </c>
      <c r="N442">
        <v>1190.07</v>
      </c>
      <c r="O442">
        <v>0.62332699999999996</v>
      </c>
      <c r="P442" s="1">
        <v>-3.7006699999999997E-2</v>
      </c>
      <c r="Q442" s="1">
        <v>-3.6119100000000001E-2</v>
      </c>
      <c r="R442">
        <v>-3.7968899999999999</v>
      </c>
      <c r="S442">
        <v>-3.7058200000000001</v>
      </c>
      <c r="T442">
        <v>1.8214699999999999</v>
      </c>
      <c r="U442">
        <v>1.8214699999999999</v>
      </c>
    </row>
    <row r="443" spans="4:21" x14ac:dyDescent="0.25">
      <c r="D443" s="9">
        <v>4.8722999999999903</v>
      </c>
      <c r="E443" s="10">
        <v>1.5058650970457901</v>
      </c>
      <c r="L443">
        <v>12</v>
      </c>
      <c r="M443">
        <v>0.92230000000000001</v>
      </c>
      <c r="N443">
        <v>1190.3499999999999</v>
      </c>
      <c r="O443">
        <v>0.72800299999999996</v>
      </c>
      <c r="P443" s="1">
        <v>-3.6961099999999997E-2</v>
      </c>
      <c r="Q443" s="1">
        <v>-3.6065600000000003E-2</v>
      </c>
      <c r="R443">
        <v>-3.7922099999999999</v>
      </c>
      <c r="S443">
        <v>-3.7003300000000001</v>
      </c>
      <c r="T443">
        <v>1.8376300000000001</v>
      </c>
      <c r="U443">
        <v>1.8376300000000001</v>
      </c>
    </row>
    <row r="444" spans="4:21" x14ac:dyDescent="0.25">
      <c r="D444" s="9">
        <v>4.9222999999999901</v>
      </c>
      <c r="E444" s="10">
        <v>1.4584093093871999</v>
      </c>
      <c r="L444">
        <v>13</v>
      </c>
      <c r="M444">
        <v>0.97230000000000005</v>
      </c>
      <c r="N444">
        <v>1190.6199999999999</v>
      </c>
      <c r="O444">
        <v>0.83253100000000002</v>
      </c>
      <c r="P444" s="1">
        <v>-3.6911199999999998E-2</v>
      </c>
      <c r="Q444" s="1">
        <v>-3.60078E-2</v>
      </c>
      <c r="R444">
        <v>-3.7870900000000001</v>
      </c>
      <c r="S444">
        <v>-3.6943999999999999</v>
      </c>
      <c r="T444">
        <v>1.8538300000000001</v>
      </c>
      <c r="U444">
        <v>1.8538300000000001</v>
      </c>
    </row>
    <row r="445" spans="4:21" x14ac:dyDescent="0.25">
      <c r="D445" s="9">
        <v>4.97229999999999</v>
      </c>
      <c r="E445" s="10">
        <v>1.40997505187983</v>
      </c>
      <c r="L445">
        <v>14</v>
      </c>
      <c r="M445">
        <v>1.0223</v>
      </c>
      <c r="N445">
        <v>1190.8900000000001</v>
      </c>
      <c r="O445">
        <v>0.93689800000000001</v>
      </c>
      <c r="P445" s="1">
        <v>-3.6857000000000001E-2</v>
      </c>
      <c r="Q445" s="1">
        <v>-3.5945600000000001E-2</v>
      </c>
      <c r="R445">
        <v>-3.7815300000000001</v>
      </c>
      <c r="S445">
        <v>-3.6880199999999999</v>
      </c>
      <c r="T445">
        <v>1.8700600000000001</v>
      </c>
      <c r="U445">
        <v>1.8700600000000001</v>
      </c>
    </row>
    <row r="446" spans="4:21" x14ac:dyDescent="0.25">
      <c r="D446" s="9">
        <v>5.0222999999999898</v>
      </c>
      <c r="E446" s="10">
        <v>1.36203002929674</v>
      </c>
      <c r="L446">
        <v>15</v>
      </c>
      <c r="M446">
        <v>1.0723</v>
      </c>
      <c r="N446">
        <v>1191.1600000000001</v>
      </c>
      <c r="O446">
        <v>1.0410900000000001</v>
      </c>
      <c r="P446" s="1">
        <v>-3.6798299999999999E-2</v>
      </c>
      <c r="Q446" s="1">
        <v>-3.5879099999999997E-2</v>
      </c>
      <c r="R446">
        <v>-3.7755100000000001</v>
      </c>
      <c r="S446">
        <v>-3.68119</v>
      </c>
      <c r="T446">
        <v>1.88632</v>
      </c>
      <c r="U446">
        <v>1.88632</v>
      </c>
    </row>
    <row r="447" spans="4:21" x14ac:dyDescent="0.25">
      <c r="D447" s="9">
        <v>5.0722999999999896</v>
      </c>
      <c r="E447" s="10">
        <v>1.3140850067137899</v>
      </c>
      <c r="L447">
        <v>16</v>
      </c>
      <c r="M447">
        <v>1.1223000000000001</v>
      </c>
      <c r="N447">
        <v>1191.42</v>
      </c>
      <c r="O447">
        <v>1.1451</v>
      </c>
      <c r="P447" s="1">
        <v>-3.6735200000000003E-2</v>
      </c>
      <c r="Q447" s="1">
        <v>-3.5808E-2</v>
      </c>
      <c r="R447">
        <v>-3.7690299999999999</v>
      </c>
      <c r="S447">
        <v>-3.6739000000000002</v>
      </c>
      <c r="T447">
        <v>1.9026099999999999</v>
      </c>
      <c r="U447">
        <v>1.9026099999999999</v>
      </c>
    </row>
    <row r="448" spans="4:21" x14ac:dyDescent="0.25">
      <c r="D448" s="9">
        <v>5.1222999999999903</v>
      </c>
      <c r="E448" s="10">
        <v>1.26711845397945</v>
      </c>
      <c r="L448">
        <v>17</v>
      </c>
      <c r="M448">
        <v>1.1722999999999999</v>
      </c>
      <c r="N448">
        <v>1191.68</v>
      </c>
      <c r="O448">
        <v>1.24891</v>
      </c>
      <c r="P448" s="1">
        <v>-3.6667400000000003E-2</v>
      </c>
      <c r="Q448" s="1">
        <v>-3.5732300000000002E-2</v>
      </c>
      <c r="R448">
        <v>-3.7620800000000001</v>
      </c>
      <c r="S448">
        <v>-3.6661299999999999</v>
      </c>
      <c r="T448">
        <v>1.9189099999999999</v>
      </c>
      <c r="U448">
        <v>1.9189099999999999</v>
      </c>
    </row>
    <row r="449" spans="4:21" x14ac:dyDescent="0.25">
      <c r="D449" s="9">
        <v>5.1722999999999901</v>
      </c>
      <c r="E449" s="10">
        <v>1.21917343139641</v>
      </c>
      <c r="L449">
        <v>18</v>
      </c>
      <c r="M449">
        <v>1.2222999999999999</v>
      </c>
      <c r="N449">
        <v>1191.93</v>
      </c>
      <c r="O449">
        <v>1.3525100000000001</v>
      </c>
      <c r="P449" s="1">
        <v>-3.6595000000000003E-2</v>
      </c>
      <c r="Q449" s="1">
        <v>-3.56519E-2</v>
      </c>
      <c r="R449">
        <v>-3.7546499999999998</v>
      </c>
      <c r="S449">
        <v>-3.6578900000000001</v>
      </c>
      <c r="T449">
        <v>1.9352199999999999</v>
      </c>
      <c r="U449">
        <v>1.9352199999999999</v>
      </c>
    </row>
    <row r="450" spans="4:21" x14ac:dyDescent="0.25">
      <c r="D450" s="9">
        <v>5.22229999999999</v>
      </c>
      <c r="E450" s="10">
        <v>1.1722068786620901</v>
      </c>
      <c r="L450">
        <v>19</v>
      </c>
      <c r="M450">
        <v>1.2723</v>
      </c>
      <c r="N450">
        <v>1192.18</v>
      </c>
      <c r="O450">
        <v>1.4558800000000001</v>
      </c>
      <c r="P450" s="1">
        <v>-3.6517800000000003E-2</v>
      </c>
      <c r="Q450" s="1">
        <v>-3.5566800000000003E-2</v>
      </c>
      <c r="R450">
        <v>-3.7467299999999999</v>
      </c>
      <c r="S450">
        <v>-3.6491500000000001</v>
      </c>
      <c r="T450">
        <v>1.9515400000000001</v>
      </c>
      <c r="U450">
        <v>1.9515400000000001</v>
      </c>
    </row>
    <row r="451" spans="4:21" x14ac:dyDescent="0.25">
      <c r="D451" s="9">
        <v>5.2722999999999898</v>
      </c>
      <c r="E451" s="10">
        <v>1.12572956085195</v>
      </c>
      <c r="L451">
        <v>20</v>
      </c>
      <c r="M451">
        <v>1.3223</v>
      </c>
      <c r="N451">
        <v>1192.43</v>
      </c>
      <c r="O451">
        <v>1.55901</v>
      </c>
      <c r="P451" s="1">
        <v>-3.64359E-2</v>
      </c>
      <c r="Q451" s="1">
        <v>-3.5476899999999999E-2</v>
      </c>
      <c r="R451">
        <v>-3.7383199999999999</v>
      </c>
      <c r="S451">
        <v>-3.6399300000000001</v>
      </c>
      <c r="T451">
        <v>1.9678500000000001</v>
      </c>
      <c r="U451">
        <v>1.9678500000000001</v>
      </c>
    </row>
    <row r="452" spans="4:21" x14ac:dyDescent="0.25">
      <c r="D452" s="9">
        <v>5.3222999999999896</v>
      </c>
      <c r="E452" s="10">
        <v>1.07925224304193</v>
      </c>
      <c r="L452">
        <v>21</v>
      </c>
      <c r="M452">
        <v>1.3723000000000001</v>
      </c>
      <c r="N452">
        <v>1192.67</v>
      </c>
      <c r="O452">
        <v>1.6618900000000001</v>
      </c>
      <c r="P452" s="1">
        <v>-3.6348999999999999E-2</v>
      </c>
      <c r="Q452" s="1">
        <v>-3.5381999999999997E-2</v>
      </c>
      <c r="R452">
        <v>-3.7294</v>
      </c>
      <c r="S452">
        <v>-3.6301999999999999</v>
      </c>
      <c r="T452">
        <v>1.9841599999999999</v>
      </c>
      <c r="U452">
        <v>1.9841599999999999</v>
      </c>
    </row>
    <row r="453" spans="4:21" x14ac:dyDescent="0.25">
      <c r="D453" s="9">
        <v>5.3722999999999903</v>
      </c>
      <c r="E453" s="10">
        <v>1.03375339508048</v>
      </c>
      <c r="L453">
        <v>22</v>
      </c>
      <c r="M453">
        <v>1.4222999999999999</v>
      </c>
      <c r="N453">
        <v>1192.9000000000001</v>
      </c>
      <c r="O453">
        <v>1.7645</v>
      </c>
      <c r="P453" s="1">
        <v>-3.62571E-2</v>
      </c>
      <c r="Q453" s="1">
        <v>-3.52822E-2</v>
      </c>
      <c r="R453">
        <v>-3.7199800000000001</v>
      </c>
      <c r="S453">
        <v>-3.6199499999999998</v>
      </c>
      <c r="T453">
        <v>2.0004400000000002</v>
      </c>
      <c r="U453">
        <v>2.0004400000000002</v>
      </c>
    </row>
    <row r="454" spans="4:21" x14ac:dyDescent="0.25">
      <c r="D454" s="9">
        <v>5.4222999999999901</v>
      </c>
      <c r="E454" s="10">
        <v>0.98874378204343105</v>
      </c>
      <c r="L454">
        <v>23</v>
      </c>
      <c r="M454">
        <v>1.4722999999999999</v>
      </c>
      <c r="N454">
        <v>1193.1300000000001</v>
      </c>
      <c r="O454">
        <v>1.86683</v>
      </c>
      <c r="P454" s="1">
        <v>-3.6160100000000001E-2</v>
      </c>
      <c r="Q454" s="1">
        <v>-3.5177300000000002E-2</v>
      </c>
      <c r="R454">
        <v>-3.7100300000000002</v>
      </c>
      <c r="S454">
        <v>-3.6091899999999999</v>
      </c>
      <c r="T454">
        <v>2.0167099999999998</v>
      </c>
      <c r="U454">
        <v>2.0167099999999998</v>
      </c>
    </row>
    <row r="455" spans="4:21" x14ac:dyDescent="0.25">
      <c r="D455" s="9">
        <v>5.47229999999999</v>
      </c>
      <c r="E455" s="10">
        <v>0.94373416900627904</v>
      </c>
      <c r="L455">
        <v>24</v>
      </c>
      <c r="M455">
        <v>1.5223</v>
      </c>
      <c r="N455">
        <v>1193.3599999999999</v>
      </c>
      <c r="O455">
        <v>1.9688699999999999</v>
      </c>
      <c r="P455" s="1">
        <v>-3.6058E-2</v>
      </c>
      <c r="Q455" s="1">
        <v>-3.5067300000000003E-2</v>
      </c>
      <c r="R455">
        <v>-3.6995499999999999</v>
      </c>
      <c r="S455">
        <v>-3.5979100000000002</v>
      </c>
      <c r="T455">
        <v>2.03294</v>
      </c>
      <c r="U455">
        <v>2.03294</v>
      </c>
    </row>
    <row r="456" spans="4:21" x14ac:dyDescent="0.25">
      <c r="D456" s="9">
        <v>5.5222999999999898</v>
      </c>
      <c r="E456" s="10">
        <v>0.89970302581778705</v>
      </c>
      <c r="L456">
        <v>25</v>
      </c>
      <c r="M456">
        <v>1.5723</v>
      </c>
      <c r="N456">
        <v>1193.58</v>
      </c>
      <c r="O456">
        <v>2.0705900000000002</v>
      </c>
      <c r="P456" s="1">
        <v>-3.5950700000000002E-2</v>
      </c>
      <c r="Q456" s="1">
        <v>-3.49521E-2</v>
      </c>
      <c r="R456">
        <v>-3.6885400000000002</v>
      </c>
      <c r="S456" s="1">
        <v>-3.5860799999999999</v>
      </c>
      <c r="T456">
        <v>2.0491299999999999</v>
      </c>
      <c r="U456">
        <v>2.0491299999999999</v>
      </c>
    </row>
    <row r="457" spans="4:21" x14ac:dyDescent="0.25">
      <c r="D457" s="9">
        <v>5.5722999999999896</v>
      </c>
      <c r="E457" s="10">
        <v>0.85665035247794497</v>
      </c>
      <c r="L457">
        <v>26</v>
      </c>
      <c r="M457">
        <v>1.6223000000000001</v>
      </c>
      <c r="N457">
        <v>1193.8</v>
      </c>
      <c r="O457">
        <v>2.17198</v>
      </c>
      <c r="P457" s="1">
        <v>-3.5838000000000002E-2</v>
      </c>
      <c r="Q457" s="1">
        <v>-3.4831500000000001E-2</v>
      </c>
      <c r="R457">
        <v>-3.6769799999999999</v>
      </c>
      <c r="S457" s="1">
        <v>-3.5737100000000002</v>
      </c>
      <c r="T457">
        <v>2.0652599999999999</v>
      </c>
      <c r="U457">
        <v>2.0652599999999999</v>
      </c>
    </row>
    <row r="458" spans="4:21" x14ac:dyDescent="0.25">
      <c r="D458" s="9">
        <v>5.6222999999999903</v>
      </c>
      <c r="E458" s="10">
        <v>0.81408691406244105</v>
      </c>
      <c r="L458">
        <v>27</v>
      </c>
      <c r="M458">
        <v>1.6722999999999999</v>
      </c>
      <c r="N458">
        <v>1194.01</v>
      </c>
      <c r="O458">
        <v>2.2730399999999999</v>
      </c>
      <c r="P458" s="1">
        <v>-3.5719899999999999E-2</v>
      </c>
      <c r="Q458" s="1">
        <v>-3.4705600000000003E-2</v>
      </c>
      <c r="R458" s="1">
        <v>-3.6648700000000001</v>
      </c>
      <c r="S458" s="1">
        <v>-3.5608</v>
      </c>
      <c r="T458">
        <v>2.08134</v>
      </c>
      <c r="U458">
        <v>2.08134</v>
      </c>
    </row>
    <row r="459" spans="4:21" x14ac:dyDescent="0.25">
      <c r="D459" s="9">
        <v>5.6722999999999901</v>
      </c>
      <c r="E459" s="10">
        <v>0.77201271057127496</v>
      </c>
      <c r="L459">
        <v>28</v>
      </c>
      <c r="M459">
        <v>1.7222999999999999</v>
      </c>
      <c r="N459">
        <v>1194.22</v>
      </c>
      <c r="O459">
        <v>2.3737300000000001</v>
      </c>
      <c r="P459" s="1">
        <v>-3.55964E-2</v>
      </c>
      <c r="Q459" s="1">
        <v>-3.4574300000000002E-2</v>
      </c>
      <c r="R459" s="1">
        <v>-3.65219</v>
      </c>
      <c r="S459" s="1">
        <v>-3.54732</v>
      </c>
      <c r="T459">
        <v>2.09735</v>
      </c>
      <c r="U459">
        <v>2.09735</v>
      </c>
    </row>
    <row r="460" spans="4:21" x14ac:dyDescent="0.25">
      <c r="D460" s="9">
        <v>5.72229999999999</v>
      </c>
      <c r="E460" s="10">
        <v>0.73140621185301502</v>
      </c>
      <c r="L460">
        <v>29</v>
      </c>
      <c r="M460">
        <v>1.7723</v>
      </c>
      <c r="N460">
        <v>1194.42</v>
      </c>
      <c r="O460">
        <v>2.4740600000000001</v>
      </c>
      <c r="P460" s="1">
        <v>-3.54673E-2</v>
      </c>
      <c r="Q460" s="1">
        <v>-3.44374E-2</v>
      </c>
      <c r="R460" s="1">
        <v>-3.6389399999999998</v>
      </c>
      <c r="S460" s="1">
        <v>-3.53328</v>
      </c>
      <c r="T460">
        <v>2.11328</v>
      </c>
      <c r="U460">
        <v>2.11328</v>
      </c>
    </row>
    <row r="461" spans="4:21" x14ac:dyDescent="0.25">
      <c r="D461" s="9">
        <v>5.7722999999999898</v>
      </c>
      <c r="E461" s="10">
        <v>0.69128894805901497</v>
      </c>
      <c r="L461">
        <v>30</v>
      </c>
      <c r="M461">
        <v>1.8223</v>
      </c>
      <c r="N461">
        <v>1194.6199999999999</v>
      </c>
      <c r="O461">
        <v>2.5739899999999998</v>
      </c>
      <c r="P461" s="1">
        <v>-3.5332500000000003E-2</v>
      </c>
      <c r="Q461" s="1">
        <v>-3.4294900000000003E-2</v>
      </c>
      <c r="R461" s="1">
        <v>-3.6251199999999999</v>
      </c>
      <c r="S461" s="1">
        <v>-3.5186600000000001</v>
      </c>
      <c r="T461" s="1">
        <v>2.1291199999999999</v>
      </c>
      <c r="U461" s="1">
        <v>2.1291199999999999</v>
      </c>
    </row>
    <row r="462" spans="4:21" x14ac:dyDescent="0.25">
      <c r="D462" s="9">
        <v>5.8222999999999896</v>
      </c>
      <c r="E462" s="10">
        <v>0.65215015411368704</v>
      </c>
      <c r="L462">
        <v>31</v>
      </c>
      <c r="M462">
        <v>1.8723000000000001</v>
      </c>
      <c r="N462">
        <v>1194.82</v>
      </c>
      <c r="O462">
        <v>2.6735199999999999</v>
      </c>
      <c r="P462" s="1">
        <v>-3.5192099999999997E-2</v>
      </c>
      <c r="Q462" s="1">
        <v>-3.4146799999999998E-2</v>
      </c>
      <c r="R462" s="1">
        <v>-3.6107100000000001</v>
      </c>
      <c r="S462" s="1">
        <v>-3.50346</v>
      </c>
      <c r="T462" s="1">
        <v>2.14486</v>
      </c>
      <c r="U462" s="1">
        <v>2.14486</v>
      </c>
    </row>
    <row r="463" spans="4:21" x14ac:dyDescent="0.25">
      <c r="D463" s="9">
        <v>5.8722999999999903</v>
      </c>
      <c r="E463" s="10">
        <v>0.613989830017033</v>
      </c>
      <c r="L463">
        <v>32</v>
      </c>
      <c r="M463">
        <v>1.9222999999999999</v>
      </c>
      <c r="N463">
        <v>1195.01</v>
      </c>
      <c r="O463">
        <v>2.7726299999999999</v>
      </c>
      <c r="P463" s="1">
        <v>-3.5045800000000002E-2</v>
      </c>
      <c r="Q463" s="1">
        <v>-3.39929E-2</v>
      </c>
      <c r="R463" s="1">
        <v>-3.5956999999999999</v>
      </c>
      <c r="S463" s="1">
        <v>-3.4876800000000001</v>
      </c>
      <c r="T463" s="1">
        <v>2.1604800000000002</v>
      </c>
      <c r="U463" s="1">
        <v>2.1604800000000002</v>
      </c>
    </row>
    <row r="464" spans="4:21" x14ac:dyDescent="0.25">
      <c r="D464" s="9">
        <v>5.9222999999999901</v>
      </c>
      <c r="E464" s="10">
        <v>0.57680797576902199</v>
      </c>
      <c r="L464">
        <v>33</v>
      </c>
      <c r="M464">
        <v>1.9722999999999999</v>
      </c>
      <c r="N464">
        <v>1195.2</v>
      </c>
      <c r="O464">
        <v>2.8713000000000002</v>
      </c>
      <c r="P464" s="1">
        <v>-3.48937E-2</v>
      </c>
      <c r="Q464" s="1">
        <v>-3.3833299999999997E-2</v>
      </c>
      <c r="R464" s="1">
        <v>-3.5800900000000002</v>
      </c>
      <c r="S464" s="1">
        <v>-3.4712900000000002</v>
      </c>
      <c r="T464" s="1">
        <v>2.1759900000000001</v>
      </c>
      <c r="U464" s="1">
        <v>2.1759900000000001</v>
      </c>
    </row>
    <row r="465" spans="4:21" x14ac:dyDescent="0.25">
      <c r="D465" s="9">
        <v>5.97229999999999</v>
      </c>
      <c r="E465" s="10">
        <v>0.54109382629388902</v>
      </c>
      <c r="L465">
        <v>34</v>
      </c>
      <c r="M465">
        <v>2.0223</v>
      </c>
      <c r="N465">
        <v>1195.3800000000001</v>
      </c>
      <c r="O465">
        <v>2.9695100000000001</v>
      </c>
      <c r="P465" s="1">
        <v>-3.4735599999999998E-2</v>
      </c>
      <c r="Q465" s="1">
        <v>-3.3667700000000002E-2</v>
      </c>
      <c r="R465" s="1">
        <v>-3.5638700000000001</v>
      </c>
      <c r="S465" s="1">
        <v>-3.45431</v>
      </c>
      <c r="T465" s="1">
        <v>2.1913499999999999</v>
      </c>
      <c r="U465" s="1">
        <v>2.1913499999999999</v>
      </c>
    </row>
    <row r="466" spans="4:21" x14ac:dyDescent="0.25">
      <c r="D466" s="9">
        <v>6.0222999999999898</v>
      </c>
      <c r="E466" s="10">
        <v>0.50586891174311199</v>
      </c>
      <c r="L466">
        <v>35</v>
      </c>
      <c r="M466">
        <v>2.0722999999999998</v>
      </c>
      <c r="N466">
        <v>1195.56</v>
      </c>
      <c r="O466">
        <v>3.06725</v>
      </c>
      <c r="P466" s="1">
        <v>-3.4571499999999998E-2</v>
      </c>
      <c r="Q466" s="1">
        <v>-3.3496199999999997E-2</v>
      </c>
      <c r="R466" s="1">
        <v>-3.54704</v>
      </c>
      <c r="S466" s="1">
        <v>-3.4367100000000002</v>
      </c>
      <c r="T466" s="1">
        <v>2.2065700000000001</v>
      </c>
      <c r="U466" s="1">
        <v>2.2065700000000001</v>
      </c>
    </row>
    <row r="467" spans="4:21" x14ac:dyDescent="0.25">
      <c r="D467" s="9">
        <v>6.0722999999999896</v>
      </c>
      <c r="E467" s="10">
        <v>0.47260093688954302</v>
      </c>
      <c r="L467">
        <v>36</v>
      </c>
      <c r="M467">
        <v>2.1223000000000001</v>
      </c>
      <c r="N467">
        <v>1195.73</v>
      </c>
      <c r="O467">
        <v>3.1645099999999999</v>
      </c>
      <c r="P467" s="1">
        <v>-3.4401300000000003E-2</v>
      </c>
      <c r="Q467" s="1">
        <v>-3.3318599999999997E-2</v>
      </c>
      <c r="R467" s="1">
        <v>-3.5295700000000001</v>
      </c>
      <c r="S467" s="1">
        <v>-3.4184899999999998</v>
      </c>
      <c r="T467" s="1">
        <v>2.2216300000000002</v>
      </c>
      <c r="U467" s="1">
        <v>2.2216300000000002</v>
      </c>
    </row>
    <row r="468" spans="4:21" x14ac:dyDescent="0.25">
      <c r="D468" s="9">
        <v>6.1222999999999903</v>
      </c>
      <c r="E468" s="10">
        <v>0.44031143188470201</v>
      </c>
      <c r="L468">
        <v>37</v>
      </c>
      <c r="M468">
        <v>2.1722999999999999</v>
      </c>
      <c r="N468">
        <v>1195.9000000000001</v>
      </c>
      <c r="O468">
        <v>3.26125</v>
      </c>
      <c r="P468" s="1">
        <v>-3.4224999999999998E-2</v>
      </c>
      <c r="Q468" s="1">
        <v>-3.3134999999999998E-2</v>
      </c>
      <c r="R468" s="1">
        <v>-3.5114800000000002</v>
      </c>
      <c r="S468" s="1">
        <v>-3.3996599999999999</v>
      </c>
      <c r="T468" s="1">
        <v>2.23651</v>
      </c>
      <c r="U468" s="1">
        <v>2.23651</v>
      </c>
    </row>
    <row r="469" spans="4:21" x14ac:dyDescent="0.25">
      <c r="D469" s="9">
        <v>6.1722999999999901</v>
      </c>
      <c r="E469" s="10">
        <v>0.40851116180417402</v>
      </c>
      <c r="L469">
        <v>38</v>
      </c>
      <c r="M469">
        <v>2.2223000000000002</v>
      </c>
      <c r="N469">
        <v>1196.06</v>
      </c>
      <c r="O469">
        <v>3.3574700000000002</v>
      </c>
      <c r="P469" s="1">
        <v>-3.40424E-2</v>
      </c>
      <c r="Q469" s="1">
        <v>-3.2945299999999997E-2</v>
      </c>
      <c r="R469" s="1">
        <v>-3.49275</v>
      </c>
      <c r="S469" s="1">
        <v>-3.3801899999999998</v>
      </c>
      <c r="T469" s="1">
        <v>2.2511999999999999</v>
      </c>
      <c r="U469" s="1">
        <v>2.2511999999999999</v>
      </c>
    </row>
    <row r="470" spans="4:21" x14ac:dyDescent="0.25">
      <c r="D470" s="9">
        <v>6.22229999999999</v>
      </c>
      <c r="E470" s="10">
        <v>0.379157066345229</v>
      </c>
      <c r="L470">
        <v>39</v>
      </c>
      <c r="M470">
        <v>2.2723</v>
      </c>
      <c r="N470">
        <v>1196.22</v>
      </c>
      <c r="O470">
        <v>3.4531499999999999</v>
      </c>
      <c r="P470" s="1">
        <v>-3.3853500000000002E-2</v>
      </c>
      <c r="Q470" s="1">
        <v>-3.2749300000000002E-2</v>
      </c>
      <c r="R470" s="1">
        <v>-3.4733700000000001</v>
      </c>
      <c r="S470" s="1">
        <v>-3.36008</v>
      </c>
      <c r="T470" s="1">
        <v>2.2656800000000001</v>
      </c>
      <c r="U470" s="1">
        <v>2.2656800000000001</v>
      </c>
    </row>
    <row r="471" spans="4:21" x14ac:dyDescent="0.25">
      <c r="D471" s="9">
        <v>6.2722999999999898</v>
      </c>
      <c r="E471" s="10">
        <v>0.34980297088621698</v>
      </c>
      <c r="L471">
        <v>40</v>
      </c>
      <c r="M471">
        <v>2.3222999999999998</v>
      </c>
      <c r="N471">
        <v>1196.3800000000001</v>
      </c>
      <c r="O471">
        <v>3.54827</v>
      </c>
      <c r="P471" s="1">
        <v>-3.3658199999999999E-2</v>
      </c>
      <c r="Q471" s="1">
        <v>-3.2547100000000002E-2</v>
      </c>
      <c r="R471" s="1">
        <v>-3.4533299999999998</v>
      </c>
      <c r="S471" s="1">
        <v>-3.3393299999999999</v>
      </c>
      <c r="T471" s="1">
        <v>2.2799499999999999</v>
      </c>
      <c r="U471" s="1">
        <v>2.2799499999999999</v>
      </c>
    </row>
    <row r="472" spans="4:21" x14ac:dyDescent="0.25">
      <c r="D472" s="9">
        <v>6.3222999999999896</v>
      </c>
      <c r="E472" s="10">
        <v>0.322895050048777</v>
      </c>
      <c r="L472">
        <v>41</v>
      </c>
      <c r="M472">
        <v>2.3723000000000001</v>
      </c>
      <c r="N472">
        <v>1196.53</v>
      </c>
      <c r="O472">
        <v>3.6428099999999999</v>
      </c>
      <c r="P472" s="1">
        <v>-3.34565E-2</v>
      </c>
      <c r="Q472" s="1">
        <v>-3.2338600000000002E-2</v>
      </c>
      <c r="R472" s="1">
        <v>-3.4326400000000001</v>
      </c>
      <c r="S472" s="1">
        <v>-3.3179400000000001</v>
      </c>
      <c r="T472" s="1">
        <v>2.2939799999999999</v>
      </c>
      <c r="U472" s="1">
        <v>2.2939799999999999</v>
      </c>
    </row>
    <row r="473" spans="4:21" x14ac:dyDescent="0.25">
      <c r="D473" s="9">
        <v>6.3722999999999903</v>
      </c>
      <c r="E473" s="10">
        <v>0.29696559905995601</v>
      </c>
      <c r="L473">
        <v>42</v>
      </c>
      <c r="M473">
        <v>2.4222999999999999</v>
      </c>
      <c r="N473">
        <v>1196.68</v>
      </c>
      <c r="O473">
        <v>3.7367499999999998</v>
      </c>
      <c r="P473" s="1">
        <v>-3.3248300000000001E-2</v>
      </c>
      <c r="Q473" s="1">
        <v>-3.2123699999999998E-2</v>
      </c>
      <c r="R473" s="1">
        <v>-3.4112800000000001</v>
      </c>
      <c r="S473" s="1">
        <v>-3.29589</v>
      </c>
      <c r="T473" s="1">
        <v>2.30775</v>
      </c>
      <c r="U473" s="1">
        <v>2.30775</v>
      </c>
    </row>
    <row r="474" spans="4:21" x14ac:dyDescent="0.25">
      <c r="D474" s="9">
        <v>6.4222999999999901</v>
      </c>
      <c r="E474" s="10">
        <v>0.27201461791995202</v>
      </c>
      <c r="L474">
        <v>43</v>
      </c>
      <c r="M474">
        <v>2.4723000000000002</v>
      </c>
      <c r="N474">
        <v>1196.82</v>
      </c>
      <c r="O474">
        <v>3.8300800000000002</v>
      </c>
      <c r="P474" s="1">
        <v>-3.3033600000000003E-2</v>
      </c>
      <c r="Q474" s="1">
        <v>-3.1902300000000001E-2</v>
      </c>
      <c r="R474" s="1">
        <v>-3.38924</v>
      </c>
      <c r="S474" s="1">
        <v>-3.27318</v>
      </c>
      <c r="T474" s="1">
        <v>2.3212600000000001</v>
      </c>
      <c r="U474" s="1">
        <v>2.3212600000000001</v>
      </c>
    </row>
    <row r="475" spans="4:21" x14ac:dyDescent="0.25">
      <c r="D475" s="9">
        <v>6.47229999999999</v>
      </c>
      <c r="E475" s="10">
        <v>0.24853134155265</v>
      </c>
      <c r="L475">
        <v>44</v>
      </c>
      <c r="M475">
        <v>2.5223</v>
      </c>
      <c r="N475">
        <v>1196.96</v>
      </c>
      <c r="O475">
        <v>3.9227799999999999</v>
      </c>
      <c r="P475" s="1">
        <v>-3.28122E-2</v>
      </c>
      <c r="Q475" s="1">
        <v>-3.1674599999999997E-2</v>
      </c>
      <c r="R475" s="1">
        <v>-3.36653</v>
      </c>
      <c r="S475" s="1">
        <v>-3.2498100000000001</v>
      </c>
      <c r="T475" s="1">
        <v>2.3344900000000002</v>
      </c>
      <c r="U475" s="1">
        <v>2.3344900000000002</v>
      </c>
    </row>
    <row r="476" spans="4:21" x14ac:dyDescent="0.25">
      <c r="D476" s="9">
        <v>6.5222999999999898</v>
      </c>
      <c r="E476" s="10">
        <v>0.22700500488279901</v>
      </c>
      <c r="L476">
        <v>45</v>
      </c>
      <c r="M476">
        <v>2.5722999999999998</v>
      </c>
      <c r="N476">
        <v>1197.0999999999999</v>
      </c>
      <c r="O476">
        <v>4.0148200000000003</v>
      </c>
      <c r="P476" s="1">
        <v>-3.2584200000000001E-2</v>
      </c>
      <c r="Q476" s="1">
        <v>-3.1440299999999997E-2</v>
      </c>
      <c r="R476" s="1">
        <v>-3.34314</v>
      </c>
      <c r="S476" s="1">
        <v>-3.2257699999999998</v>
      </c>
      <c r="T476" s="1">
        <v>2.34741</v>
      </c>
      <c r="U476" s="1">
        <v>2.34741</v>
      </c>
    </row>
    <row r="477" spans="4:21" x14ac:dyDescent="0.25">
      <c r="D477" s="9">
        <v>6.5722999999999896</v>
      </c>
      <c r="E477" s="10">
        <v>0.205967903137141</v>
      </c>
      <c r="L477">
        <v>46</v>
      </c>
      <c r="M477">
        <v>2.6223000000000001</v>
      </c>
      <c r="N477">
        <v>1197.23</v>
      </c>
      <c r="O477">
        <v>4.1061899999999998</v>
      </c>
      <c r="P477" s="1">
        <v>-3.2349500000000003E-2</v>
      </c>
      <c r="Q477" s="1">
        <v>-3.1199399999999999E-2</v>
      </c>
      <c r="R477" s="1">
        <v>-3.3190599999999999</v>
      </c>
      <c r="S477" s="1">
        <v>-3.20106</v>
      </c>
      <c r="T477" s="1">
        <v>2.36</v>
      </c>
      <c r="U477" s="1">
        <v>2.36</v>
      </c>
    </row>
    <row r="478" spans="4:21" x14ac:dyDescent="0.25">
      <c r="D478" s="9">
        <v>6.6222999999999796</v>
      </c>
      <c r="E478" s="10">
        <v>0.18688774108883</v>
      </c>
      <c r="L478">
        <v>47</v>
      </c>
      <c r="M478">
        <v>2.6722999999999999</v>
      </c>
      <c r="N478">
        <v>1197.3599999999999</v>
      </c>
      <c r="O478">
        <v>4.19686</v>
      </c>
      <c r="P478" s="1">
        <v>-3.2107999999999998E-2</v>
      </c>
      <c r="Q478" s="1">
        <v>-3.0951900000000001E-2</v>
      </c>
      <c r="R478" s="1">
        <v>-3.2942800000000001</v>
      </c>
      <c r="S478" s="1">
        <v>-3.1756700000000002</v>
      </c>
      <c r="T478" s="1">
        <v>2.3722599999999998</v>
      </c>
      <c r="U478" s="1">
        <v>2.3722599999999998</v>
      </c>
    </row>
    <row r="479" spans="4:21" x14ac:dyDescent="0.25">
      <c r="D479" s="9">
        <v>6.6722999999999901</v>
      </c>
      <c r="E479" s="10">
        <v>0.16438293457019701</v>
      </c>
      <c r="L479">
        <v>48</v>
      </c>
      <c r="M479">
        <v>2.7223000000000002</v>
      </c>
      <c r="N479">
        <v>1197.48</v>
      </c>
      <c r="O479">
        <v>4.2868300000000001</v>
      </c>
      <c r="P479" s="1">
        <v>-3.1859699999999998E-2</v>
      </c>
      <c r="Q479" s="1">
        <v>-3.06979E-2</v>
      </c>
      <c r="R479" s="1">
        <v>-3.2688100000000002</v>
      </c>
      <c r="S479" s="1">
        <v>-3.1496</v>
      </c>
      <c r="T479" s="1">
        <v>2.38415</v>
      </c>
      <c r="U479" s="1">
        <v>2.38415</v>
      </c>
    </row>
    <row r="480" spans="4:21" x14ac:dyDescent="0.25">
      <c r="D480" s="9">
        <v>6.7222999999999802</v>
      </c>
      <c r="E480" s="10">
        <v>0.14089965820308201</v>
      </c>
      <c r="L480">
        <v>49</v>
      </c>
      <c r="M480">
        <v>2.7723</v>
      </c>
      <c r="N480">
        <v>1197.5999999999999</v>
      </c>
      <c r="O480">
        <v>4.3760700000000003</v>
      </c>
      <c r="P480" s="1">
        <v>-3.1604599999999997E-2</v>
      </c>
      <c r="Q480" s="1">
        <v>-3.0437200000000001E-2</v>
      </c>
      <c r="R480" s="1">
        <v>-3.2426400000000002</v>
      </c>
      <c r="S480" s="1">
        <v>-3.1228500000000001</v>
      </c>
      <c r="T480" s="1">
        <v>2.3956599999999999</v>
      </c>
      <c r="U480" s="1">
        <v>2.3956599999999999</v>
      </c>
    </row>
    <row r="481" spans="4:21" x14ac:dyDescent="0.25">
      <c r="D481" s="9">
        <v>6.7722999999999898</v>
      </c>
      <c r="E481" s="10">
        <v>0.120351791381787</v>
      </c>
      <c r="L481">
        <v>50</v>
      </c>
      <c r="M481">
        <v>2.8222999999999998</v>
      </c>
      <c r="N481">
        <v>1197.72</v>
      </c>
      <c r="O481">
        <v>4.4645599999999996</v>
      </c>
      <c r="P481" s="1">
        <v>-3.1342700000000001E-2</v>
      </c>
      <c r="Q481" s="1">
        <v>-3.01698E-2</v>
      </c>
      <c r="R481" s="1">
        <v>-3.21576</v>
      </c>
      <c r="S481" s="1">
        <v>-3.0954199999999998</v>
      </c>
      <c r="T481" s="1">
        <v>2.4067699999999999</v>
      </c>
      <c r="U481" s="1">
        <v>2.4067699999999999</v>
      </c>
    </row>
    <row r="482" spans="4:21" x14ac:dyDescent="0.25">
      <c r="D482" s="9">
        <v>6.8222999999999798</v>
      </c>
      <c r="E482" s="10">
        <v>0.102250099182113</v>
      </c>
      <c r="L482">
        <v>51</v>
      </c>
      <c r="M482">
        <v>2.8723000000000001</v>
      </c>
      <c r="N482">
        <v>1197.83</v>
      </c>
      <c r="O482">
        <v>4.5522799999999997</v>
      </c>
      <c r="P482" s="1">
        <v>-3.1073799999999999E-2</v>
      </c>
      <c r="Q482" s="1">
        <v>-2.9895700000000001E-2</v>
      </c>
      <c r="R482" s="1">
        <v>-3.1881699999999999</v>
      </c>
      <c r="S482" s="1">
        <v>-3.0672999999999999</v>
      </c>
      <c r="T482" s="1">
        <v>2.4174500000000001</v>
      </c>
      <c r="U482" s="1">
        <v>2.4174500000000001</v>
      </c>
    </row>
    <row r="483" spans="4:21" x14ac:dyDescent="0.25">
      <c r="D483" s="9">
        <v>6.89729999999998</v>
      </c>
      <c r="E483" s="10">
        <v>0.113991737365695</v>
      </c>
      <c r="L483">
        <v>52</v>
      </c>
      <c r="M483">
        <v>2.9222999999999999</v>
      </c>
      <c r="N483">
        <v>1197.94</v>
      </c>
      <c r="O483">
        <v>4.6392199999999999</v>
      </c>
      <c r="P483" s="1">
        <v>-3.0797999999999999E-2</v>
      </c>
      <c r="Q483" s="1">
        <v>-2.96149E-2</v>
      </c>
      <c r="R483" s="1">
        <v>-3.1598799999999998</v>
      </c>
      <c r="S483" s="1">
        <v>-3.0384899999999999</v>
      </c>
      <c r="T483" s="1">
        <v>2.4276900000000001</v>
      </c>
      <c r="U483" s="1">
        <v>2.4276900000000001</v>
      </c>
    </row>
    <row r="484" spans="4:21" x14ac:dyDescent="0.25">
      <c r="D484" s="9">
        <v>6.9972999999999796</v>
      </c>
      <c r="E484" s="10">
        <v>8.1457614898670497E-2</v>
      </c>
      <c r="L484">
        <v>53</v>
      </c>
      <c r="M484">
        <v>2.9723000000000002</v>
      </c>
      <c r="N484">
        <v>1198.04</v>
      </c>
      <c r="O484">
        <v>4.7253499999999997</v>
      </c>
      <c r="P484" s="1">
        <v>-3.0515299999999999E-2</v>
      </c>
      <c r="Q484" s="1">
        <v>-2.93274E-2</v>
      </c>
      <c r="R484" s="1">
        <v>-3.1308699999999998</v>
      </c>
      <c r="S484" s="1">
        <v>-3.0089999999999999</v>
      </c>
      <c r="T484" s="1">
        <v>2.4374600000000002</v>
      </c>
      <c r="U484" s="1">
        <v>2.4374600000000002</v>
      </c>
    </row>
    <row r="485" spans="4:21" x14ac:dyDescent="0.25">
      <c r="D485" s="9">
        <v>7.0972999999999802</v>
      </c>
      <c r="E485" s="10">
        <v>5.7974338531467197E-2</v>
      </c>
      <c r="L485">
        <v>54</v>
      </c>
      <c r="M485">
        <v>3.0223</v>
      </c>
      <c r="N485">
        <v>1198.1400000000001</v>
      </c>
      <c r="O485">
        <v>4.8106499999999999</v>
      </c>
      <c r="P485" s="1">
        <v>-3.0225599999999998E-2</v>
      </c>
      <c r="Q485" s="1">
        <v>-2.9033199999999999E-2</v>
      </c>
      <c r="R485" s="1">
        <v>-3.1011500000000001</v>
      </c>
      <c r="S485" s="1">
        <v>-2.9788100000000002</v>
      </c>
      <c r="T485" s="1">
        <v>2.4467300000000001</v>
      </c>
      <c r="U485" s="1">
        <v>2.4467300000000001</v>
      </c>
    </row>
    <row r="486" spans="4:21" x14ac:dyDescent="0.25">
      <c r="D486" s="9">
        <v>7.1972999999999798</v>
      </c>
      <c r="E486" s="10">
        <v>4.1584968566874103E-2</v>
      </c>
      <c r="L486">
        <v>55</v>
      </c>
      <c r="M486">
        <v>3.0722999999999998</v>
      </c>
      <c r="N486">
        <v>1198.24</v>
      </c>
      <c r="O486">
        <v>4.8951000000000002</v>
      </c>
      <c r="P486" s="1">
        <v>-2.9929000000000001E-2</v>
      </c>
      <c r="Q486" s="1">
        <v>-2.8732299999999999E-2</v>
      </c>
      <c r="R486" s="1">
        <v>-3.0707100000000001</v>
      </c>
      <c r="S486" s="1">
        <v>-2.94794</v>
      </c>
      <c r="T486" s="1">
        <v>2.4554900000000002</v>
      </c>
      <c r="U486" s="1">
        <v>2.4554900000000002</v>
      </c>
    </row>
    <row r="487" spans="4:21" x14ac:dyDescent="0.25">
      <c r="D487" s="9">
        <v>7.2972999999999804</v>
      </c>
      <c r="E487" s="10">
        <v>2.9598712921113001E-2</v>
      </c>
      <c r="L487">
        <v>56</v>
      </c>
      <c r="M487">
        <v>3.1223000000000001</v>
      </c>
      <c r="N487">
        <v>1198.33</v>
      </c>
      <c r="O487">
        <v>4.9786900000000003</v>
      </c>
      <c r="P487" s="1">
        <v>-2.96253E-2</v>
      </c>
      <c r="Q487" s="1">
        <v>-2.8424700000000001E-2</v>
      </c>
      <c r="R487">
        <v>-3.0395599999999998</v>
      </c>
      <c r="S487">
        <v>-2.9163700000000001</v>
      </c>
      <c r="T487">
        <v>2.4637099999999998</v>
      </c>
      <c r="U487">
        <v>2.4637099999999998</v>
      </c>
    </row>
    <row r="488" spans="4:21" x14ac:dyDescent="0.25">
      <c r="D488" s="9">
        <v>7.39729999999998</v>
      </c>
      <c r="E488" s="10">
        <v>2.1281719207748701E-2</v>
      </c>
      <c r="L488">
        <v>57</v>
      </c>
      <c r="M488">
        <v>3.1722999999999999</v>
      </c>
      <c r="N488">
        <v>1198.42</v>
      </c>
      <c r="O488">
        <v>5.0613999999999999</v>
      </c>
      <c r="P488" s="1">
        <v>-2.9314799999999998E-2</v>
      </c>
      <c r="Q488" s="1">
        <v>-2.8110400000000001E-2</v>
      </c>
      <c r="R488">
        <v>-3.0076900000000002</v>
      </c>
      <c r="S488">
        <v>-2.8841299999999999</v>
      </c>
      <c r="T488">
        <v>2.4713599999999998</v>
      </c>
      <c r="U488">
        <v>2.4713599999999998</v>
      </c>
    </row>
    <row r="489" spans="4:21" x14ac:dyDescent="0.25">
      <c r="D489" s="9">
        <v>7.4972999999999796</v>
      </c>
      <c r="E489" s="10">
        <v>1.51662826537878E-2</v>
      </c>
      <c r="L489">
        <v>58</v>
      </c>
      <c r="M489">
        <v>3.2223000000000002</v>
      </c>
      <c r="N489">
        <v>1198.51</v>
      </c>
      <c r="O489">
        <v>5.1432000000000002</v>
      </c>
      <c r="P489" s="1">
        <v>-2.8997200000000001E-2</v>
      </c>
      <c r="Q489" s="1">
        <v>-2.7789399999999999E-2</v>
      </c>
      <c r="R489">
        <v>-2.97512</v>
      </c>
      <c r="S489">
        <v>-2.8511899999999999</v>
      </c>
      <c r="T489">
        <v>2.4784199999999998</v>
      </c>
      <c r="U489">
        <v>2.4784199999999998</v>
      </c>
    </row>
    <row r="490" spans="4:21" x14ac:dyDescent="0.25">
      <c r="D490" s="9">
        <v>7.5972999999999802</v>
      </c>
      <c r="E490" s="10">
        <v>1.12524032592527E-2</v>
      </c>
      <c r="L490">
        <v>59</v>
      </c>
      <c r="M490">
        <v>3.2723</v>
      </c>
      <c r="N490">
        <v>1198.5899999999999</v>
      </c>
      <c r="O490">
        <v>5.2240700000000002</v>
      </c>
      <c r="P490" s="1">
        <v>-2.8672799999999998E-2</v>
      </c>
      <c r="Q490" s="1">
        <v>-2.7461800000000001E-2</v>
      </c>
      <c r="R490">
        <v>-2.9418299999999999</v>
      </c>
      <c r="S490">
        <v>-2.81758</v>
      </c>
      <c r="T490">
        <v>2.4848599999999998</v>
      </c>
      <c r="U490">
        <v>2.4848599999999998</v>
      </c>
    </row>
    <row r="491" spans="4:21" x14ac:dyDescent="0.25">
      <c r="D491" s="9">
        <v>7.6972999999999798</v>
      </c>
      <c r="E491" s="10">
        <v>7.8277587890544596E-3</v>
      </c>
      <c r="L491">
        <v>60</v>
      </c>
      <c r="M491">
        <v>3.3222999999999998</v>
      </c>
      <c r="N491">
        <v>1198.67</v>
      </c>
      <c r="O491">
        <v>5.3040000000000003</v>
      </c>
      <c r="P491" s="1">
        <v>-2.8341399999999999E-2</v>
      </c>
      <c r="Q491" s="1">
        <v>-2.7127600000000002E-2</v>
      </c>
      <c r="R491">
        <v>-2.9078300000000001</v>
      </c>
      <c r="S491">
        <v>-2.78329</v>
      </c>
      <c r="T491">
        <v>2.49065</v>
      </c>
      <c r="U491">
        <v>2.49065</v>
      </c>
    </row>
    <row r="492" spans="4:21" x14ac:dyDescent="0.25">
      <c r="D492" s="9">
        <v>7.7972999999999804</v>
      </c>
      <c r="E492" s="10">
        <v>5.8708190917487503E-3</v>
      </c>
      <c r="L492">
        <v>61</v>
      </c>
      <c r="M492">
        <v>3.3723000000000001</v>
      </c>
      <c r="N492">
        <v>1198.75</v>
      </c>
      <c r="O492">
        <v>5.3829700000000003</v>
      </c>
      <c r="P492" s="1">
        <v>-2.80031E-2</v>
      </c>
      <c r="Q492" s="1">
        <v>-2.6786899999999999E-2</v>
      </c>
      <c r="R492">
        <v>-2.8731200000000001</v>
      </c>
      <c r="S492">
        <v>-2.7483300000000002</v>
      </c>
      <c r="T492">
        <v>2.4957699999999998</v>
      </c>
      <c r="U492">
        <v>2.4957699999999998</v>
      </c>
    </row>
    <row r="493" spans="4:21" x14ac:dyDescent="0.25">
      <c r="D493" s="9">
        <v>7.89729999999998</v>
      </c>
      <c r="E493" s="10">
        <v>4.4031143188513503E-3</v>
      </c>
      <c r="L493">
        <v>62</v>
      </c>
      <c r="M493">
        <v>3.4222999999999999</v>
      </c>
      <c r="N493">
        <v>1198.82</v>
      </c>
      <c r="O493">
        <v>5.4609500000000004</v>
      </c>
      <c r="P493" s="1">
        <v>-2.7657999999999999E-2</v>
      </c>
      <c r="Q493" s="1">
        <v>-2.6439600000000001E-2</v>
      </c>
      <c r="R493">
        <v>-2.83771</v>
      </c>
      <c r="S493">
        <v>-2.7126999999999999</v>
      </c>
      <c r="T493">
        <v>2.5001899999999999</v>
      </c>
      <c r="U493">
        <v>2.5001899999999999</v>
      </c>
    </row>
    <row r="494" spans="4:21" x14ac:dyDescent="0.25">
      <c r="D494" s="9">
        <v>7.9972999999999796</v>
      </c>
      <c r="E494" s="10">
        <v>3.1800270080011399E-3</v>
      </c>
      <c r="L494">
        <v>63</v>
      </c>
      <c r="M494">
        <v>3.4723000000000002</v>
      </c>
      <c r="N494">
        <v>1198.8900000000001</v>
      </c>
      <c r="O494">
        <v>5.5379399999999999</v>
      </c>
      <c r="P494" s="1">
        <v>-2.73061E-2</v>
      </c>
      <c r="Q494" s="1">
        <v>-2.6085899999999999E-2</v>
      </c>
      <c r="R494">
        <v>-2.8016100000000002</v>
      </c>
      <c r="S494">
        <v>-2.6764199999999998</v>
      </c>
      <c r="T494">
        <v>2.5038900000000002</v>
      </c>
      <c r="U494">
        <v>2.5038900000000002</v>
      </c>
    </row>
    <row r="495" spans="4:21" x14ac:dyDescent="0.25">
      <c r="D495" s="9">
        <v>8.0972999999999793</v>
      </c>
      <c r="E495" s="10">
        <v>2.6907920837410402E-3</v>
      </c>
      <c r="L495">
        <v>64</v>
      </c>
      <c r="M495">
        <v>3.5223</v>
      </c>
      <c r="N495">
        <v>1198.96</v>
      </c>
      <c r="O495">
        <v>5.6139000000000001</v>
      </c>
      <c r="P495" s="1">
        <v>-2.6947499999999999E-2</v>
      </c>
      <c r="Q495" s="1">
        <v>-2.5725899999999999E-2</v>
      </c>
      <c r="R495">
        <v>-2.7648199999999998</v>
      </c>
      <c r="S495">
        <v>-2.6394799999999998</v>
      </c>
      <c r="T495">
        <v>2.5068199999999998</v>
      </c>
      <c r="U495">
        <v>2.5068199999999998</v>
      </c>
    </row>
    <row r="496" spans="4:21" x14ac:dyDescent="0.25">
      <c r="D496" s="9">
        <v>8.1972999999999807</v>
      </c>
      <c r="E496" s="10">
        <v>1.71232223510763E-3</v>
      </c>
      <c r="L496">
        <v>65</v>
      </c>
      <c r="M496">
        <v>3.5722999999999998</v>
      </c>
      <c r="N496">
        <v>1199.02</v>
      </c>
      <c r="O496">
        <v>5.6888300000000003</v>
      </c>
      <c r="P496" s="1">
        <v>-2.65822E-2</v>
      </c>
      <c r="Q496" s="1">
        <v>-2.53596E-2</v>
      </c>
      <c r="R496">
        <v>-2.7273399999999999</v>
      </c>
      <c r="S496">
        <v>-2.60189</v>
      </c>
      <c r="T496">
        <v>2.5089700000000001</v>
      </c>
      <c r="U496">
        <v>2.5089700000000001</v>
      </c>
    </row>
    <row r="497" spans="4:21" x14ac:dyDescent="0.25">
      <c r="D497" s="9">
        <v>8.2972999999999804</v>
      </c>
      <c r="E497" s="10">
        <v>1.7123222350791799E-3</v>
      </c>
      <c r="L497">
        <v>66</v>
      </c>
      <c r="M497">
        <v>3.6223000000000001</v>
      </c>
      <c r="N497">
        <v>1199.0899999999999</v>
      </c>
      <c r="O497">
        <v>5.7626999999999997</v>
      </c>
      <c r="P497" s="1">
        <v>-2.6210399999999998E-2</v>
      </c>
      <c r="Q497" s="1">
        <v>-2.4986999999999999E-2</v>
      </c>
      <c r="R497">
        <v>-2.6891799999999999</v>
      </c>
      <c r="S497">
        <v>-2.5636700000000001</v>
      </c>
      <c r="T497">
        <v>2.5103</v>
      </c>
      <c r="U497">
        <v>2.5103</v>
      </c>
    </row>
    <row r="498" spans="4:21" x14ac:dyDescent="0.25">
      <c r="D498" s="9">
        <v>8.39729999999998</v>
      </c>
      <c r="E498" s="10">
        <v>1.2230873107341299E-3</v>
      </c>
      <c r="L498">
        <v>67</v>
      </c>
      <c r="M498">
        <v>3.6722999999999999</v>
      </c>
      <c r="N498">
        <v>1199.1400000000001</v>
      </c>
      <c r="O498" s="1">
        <v>5.8354900000000001</v>
      </c>
      <c r="P498" s="1">
        <v>-2.5832000000000001E-2</v>
      </c>
      <c r="Q498" s="1">
        <v>-2.4608399999999999E-2</v>
      </c>
      <c r="R498" s="1">
        <v>-2.65036</v>
      </c>
      <c r="S498">
        <v>-2.5248200000000001</v>
      </c>
      <c r="T498">
        <v>2.51078</v>
      </c>
      <c r="U498">
        <v>2.51078</v>
      </c>
    </row>
    <row r="499" spans="4:21" x14ac:dyDescent="0.25">
      <c r="D499" s="9">
        <v>8.4972999999999796</v>
      </c>
      <c r="E499" s="10">
        <v>9.7846984860438797E-4</v>
      </c>
      <c r="L499">
        <v>68</v>
      </c>
      <c r="M499" s="1">
        <v>3.7223000000000002</v>
      </c>
      <c r="N499">
        <v>1199.2</v>
      </c>
      <c r="O499" s="1">
        <v>5.9071899999999999</v>
      </c>
      <c r="P499" s="1">
        <v>-2.54472E-2</v>
      </c>
      <c r="Q499" s="1">
        <v>-2.42238E-2</v>
      </c>
      <c r="R499" s="1">
        <v>-2.6108799999999999</v>
      </c>
      <c r="S499">
        <v>-2.48536</v>
      </c>
      <c r="T499">
        <v>2.5103800000000001</v>
      </c>
      <c r="U499">
        <v>2.5103800000000001</v>
      </c>
    </row>
    <row r="500" spans="4:21" x14ac:dyDescent="0.25">
      <c r="D500" s="9">
        <v>8.5972999999999793</v>
      </c>
      <c r="E500" s="10">
        <v>9.7846984860437409E-4</v>
      </c>
      <c r="L500">
        <v>69</v>
      </c>
      <c r="M500">
        <v>3.7723</v>
      </c>
      <c r="N500">
        <v>1199.25</v>
      </c>
      <c r="O500" s="1">
        <v>5.9777800000000001</v>
      </c>
      <c r="P500" s="1">
        <v>-2.5056100000000001E-2</v>
      </c>
      <c r="Q500" s="1">
        <v>-2.3833400000000001E-2</v>
      </c>
      <c r="R500" s="1">
        <v>-2.5707599999999999</v>
      </c>
      <c r="S500">
        <v>-2.4453</v>
      </c>
      <c r="T500">
        <v>2.50908</v>
      </c>
      <c r="U500">
        <v>2.50908</v>
      </c>
    </row>
    <row r="501" spans="4:21" x14ac:dyDescent="0.25">
      <c r="D501" s="9">
        <v>8.6972999999999807</v>
      </c>
      <c r="E501" s="10">
        <v>7.3385238647462596E-4</v>
      </c>
      <c r="L501">
        <v>70</v>
      </c>
      <c r="M501">
        <v>3.8222999999999998</v>
      </c>
      <c r="N501">
        <v>1199.3</v>
      </c>
      <c r="O501" s="1">
        <v>6.0472400000000004</v>
      </c>
      <c r="P501" s="1">
        <v>-2.4658800000000002E-2</v>
      </c>
      <c r="Q501" s="1">
        <v>-2.3437199999999998E-2</v>
      </c>
      <c r="R501" s="1">
        <v>-2.5299999999999998</v>
      </c>
      <c r="S501">
        <v>-2.4046599999999998</v>
      </c>
      <c r="T501">
        <v>2.50684</v>
      </c>
      <c r="U501">
        <v>2.50684</v>
      </c>
    </row>
    <row r="502" spans="4:21" x14ac:dyDescent="0.25">
      <c r="D502" s="9">
        <v>8.7972999999999804</v>
      </c>
      <c r="E502" s="10">
        <v>7.33852386446152E-4</v>
      </c>
      <c r="L502">
        <v>71</v>
      </c>
      <c r="M502">
        <v>3.8723000000000001</v>
      </c>
      <c r="N502">
        <v>1199.3499999999999</v>
      </c>
      <c r="O502" s="1">
        <v>6.1155499999999998</v>
      </c>
      <c r="P502" s="1">
        <v>-2.4255499999999999E-2</v>
      </c>
      <c r="Q502" s="1">
        <v>-2.3035400000000001E-2</v>
      </c>
      <c r="R502" s="1">
        <v>-2.4886200000000001</v>
      </c>
      <c r="S502">
        <v>-2.3634300000000001</v>
      </c>
      <c r="T502">
        <v>2.5036299999999998</v>
      </c>
      <c r="U502">
        <v>2.5036299999999998</v>
      </c>
    </row>
    <row r="503" spans="4:21" x14ac:dyDescent="0.25">
      <c r="D503" s="9">
        <v>8.89729999999998</v>
      </c>
      <c r="E503" s="10">
        <v>7.3385238647462596E-4</v>
      </c>
      <c r="L503">
        <v>72</v>
      </c>
      <c r="M503">
        <v>3.9222999999999999</v>
      </c>
      <c r="N503">
        <v>1199.4000000000001</v>
      </c>
      <c r="O503" s="1">
        <v>6.1827100000000002</v>
      </c>
      <c r="P503" s="1">
        <v>-2.3846300000000001E-2</v>
      </c>
      <c r="Q503" s="1">
        <v>-2.2628200000000001E-2</v>
      </c>
      <c r="R503" s="1">
        <v>-2.4466299999999999</v>
      </c>
      <c r="S503">
        <v>-2.3216600000000001</v>
      </c>
      <c r="T503">
        <v>2.4994100000000001</v>
      </c>
      <c r="U503">
        <v>2.4994100000000001</v>
      </c>
    </row>
    <row r="504" spans="4:21" x14ac:dyDescent="0.25">
      <c r="D504" s="9">
        <v>8.9972999999999796</v>
      </c>
      <c r="E504" s="10">
        <v>7.3385238644614701E-4</v>
      </c>
      <c r="L504">
        <v>73</v>
      </c>
      <c r="M504">
        <v>3.9723000000000002</v>
      </c>
      <c r="N504">
        <v>1199.44</v>
      </c>
      <c r="O504" s="1">
        <v>6.2486800000000002</v>
      </c>
      <c r="P504" s="1">
        <v>-2.3431299999999999E-2</v>
      </c>
      <c r="Q504" s="1">
        <v>-2.2215800000000001E-2</v>
      </c>
      <c r="R504" s="1">
        <v>-2.4040499999999998</v>
      </c>
      <c r="S504">
        <v>-2.2793399999999999</v>
      </c>
      <c r="T504">
        <v>2.49417</v>
      </c>
      <c r="U504">
        <v>2.49417</v>
      </c>
    </row>
    <row r="505" spans="4:21" x14ac:dyDescent="0.25">
      <c r="D505" s="9">
        <v>9.0972999999999793</v>
      </c>
      <c r="E505" s="10">
        <v>4.8923492428793304E-4</v>
      </c>
      <c r="L505">
        <v>74</v>
      </c>
      <c r="M505">
        <v>4.0223000000000004</v>
      </c>
      <c r="N505">
        <v>1199.48</v>
      </c>
      <c r="O505" s="1">
        <v>6.3134699999999997</v>
      </c>
      <c r="P505" s="1">
        <v>-2.3010699999999999E-2</v>
      </c>
      <c r="Q505" s="1">
        <v>-2.17983E-2</v>
      </c>
      <c r="R505" s="1">
        <v>-2.3608899999999999</v>
      </c>
      <c r="S505">
        <v>-2.2364999999999999</v>
      </c>
      <c r="T505">
        <v>2.48786</v>
      </c>
      <c r="U505">
        <v>2.48786</v>
      </c>
    </row>
    <row r="506" spans="4:21" x14ac:dyDescent="0.25">
      <c r="D506" s="9">
        <v>9.1972999999999807</v>
      </c>
      <c r="E506" s="10">
        <v>4.89234924316412E-4</v>
      </c>
      <c r="L506">
        <v>75</v>
      </c>
      <c r="M506">
        <v>4.0723000000000003</v>
      </c>
      <c r="N506">
        <v>1199.52</v>
      </c>
      <c r="O506" s="1">
        <v>6.37704</v>
      </c>
      <c r="P506" s="1">
        <v>-2.25846E-2</v>
      </c>
      <c r="Q506" s="1">
        <v>-2.13758E-2</v>
      </c>
      <c r="R506" s="1">
        <v>-2.3171900000000001</v>
      </c>
      <c r="S506">
        <v>-2.1931600000000002</v>
      </c>
      <c r="T506">
        <v>2.4804599999999999</v>
      </c>
      <c r="U506">
        <v>2.4804599999999999</v>
      </c>
    </row>
    <row r="507" spans="4:21" x14ac:dyDescent="0.25">
      <c r="D507" s="9">
        <v>9.2972999999999697</v>
      </c>
      <c r="E507" s="10">
        <v>7.3385238644614701E-4</v>
      </c>
      <c r="L507">
        <v>76</v>
      </c>
      <c r="M507">
        <v>4.1223000000000001</v>
      </c>
      <c r="N507">
        <v>1199.55</v>
      </c>
      <c r="O507" s="1">
        <v>6.4394</v>
      </c>
      <c r="P507" s="1">
        <v>-2.21534E-2</v>
      </c>
      <c r="Q507" s="1">
        <v>-2.09488E-2</v>
      </c>
      <c r="R507" s="1">
        <v>-2.2729400000000002</v>
      </c>
      <c r="S507">
        <v>-2.14934</v>
      </c>
      <c r="T507">
        <v>2.47193</v>
      </c>
      <c r="U507">
        <v>2.47193</v>
      </c>
    </row>
    <row r="508" spans="4:21" x14ac:dyDescent="0.25">
      <c r="D508" s="9">
        <v>9.39729999999998</v>
      </c>
      <c r="E508" s="10">
        <v>2.4461746212972601E-4</v>
      </c>
      <c r="L508">
        <v>77</v>
      </c>
      <c r="M508">
        <v>4.1722999999999999</v>
      </c>
      <c r="N508">
        <v>1199.5899999999999</v>
      </c>
      <c r="O508" s="1">
        <v>6.5005100000000002</v>
      </c>
      <c r="P508" s="1">
        <v>-2.17171E-2</v>
      </c>
      <c r="Q508" s="1">
        <v>-2.0517199999999999E-2</v>
      </c>
      <c r="R508" s="1">
        <v>-2.22818</v>
      </c>
      <c r="S508">
        <v>-2.10507</v>
      </c>
      <c r="T508">
        <v>2.46225</v>
      </c>
      <c r="U508">
        <v>2.46225</v>
      </c>
    </row>
    <row r="509" spans="4:21" x14ac:dyDescent="0.25">
      <c r="D509" s="9">
        <v>9.4972999999999708</v>
      </c>
      <c r="E509" s="10">
        <v>4.89234924316412E-4</v>
      </c>
      <c r="L509">
        <v>78</v>
      </c>
      <c r="M509">
        <v>4.2222999999999997</v>
      </c>
      <c r="N509">
        <v>1199.6199999999999</v>
      </c>
      <c r="O509" s="1">
        <v>6.5603800000000003</v>
      </c>
      <c r="P509" s="1">
        <v>-2.1276099999999999E-2</v>
      </c>
      <c r="Q509" s="1">
        <v>-2.0081499999999999E-2</v>
      </c>
      <c r="R509" s="1">
        <v>-2.1829299999999998</v>
      </c>
      <c r="S509">
        <v>-2.0603600000000002</v>
      </c>
      <c r="T509">
        <v>2.45139</v>
      </c>
      <c r="U509">
        <v>2.45139</v>
      </c>
    </row>
    <row r="510" spans="4:21" x14ac:dyDescent="0.25">
      <c r="D510" s="9">
        <v>9.5972999999999793</v>
      </c>
      <c r="E510" s="10">
        <v>4.8923492425946298E-4</v>
      </c>
      <c r="L510">
        <v>79</v>
      </c>
      <c r="M510">
        <v>4.2723000000000004</v>
      </c>
      <c r="N510">
        <v>1199.6500000000001</v>
      </c>
      <c r="O510" s="1">
        <v>6.6189799999999996</v>
      </c>
      <c r="P510" s="1">
        <v>-2.0830499999999998E-2</v>
      </c>
      <c r="Q510" s="1">
        <v>-1.9641700000000002E-2</v>
      </c>
      <c r="R510" s="1">
        <v>-2.1372100000000001</v>
      </c>
      <c r="S510">
        <v>-2.0152399999999999</v>
      </c>
      <c r="T510">
        <v>2.4393099999999999</v>
      </c>
      <c r="U510">
        <v>2.4393099999999999</v>
      </c>
    </row>
    <row r="511" spans="4:21" x14ac:dyDescent="0.25">
      <c r="D511" s="9">
        <v>9.6972999999999701</v>
      </c>
      <c r="E511" s="10">
        <v>0</v>
      </c>
      <c r="L511">
        <v>80</v>
      </c>
      <c r="M511">
        <v>4.3223000000000003</v>
      </c>
      <c r="N511">
        <v>1199.68</v>
      </c>
      <c r="O511" s="1">
        <v>6.6763199999999996</v>
      </c>
      <c r="P511" s="1">
        <v>-2.0380499999999999E-2</v>
      </c>
      <c r="Q511" s="1">
        <v>-1.9198300000000001E-2</v>
      </c>
      <c r="R511" s="1">
        <v>-2.09104</v>
      </c>
      <c r="S511">
        <v>-1.96974</v>
      </c>
      <c r="T511">
        <v>2.4259900000000001</v>
      </c>
      <c r="U511">
        <v>2.4259900000000001</v>
      </c>
    </row>
    <row r="512" spans="4:21" x14ac:dyDescent="0.25">
      <c r="D512" s="9">
        <v>9.7972999999999697</v>
      </c>
      <c r="E512" s="10">
        <v>2.44617462129731E-4</v>
      </c>
      <c r="L512">
        <v>81</v>
      </c>
      <c r="M512">
        <v>4.3723000000000001</v>
      </c>
      <c r="N512">
        <v>1199.71</v>
      </c>
      <c r="O512" s="1">
        <v>6.7323599999999999</v>
      </c>
      <c r="P512" s="1">
        <v>-1.99265E-2</v>
      </c>
      <c r="Q512" s="1">
        <v>-1.8751400000000001E-2</v>
      </c>
      <c r="R512" s="1">
        <v>-2.0444599999999999</v>
      </c>
      <c r="S512">
        <v>-1.9238900000000001</v>
      </c>
      <c r="T512">
        <v>2.4114</v>
      </c>
      <c r="U512">
        <v>2.4114</v>
      </c>
    </row>
    <row r="513" spans="4:21" ht="15.75" thickBot="1" x14ac:dyDescent="0.3">
      <c r="D513" s="11">
        <v>9.8472999999999704</v>
      </c>
      <c r="E513" s="12">
        <v>0</v>
      </c>
      <c r="L513">
        <v>82</v>
      </c>
      <c r="M513">
        <v>4.4222999999999999</v>
      </c>
      <c r="N513">
        <v>1199.73</v>
      </c>
      <c r="O513" s="1">
        <v>6.7871100000000002</v>
      </c>
      <c r="P513" s="1">
        <v>-1.9468699999999999E-2</v>
      </c>
      <c r="Q513" s="1">
        <v>-1.83013E-2</v>
      </c>
      <c r="R513" s="1">
        <v>-1.99749</v>
      </c>
      <c r="S513">
        <v>-1.8777200000000001</v>
      </c>
      <c r="T513">
        <v>2.3955199999999999</v>
      </c>
      <c r="U513">
        <v>2.3955199999999999</v>
      </c>
    </row>
    <row r="514" spans="4:21" x14ac:dyDescent="0.25">
      <c r="L514">
        <v>83</v>
      </c>
      <c r="M514">
        <v>4.4722999999999997</v>
      </c>
      <c r="N514">
        <v>1199.75</v>
      </c>
      <c r="O514" s="1">
        <v>6.84056</v>
      </c>
      <c r="P514" s="1">
        <v>-1.90075E-2</v>
      </c>
      <c r="Q514" s="1">
        <v>-1.78484E-2</v>
      </c>
      <c r="R514" s="1">
        <v>-1.95017</v>
      </c>
      <c r="S514">
        <v>-1.83125</v>
      </c>
      <c r="T514">
        <v>2.3783099999999999</v>
      </c>
      <c r="U514">
        <v>2.3783099999999999</v>
      </c>
    </row>
    <row r="515" spans="4:21" x14ac:dyDescent="0.25">
      <c r="D515" s="3" t="s">
        <v>9</v>
      </c>
      <c r="E515" s="3"/>
      <c r="L515">
        <v>84</v>
      </c>
      <c r="M515">
        <v>4.5223000000000004</v>
      </c>
      <c r="N515">
        <v>1199.78</v>
      </c>
      <c r="O515" s="1">
        <v>6.89269</v>
      </c>
      <c r="P515" s="1">
        <v>-1.8543E-2</v>
      </c>
      <c r="Q515" s="1">
        <v>-1.7392999999999999E-2</v>
      </c>
      <c r="R515" s="1">
        <v>-1.9025099999999999</v>
      </c>
      <c r="S515">
        <v>-1.7845299999999999</v>
      </c>
      <c r="T515">
        <v>2.3597700000000001</v>
      </c>
      <c r="U515">
        <v>2.3597700000000001</v>
      </c>
    </row>
    <row r="516" spans="4:21" x14ac:dyDescent="0.25">
      <c r="D516" s="3"/>
      <c r="E516" s="3"/>
      <c r="L516">
        <v>85</v>
      </c>
      <c r="M516">
        <v>4.5723000000000003</v>
      </c>
      <c r="N516">
        <v>1199.8</v>
      </c>
      <c r="O516" s="1">
        <v>6.9435000000000002</v>
      </c>
      <c r="P516" s="1">
        <v>-1.80757E-2</v>
      </c>
      <c r="Q516" s="1">
        <v>-1.6935499999999999E-2</v>
      </c>
      <c r="R516" s="1">
        <v>-1.8545700000000001</v>
      </c>
      <c r="S516">
        <v>-1.7375799999999999</v>
      </c>
      <c r="T516">
        <v>2.3398500000000002</v>
      </c>
      <c r="U516">
        <v>2.3398500000000002</v>
      </c>
    </row>
    <row r="517" spans="4:21" x14ac:dyDescent="0.25">
      <c r="D517" s="3" t="s">
        <v>10</v>
      </c>
      <c r="E517" s="3"/>
      <c r="L517">
        <v>86</v>
      </c>
      <c r="M517">
        <v>4.6223000000000001</v>
      </c>
      <c r="N517">
        <v>1199.81</v>
      </c>
      <c r="O517" s="1">
        <v>6.9929800000000002</v>
      </c>
      <c r="P517" s="1">
        <v>-1.7605900000000001E-2</v>
      </c>
      <c r="Q517" s="1">
        <v>-1.6476000000000001E-2</v>
      </c>
      <c r="R517" s="1">
        <v>-1.80637</v>
      </c>
      <c r="S517">
        <v>-1.6904399999999999</v>
      </c>
      <c r="T517">
        <v>2.3185500000000001</v>
      </c>
      <c r="U517">
        <v>2.3185500000000001</v>
      </c>
    </row>
    <row r="518" spans="4:21" x14ac:dyDescent="0.25">
      <c r="D518" s="3" t="s">
        <v>16</v>
      </c>
      <c r="E518" s="3"/>
      <c r="L518">
        <v>87</v>
      </c>
      <c r="M518">
        <v>4.6722999999999999</v>
      </c>
      <c r="N518">
        <v>1199.83</v>
      </c>
      <c r="O518" s="1">
        <v>7.0411299999999999</v>
      </c>
      <c r="P518" s="1">
        <v>-1.7134E-2</v>
      </c>
      <c r="Q518" s="1">
        <v>-1.6015100000000001E-2</v>
      </c>
      <c r="R518" s="1">
        <v>-1.7579400000000001</v>
      </c>
      <c r="S518">
        <v>-1.6431500000000001</v>
      </c>
      <c r="T518">
        <v>2.2958500000000002</v>
      </c>
      <c r="U518">
        <v>2.2958500000000002</v>
      </c>
    </row>
    <row r="519" spans="4:21" x14ac:dyDescent="0.25">
      <c r="D519" s="3" t="s">
        <v>12</v>
      </c>
      <c r="E519" s="3"/>
      <c r="L519">
        <v>88</v>
      </c>
      <c r="M519">
        <v>4.7222999999999997</v>
      </c>
      <c r="N519">
        <v>1199.8499999999999</v>
      </c>
      <c r="O519" s="1">
        <v>7.0879399999999997</v>
      </c>
      <c r="P519" s="1">
        <v>-1.66602E-2</v>
      </c>
      <c r="Q519" s="1">
        <v>-1.55531E-2</v>
      </c>
      <c r="R519" s="1">
        <v>-1.7093400000000001</v>
      </c>
      <c r="S519">
        <v>-1.59575</v>
      </c>
      <c r="T519">
        <v>2.2717200000000002</v>
      </c>
      <c r="U519">
        <v>2.2717200000000002</v>
      </c>
    </row>
    <row r="520" spans="4:21" ht="15.75" thickBot="1" x14ac:dyDescent="0.3">
      <c r="D520" s="4"/>
      <c r="E520" s="4"/>
      <c r="L520">
        <v>89</v>
      </c>
      <c r="M520">
        <v>4.7723000000000004</v>
      </c>
      <c r="N520">
        <v>1199.8599999999999</v>
      </c>
      <c r="O520" s="1">
        <v>7.1334</v>
      </c>
      <c r="P520" s="1">
        <v>-1.6185100000000001E-2</v>
      </c>
      <c r="Q520" s="1">
        <v>-1.50904E-2</v>
      </c>
      <c r="R520" s="1">
        <v>-1.66059</v>
      </c>
      <c r="S520">
        <v>-1.5482800000000001</v>
      </c>
      <c r="T520">
        <v>2.2461600000000002</v>
      </c>
      <c r="U520">
        <v>2.2461600000000002</v>
      </c>
    </row>
    <row r="521" spans="4:21" ht="15.75" thickBot="1" x14ac:dyDescent="0.3">
      <c r="D521" s="5" t="s">
        <v>13</v>
      </c>
      <c r="E521" s="6" t="s">
        <v>14</v>
      </c>
      <c r="L521">
        <v>90</v>
      </c>
      <c r="M521">
        <v>4.8223000000000003</v>
      </c>
      <c r="N521">
        <v>1199.8800000000001</v>
      </c>
      <c r="O521" s="1">
        <v>7.17753</v>
      </c>
      <c r="P521" s="1">
        <v>-1.5708900000000001E-2</v>
      </c>
      <c r="Q521" s="1">
        <v>-1.46274E-2</v>
      </c>
      <c r="R521" s="1">
        <v>-1.6117300000000001</v>
      </c>
      <c r="S521">
        <v>-1.50078</v>
      </c>
      <c r="T521">
        <v>2.21915</v>
      </c>
      <c r="U521">
        <v>2.21915</v>
      </c>
    </row>
    <row r="522" spans="4:21" x14ac:dyDescent="0.25">
      <c r="D522" s="7">
        <v>0</v>
      </c>
      <c r="E522" s="8">
        <v>1188.75659179688</v>
      </c>
      <c r="L522">
        <v>91</v>
      </c>
      <c r="M522">
        <v>4.8723000000000001</v>
      </c>
      <c r="N522">
        <v>1199.8900000000001</v>
      </c>
      <c r="O522" s="1">
        <v>7.2202999999999999</v>
      </c>
      <c r="P522" s="1">
        <v>-1.52322E-2</v>
      </c>
      <c r="Q522" s="1">
        <v>-1.4164599999999999E-2</v>
      </c>
      <c r="R522" s="1">
        <v>-1.5628200000000001</v>
      </c>
      <c r="S522">
        <v>-1.45329</v>
      </c>
      <c r="T522">
        <v>2.19068</v>
      </c>
      <c r="U522">
        <v>2.19068</v>
      </c>
    </row>
    <row r="523" spans="4:21" x14ac:dyDescent="0.25">
      <c r="D523" s="9">
        <v>5.39416666666667E-2</v>
      </c>
      <c r="E523" s="10">
        <v>1188.79833984375</v>
      </c>
      <c r="L523">
        <v>92</v>
      </c>
      <c r="M523">
        <v>4.9222999999999999</v>
      </c>
      <c r="N523">
        <v>1199.9000000000001</v>
      </c>
      <c r="O523" s="1">
        <v>7.2617399999999996</v>
      </c>
      <c r="P523" s="1">
        <v>-1.4755300000000001E-2</v>
      </c>
      <c r="Q523" s="1">
        <v>-1.3702300000000001E-2</v>
      </c>
      <c r="R523" s="1">
        <v>-1.51389</v>
      </c>
      <c r="S523">
        <v>-1.40585</v>
      </c>
      <c r="T523">
        <v>2.1607599999999998</v>
      </c>
      <c r="U523">
        <v>2.1607599999999998</v>
      </c>
    </row>
    <row r="524" spans="4:21" x14ac:dyDescent="0.25">
      <c r="D524" s="9">
        <v>0.161825</v>
      </c>
      <c r="E524" s="10">
        <v>1188.87854003906</v>
      </c>
      <c r="L524">
        <v>93</v>
      </c>
      <c r="M524">
        <v>4.9722999999999997</v>
      </c>
      <c r="N524">
        <v>1199.9100000000001</v>
      </c>
      <c r="O524" s="1">
        <v>7.3018200000000002</v>
      </c>
      <c r="P524" s="1">
        <v>-1.4278600000000001E-2</v>
      </c>
      <c r="Q524" s="1">
        <v>-1.32409E-2</v>
      </c>
      <c r="R524" s="1">
        <v>-1.46499</v>
      </c>
      <c r="S524">
        <v>-1.3585199999999999</v>
      </c>
      <c r="T524">
        <v>2.1293700000000002</v>
      </c>
      <c r="U524">
        <v>2.1293700000000002</v>
      </c>
    </row>
    <row r="525" spans="4:21" x14ac:dyDescent="0.25">
      <c r="D525" s="9">
        <v>0.26970833333333299</v>
      </c>
      <c r="E525" s="10">
        <v>1188.95520019531</v>
      </c>
      <c r="L525">
        <v>94</v>
      </c>
      <c r="M525">
        <v>5.0223000000000004</v>
      </c>
      <c r="N525">
        <v>1199.92</v>
      </c>
      <c r="O525" s="1">
        <v>7.3405699999999996</v>
      </c>
      <c r="P525" s="1">
        <v>-1.38028E-2</v>
      </c>
      <c r="Q525" s="1">
        <v>-1.27811E-2</v>
      </c>
      <c r="R525" s="1">
        <v>-1.4161699999999999</v>
      </c>
      <c r="S525">
        <v>-1.31134</v>
      </c>
      <c r="T525">
        <v>2.09653</v>
      </c>
      <c r="U525">
        <v>2.09653</v>
      </c>
    </row>
    <row r="526" spans="4:21" x14ac:dyDescent="0.25">
      <c r="D526" s="9">
        <v>0.37759166666666699</v>
      </c>
      <c r="E526" s="10">
        <v>1189.02856445312</v>
      </c>
      <c r="L526">
        <v>95</v>
      </c>
      <c r="M526">
        <v>5.0723000000000003</v>
      </c>
      <c r="N526">
        <v>1199.93</v>
      </c>
      <c r="O526" s="1">
        <v>7.3779700000000004</v>
      </c>
      <c r="P526" s="1">
        <v>-1.33282E-2</v>
      </c>
      <c r="Q526" s="1">
        <v>-1.2323199999999999E-2</v>
      </c>
      <c r="R526" s="1">
        <v>-1.36747</v>
      </c>
      <c r="S526">
        <v>-1.2643599999999999</v>
      </c>
      <c r="T526">
        <v>2.06223</v>
      </c>
      <c r="U526">
        <v>2.06223</v>
      </c>
    </row>
    <row r="527" spans="4:21" x14ac:dyDescent="0.25">
      <c r="D527" s="9">
        <v>0.48547499999999999</v>
      </c>
      <c r="E527" s="10">
        <v>1189.09838867188</v>
      </c>
      <c r="L527">
        <v>96</v>
      </c>
      <c r="M527">
        <v>5.1223000000000001</v>
      </c>
      <c r="N527">
        <v>1199.94</v>
      </c>
      <c r="O527" s="1">
        <v>7.4140499999999996</v>
      </c>
      <c r="P527" s="1">
        <v>-1.2855200000000001E-2</v>
      </c>
      <c r="Q527" s="1">
        <v>-1.1867600000000001E-2</v>
      </c>
      <c r="R527" s="1">
        <v>-1.31894</v>
      </c>
      <c r="S527">
        <v>-1.2176199999999999</v>
      </c>
      <c r="T527">
        <v>2.0264799999999998</v>
      </c>
      <c r="U527">
        <v>2.0264799999999998</v>
      </c>
    </row>
    <row r="528" spans="4:21" x14ac:dyDescent="0.25">
      <c r="D528" s="9">
        <v>0.59335833333333299</v>
      </c>
      <c r="E528" s="10">
        <v>1189.16491699219</v>
      </c>
      <c r="L528">
        <v>97</v>
      </c>
      <c r="M528">
        <v>5.1722999999999999</v>
      </c>
      <c r="N528">
        <v>1199.94</v>
      </c>
      <c r="O528" s="1">
        <v>7.4488000000000003</v>
      </c>
      <c r="P528" s="1">
        <v>-1.23845E-2</v>
      </c>
      <c r="Q528" s="1">
        <v>-1.1415E-2</v>
      </c>
      <c r="R528" s="1">
        <v>-1.2706500000000001</v>
      </c>
      <c r="S528">
        <v>-1.1711800000000001</v>
      </c>
      <c r="T528">
        <v>1.9893099999999999</v>
      </c>
      <c r="U528">
        <v>1.9893099999999999</v>
      </c>
    </row>
    <row r="529" spans="4:21" x14ac:dyDescent="0.25">
      <c r="D529" s="9">
        <v>0.67230000000000001</v>
      </c>
      <c r="E529" s="10">
        <v>1200.04040527344</v>
      </c>
      <c r="L529">
        <v>98</v>
      </c>
      <c r="M529">
        <v>5.2222999999999997</v>
      </c>
      <c r="N529">
        <v>1199.95</v>
      </c>
      <c r="O529" s="1">
        <v>7.4822199999999999</v>
      </c>
      <c r="P529" s="1">
        <v>-1.1916400000000001E-2</v>
      </c>
      <c r="Q529" s="1">
        <v>-1.09658E-2</v>
      </c>
      <c r="R529" s="1">
        <v>-1.22262</v>
      </c>
      <c r="S529">
        <v>-1.1250899999999999</v>
      </c>
      <c r="T529">
        <v>1.95072</v>
      </c>
      <c r="U529">
        <v>1.95072</v>
      </c>
    </row>
    <row r="530" spans="4:21" x14ac:dyDescent="0.25">
      <c r="D530" s="9">
        <v>0.72230000000000005</v>
      </c>
      <c r="E530" s="10">
        <v>1200.04321289062</v>
      </c>
      <c r="L530">
        <v>99</v>
      </c>
      <c r="M530">
        <v>5.2723000000000004</v>
      </c>
      <c r="N530">
        <v>1199.96</v>
      </c>
      <c r="O530" s="1">
        <v>7.5143399999999998</v>
      </c>
      <c r="P530" s="1">
        <v>-1.1451599999999999E-2</v>
      </c>
      <c r="Q530" s="1">
        <v>-1.0520399999999999E-2</v>
      </c>
      <c r="R530" s="1">
        <v>-1.17493</v>
      </c>
      <c r="S530">
        <v>-1.0793999999999999</v>
      </c>
      <c r="T530">
        <v>1.9107499999999999</v>
      </c>
      <c r="U530">
        <v>1.9107499999999999</v>
      </c>
    </row>
    <row r="531" spans="4:21" x14ac:dyDescent="0.25">
      <c r="D531" s="9">
        <v>0.77229999999999999</v>
      </c>
      <c r="E531" s="10">
        <v>1200.04614257812</v>
      </c>
      <c r="L531">
        <v>100</v>
      </c>
      <c r="M531">
        <v>5.3223000000000003</v>
      </c>
      <c r="N531">
        <v>1199.96</v>
      </c>
      <c r="O531" s="1">
        <v>7.5451699999999997</v>
      </c>
      <c r="P531" s="1">
        <v>-1.09905E-2</v>
      </c>
      <c r="Q531" s="1">
        <v>-1.00795E-2</v>
      </c>
      <c r="R531" s="1">
        <v>-1.1276299999999999</v>
      </c>
      <c r="S531">
        <v>-1.0341499999999999</v>
      </c>
      <c r="T531">
        <v>1.8694299999999999</v>
      </c>
      <c r="U531">
        <v>1.8694299999999999</v>
      </c>
    </row>
    <row r="532" spans="4:21" x14ac:dyDescent="0.25">
      <c r="D532" s="9">
        <v>0.82230000000000003</v>
      </c>
      <c r="E532" s="10">
        <v>1200.04895019531</v>
      </c>
      <c r="L532">
        <v>101</v>
      </c>
      <c r="M532">
        <v>5.3723000000000001</v>
      </c>
      <c r="N532">
        <v>1199.97</v>
      </c>
      <c r="O532" s="1">
        <v>7.5747</v>
      </c>
      <c r="P532" s="1">
        <v>-1.05337E-2</v>
      </c>
      <c r="Q532" s="1">
        <v>-9.6434399999999997E-3</v>
      </c>
      <c r="R532" s="1">
        <v>-1.0807599999999999</v>
      </c>
      <c r="S532">
        <v>-0.98941699999999999</v>
      </c>
      <c r="T532">
        <v>1.8267800000000001</v>
      </c>
      <c r="U532">
        <v>1.8267800000000001</v>
      </c>
    </row>
    <row r="533" spans="4:21" x14ac:dyDescent="0.25">
      <c r="D533" s="9">
        <v>0.87229999999999996</v>
      </c>
      <c r="E533" s="10">
        <v>1200.05187988281</v>
      </c>
      <c r="L533">
        <v>102</v>
      </c>
      <c r="M533">
        <v>5.4222999999999999</v>
      </c>
      <c r="N533">
        <v>1199.97</v>
      </c>
      <c r="O533" s="1">
        <v>7.60297</v>
      </c>
      <c r="P533" s="1">
        <v>-1.0081700000000001E-2</v>
      </c>
      <c r="Q533" s="1">
        <v>-9.2128399999999999E-3</v>
      </c>
      <c r="R533" s="1">
        <v>-1.0343800000000001</v>
      </c>
      <c r="S533">
        <v>-0.94523699999999999</v>
      </c>
      <c r="T533">
        <v>1.78285</v>
      </c>
      <c r="U533">
        <v>1.78285</v>
      </c>
    </row>
    <row r="534" spans="4:21" x14ac:dyDescent="0.25">
      <c r="D534" s="9">
        <v>0.92230000000000001</v>
      </c>
      <c r="E534" s="10">
        <v>1200.05480957031</v>
      </c>
      <c r="L534">
        <v>103</v>
      </c>
      <c r="M534">
        <v>5.4722999999999997</v>
      </c>
      <c r="N534">
        <v>1199.97</v>
      </c>
      <c r="O534" s="1">
        <v>7.6299700000000001</v>
      </c>
      <c r="P534" s="1">
        <v>-9.6349999999999995E-3</v>
      </c>
      <c r="Q534" s="1">
        <v>-8.7881699999999997E-3</v>
      </c>
      <c r="R534" s="1">
        <v>-0.98855099999999996</v>
      </c>
      <c r="S534">
        <v>-0.90166599999999997</v>
      </c>
      <c r="T534">
        <v>1.73769</v>
      </c>
      <c r="U534">
        <v>1.73769</v>
      </c>
    </row>
    <row r="535" spans="4:21" x14ac:dyDescent="0.25">
      <c r="D535" s="9">
        <v>0.97230000000000005</v>
      </c>
      <c r="E535" s="10">
        <v>1200.05786132812</v>
      </c>
      <c r="L535">
        <v>104</v>
      </c>
      <c r="M535">
        <v>5.5223000000000004</v>
      </c>
      <c r="N535">
        <v>1199.98</v>
      </c>
      <c r="O535" s="1">
        <v>7.6557399999999998</v>
      </c>
      <c r="P535" s="1">
        <v>-9.1942099999999995E-3</v>
      </c>
      <c r="Q535" s="1">
        <v>-8.3699599999999992E-3</v>
      </c>
      <c r="R535" s="1">
        <v>-0.94332499999999997</v>
      </c>
      <c r="S535">
        <v>-0.85875800000000002</v>
      </c>
      <c r="T535">
        <v>1.6913400000000001</v>
      </c>
      <c r="U535">
        <v>1.6913400000000001</v>
      </c>
    </row>
    <row r="536" spans="4:21" x14ac:dyDescent="0.25">
      <c r="D536" s="9">
        <v>1.0223</v>
      </c>
      <c r="E536" s="10">
        <v>1200.06079101562</v>
      </c>
      <c r="L536">
        <v>105</v>
      </c>
      <c r="M536">
        <v>5.5723000000000003</v>
      </c>
      <c r="N536">
        <v>1199.98</v>
      </c>
      <c r="O536" s="1">
        <v>7.6802900000000003</v>
      </c>
      <c r="P536" s="1">
        <v>-8.7598499999999996E-3</v>
      </c>
      <c r="Q536" s="1">
        <v>-7.9587300000000007E-3</v>
      </c>
      <c r="R536" s="1">
        <v>-0.89876</v>
      </c>
      <c r="S536">
        <v>-0.81656600000000001</v>
      </c>
      <c r="T536">
        <v>1.6438900000000001</v>
      </c>
      <c r="U536">
        <v>1.6438900000000001</v>
      </c>
    </row>
    <row r="537" spans="4:21" x14ac:dyDescent="0.25">
      <c r="D537" s="9">
        <v>1.0723</v>
      </c>
      <c r="E537" s="10">
        <v>1200.06372070312</v>
      </c>
      <c r="L537">
        <v>106</v>
      </c>
      <c r="M537">
        <v>5.6223000000000001</v>
      </c>
      <c r="N537">
        <v>1199.98</v>
      </c>
      <c r="O537" s="1">
        <v>7.70364</v>
      </c>
      <c r="P537" s="1">
        <v>-8.3324499999999999E-3</v>
      </c>
      <c r="Q537" s="1">
        <v>-7.5549700000000003E-3</v>
      </c>
      <c r="R537" s="1">
        <v>-0.85490900000000003</v>
      </c>
      <c r="S537">
        <v>-0.77514000000000005</v>
      </c>
      <c r="T537">
        <v>1.59537</v>
      </c>
      <c r="U537">
        <v>1.59537</v>
      </c>
    </row>
    <row r="538" spans="4:21" x14ac:dyDescent="0.25">
      <c r="D538" s="9">
        <v>1.1223000000000001</v>
      </c>
      <c r="E538" s="10">
        <v>1200.06677246094</v>
      </c>
      <c r="L538">
        <v>107</v>
      </c>
      <c r="M538">
        <v>5.6722999999999999</v>
      </c>
      <c r="N538">
        <v>1199.99</v>
      </c>
      <c r="O538" s="1">
        <v>7.7257999999999996</v>
      </c>
      <c r="P538" s="1">
        <v>-7.9125399999999992E-3</v>
      </c>
      <c r="Q538" s="1">
        <v>-7.1591900000000002E-3</v>
      </c>
      <c r="R538" s="1">
        <v>-0.81182699999999997</v>
      </c>
      <c r="S538">
        <v>-0.73453299999999999</v>
      </c>
      <c r="T538">
        <v>1.5458799999999999</v>
      </c>
      <c r="U538">
        <v>1.5458799999999999</v>
      </c>
    </row>
    <row r="539" spans="4:21" x14ac:dyDescent="0.25">
      <c r="D539" s="9">
        <v>1.1722999999999999</v>
      </c>
      <c r="E539" s="10">
        <v>1200.06982421875</v>
      </c>
      <c r="L539">
        <v>108</v>
      </c>
      <c r="M539">
        <v>5.7222999999999997</v>
      </c>
      <c r="N539">
        <v>1199.99</v>
      </c>
      <c r="O539" s="1">
        <v>7.7468199999999996</v>
      </c>
      <c r="P539" s="1">
        <v>-7.5006700000000001E-3</v>
      </c>
      <c r="Q539" s="1">
        <v>-6.7718800000000001E-3</v>
      </c>
      <c r="R539" s="1">
        <v>-0.76956899999999995</v>
      </c>
      <c r="S539">
        <v>-0.69479400000000002</v>
      </c>
      <c r="T539">
        <v>1.49549</v>
      </c>
      <c r="U539">
        <v>1.49549</v>
      </c>
    </row>
    <row r="540" spans="4:21" x14ac:dyDescent="0.25">
      <c r="D540" s="9">
        <v>1.2222999999999999</v>
      </c>
      <c r="E540" s="10">
        <v>1200.07287597656</v>
      </c>
      <c r="L540">
        <v>109</v>
      </c>
      <c r="M540">
        <v>5.7723000000000004</v>
      </c>
      <c r="N540">
        <v>1199.99</v>
      </c>
      <c r="O540" s="1">
        <v>7.7666899999999996</v>
      </c>
      <c r="P540" s="1">
        <v>-7.0973499999999997E-3</v>
      </c>
      <c r="Q540" s="1">
        <v>-6.3934999999999999E-3</v>
      </c>
      <c r="R540" s="1">
        <v>-0.72818799999999995</v>
      </c>
      <c r="S540">
        <v>-0.65597399999999995</v>
      </c>
      <c r="T540">
        <v>1.44428</v>
      </c>
      <c r="U540">
        <v>1.44428</v>
      </c>
    </row>
    <row r="541" spans="4:21" x14ac:dyDescent="0.25">
      <c r="D541" s="9">
        <v>1.2723</v>
      </c>
      <c r="E541" s="10">
        <v>1200.07592773438</v>
      </c>
      <c r="L541">
        <v>110</v>
      </c>
      <c r="M541">
        <v>5.8223000000000003</v>
      </c>
      <c r="N541">
        <v>1199.99</v>
      </c>
      <c r="O541" s="1">
        <v>7.7854599999999996</v>
      </c>
      <c r="P541" s="1">
        <v>-6.7030800000000001E-3</v>
      </c>
      <c r="Q541" s="1">
        <v>-6.0245400000000001E-3</v>
      </c>
      <c r="R541" s="1">
        <v>-0.68773600000000001</v>
      </c>
      <c r="S541">
        <v>-0.61811799999999995</v>
      </c>
      <c r="T541">
        <v>1.39236</v>
      </c>
      <c r="U541">
        <v>1.39236</v>
      </c>
    </row>
    <row r="542" spans="4:21" x14ac:dyDescent="0.25">
      <c r="D542" s="9">
        <v>1.3223</v>
      </c>
      <c r="E542" s="10">
        <v>1200.07897949219</v>
      </c>
      <c r="L542">
        <v>111</v>
      </c>
      <c r="M542">
        <v>5.8723000000000001</v>
      </c>
      <c r="N542">
        <v>1199.99</v>
      </c>
      <c r="O542" s="1">
        <v>7.8031600000000001</v>
      </c>
      <c r="P542" s="1">
        <v>-6.3183600000000003E-3</v>
      </c>
      <c r="Q542" s="1">
        <v>-5.6654299999999999E-3</v>
      </c>
      <c r="R542" s="1">
        <v>-0.64826399999999995</v>
      </c>
      <c r="S542">
        <v>-0.58127300000000004</v>
      </c>
      <c r="T542">
        <v>1.33982</v>
      </c>
      <c r="U542">
        <v>1.33982</v>
      </c>
    </row>
    <row r="543" spans="4:21" x14ac:dyDescent="0.25">
      <c r="D543" s="9">
        <v>1.3723000000000001</v>
      </c>
      <c r="E543" s="10">
        <v>1200.08203125</v>
      </c>
      <c r="L543">
        <v>112</v>
      </c>
      <c r="M543">
        <v>5.9222999999999999</v>
      </c>
      <c r="N543">
        <v>1199.99</v>
      </c>
      <c r="O543" s="1">
        <v>7.8197999999999999</v>
      </c>
      <c r="P543" s="1">
        <v>-5.9436799999999998E-3</v>
      </c>
      <c r="Q543" s="1">
        <v>-5.3165900000000004E-3</v>
      </c>
      <c r="R543" s="1">
        <v>-0.60982099999999995</v>
      </c>
      <c r="S543">
        <v>-0.54548200000000002</v>
      </c>
      <c r="T543">
        <v>1.28677</v>
      </c>
      <c r="U543">
        <v>1.28677</v>
      </c>
    </row>
    <row r="544" spans="4:21" x14ac:dyDescent="0.25">
      <c r="D544" s="9">
        <v>1.4222999999999999</v>
      </c>
      <c r="E544" s="10">
        <v>1200.08508300781</v>
      </c>
      <c r="L544">
        <v>113</v>
      </c>
      <c r="M544">
        <v>5.9722999999999997</v>
      </c>
      <c r="N544">
        <v>1200</v>
      </c>
      <c r="O544" s="1">
        <v>7.8354200000000001</v>
      </c>
      <c r="P544" s="1">
        <v>-5.5794699999999996E-3</v>
      </c>
      <c r="Q544" s="1">
        <v>-4.9784399999999998E-3</v>
      </c>
      <c r="R544" s="1">
        <v>-0.57245400000000002</v>
      </c>
      <c r="S544">
        <v>-0.51078800000000002</v>
      </c>
      <c r="T544">
        <v>1.23332</v>
      </c>
      <c r="U544">
        <v>1.23332</v>
      </c>
    </row>
    <row r="545" spans="4:21" x14ac:dyDescent="0.25">
      <c r="D545" s="9">
        <v>1.4722999999999999</v>
      </c>
      <c r="E545" s="10">
        <v>1200.08825683594</v>
      </c>
      <c r="L545">
        <v>114</v>
      </c>
      <c r="M545">
        <v>6.0223100000000001</v>
      </c>
      <c r="N545">
        <v>1200</v>
      </c>
      <c r="O545" s="1">
        <v>7.8500500000000004</v>
      </c>
      <c r="P545" s="1">
        <v>-5.2261900000000003E-3</v>
      </c>
      <c r="Q545" s="1">
        <v>-4.6513400000000003E-3</v>
      </c>
      <c r="R545" s="1">
        <v>-0.53620800000000002</v>
      </c>
      <c r="S545">
        <v>-0.47722799999999999</v>
      </c>
      <c r="T545">
        <v>1.1796</v>
      </c>
      <c r="U545">
        <v>1.1796</v>
      </c>
    </row>
    <row r="546" spans="4:21" x14ac:dyDescent="0.25">
      <c r="D546" s="9">
        <v>1.5223</v>
      </c>
      <c r="E546" s="10">
        <v>1200.09130859375</v>
      </c>
      <c r="L546">
        <v>115</v>
      </c>
      <c r="M546">
        <v>6.0723099999999999</v>
      </c>
      <c r="N546">
        <v>1200</v>
      </c>
      <c r="O546" s="1">
        <v>7.8637199999999998</v>
      </c>
      <c r="P546" s="1">
        <v>-4.8842599999999996E-3</v>
      </c>
      <c r="Q546" s="1">
        <v>-4.3356599999999999E-3</v>
      </c>
      <c r="R546" s="1">
        <v>-0.50112500000000004</v>
      </c>
      <c r="S546">
        <v>-0.44483899999999998</v>
      </c>
      <c r="T546">
        <v>1.12571</v>
      </c>
      <c r="U546">
        <v>1.12571</v>
      </c>
    </row>
    <row r="547" spans="4:21" x14ac:dyDescent="0.25">
      <c r="D547" s="9">
        <v>1.5723</v>
      </c>
      <c r="E547" s="10">
        <v>1200.09448242188</v>
      </c>
      <c r="L547">
        <v>116</v>
      </c>
      <c r="M547">
        <v>6.1223099999999997</v>
      </c>
      <c r="N547">
        <v>1200</v>
      </c>
      <c r="O547" s="1">
        <v>7.8764599999999998</v>
      </c>
      <c r="P547" s="1">
        <v>-4.5540299999999997E-3</v>
      </c>
      <c r="Q547" s="1">
        <v>-4.03171E-3</v>
      </c>
      <c r="R547" s="1">
        <v>-0.46724399999999999</v>
      </c>
      <c r="S547">
        <v>-0.41365400000000002</v>
      </c>
      <c r="T547">
        <v>1.0718000000000001</v>
      </c>
      <c r="U547">
        <v>1.0718000000000001</v>
      </c>
    </row>
    <row r="548" spans="4:21" x14ac:dyDescent="0.25">
      <c r="D548" s="9">
        <v>1.6223000000000001</v>
      </c>
      <c r="E548" s="10">
        <v>1200.09753417969</v>
      </c>
      <c r="L548">
        <v>117</v>
      </c>
      <c r="M548">
        <v>6.1723100000000004</v>
      </c>
      <c r="N548">
        <v>1200</v>
      </c>
      <c r="O548" s="1">
        <v>7.8883200000000002</v>
      </c>
      <c r="P548" s="1">
        <v>-4.23588E-3</v>
      </c>
      <c r="Q548" s="1">
        <v>-3.7397799999999998E-3</v>
      </c>
      <c r="R548" s="1">
        <v>-0.43460199999999999</v>
      </c>
      <c r="S548">
        <v>-0.38370199999999999</v>
      </c>
      <c r="T548">
        <v>1.018</v>
      </c>
      <c r="U548">
        <v>1.018</v>
      </c>
    </row>
    <row r="549" spans="4:21" x14ac:dyDescent="0.25">
      <c r="D549" s="9">
        <v>1.6722999999999999</v>
      </c>
      <c r="E549" s="10">
        <v>1200.10070800781</v>
      </c>
      <c r="L549">
        <v>118</v>
      </c>
      <c r="M549">
        <v>6.2223100000000002</v>
      </c>
      <c r="N549">
        <v>1200</v>
      </c>
      <c r="O549" s="1">
        <v>7.8993200000000003</v>
      </c>
      <c r="P549" s="1">
        <v>-3.9301300000000004E-3</v>
      </c>
      <c r="Q549" s="1">
        <v>-3.4601300000000001E-3</v>
      </c>
      <c r="R549" s="1">
        <v>-0.40323100000000001</v>
      </c>
      <c r="S549">
        <v>-0.35500900000000002</v>
      </c>
      <c r="T549">
        <v>0.96443299999999998</v>
      </c>
      <c r="U549">
        <v>0.96443299999999998</v>
      </c>
    </row>
    <row r="550" spans="4:21" x14ac:dyDescent="0.25">
      <c r="D550" s="9">
        <v>1.7222999999999999</v>
      </c>
      <c r="E550" s="10">
        <v>1200.10375976562</v>
      </c>
      <c r="L550">
        <v>119</v>
      </c>
      <c r="M550">
        <v>6.2723100000000001</v>
      </c>
      <c r="N550">
        <v>1200</v>
      </c>
      <c r="O550" s="1">
        <v>7.9095000000000004</v>
      </c>
      <c r="P550" s="1">
        <v>-3.6370500000000002E-3</v>
      </c>
      <c r="Q550" s="1">
        <v>-3.1929800000000002E-3</v>
      </c>
      <c r="R550" s="1">
        <v>-0.37316199999999999</v>
      </c>
      <c r="S550">
        <v>-0.3276</v>
      </c>
      <c r="T550">
        <v>0.91124400000000005</v>
      </c>
      <c r="U550">
        <v>0.91124400000000005</v>
      </c>
    </row>
    <row r="551" spans="4:21" x14ac:dyDescent="0.25">
      <c r="D551" s="9">
        <v>1.7723</v>
      </c>
      <c r="E551" s="10">
        <v>1200.10693359375</v>
      </c>
      <c r="L551">
        <v>120</v>
      </c>
      <c r="M551">
        <v>6.3223099999999999</v>
      </c>
      <c r="N551">
        <v>1200</v>
      </c>
      <c r="O551" s="1">
        <v>7.9188900000000002</v>
      </c>
      <c r="P551" s="1">
        <v>-3.3569099999999998E-3</v>
      </c>
      <c r="Q551" s="1">
        <v>-2.9385100000000001E-3</v>
      </c>
      <c r="R551" s="1">
        <v>-0.34441899999999998</v>
      </c>
      <c r="S551">
        <v>-0.30149100000000001</v>
      </c>
      <c r="T551">
        <v>0.858568</v>
      </c>
      <c r="U551">
        <v>0.858568</v>
      </c>
    </row>
    <row r="552" spans="4:21" x14ac:dyDescent="0.25">
      <c r="D552" s="9">
        <v>1.8223</v>
      </c>
      <c r="E552" s="10">
        <v>1200.10998535156</v>
      </c>
      <c r="L552">
        <v>121</v>
      </c>
      <c r="M552">
        <v>6.3723099999999997</v>
      </c>
      <c r="N552">
        <v>1200</v>
      </c>
      <c r="O552" s="1">
        <v>7.9275399999999996</v>
      </c>
      <c r="P552" s="1">
        <v>-3.08991E-3</v>
      </c>
      <c r="Q552" s="1">
        <v>-2.6968600000000001E-3</v>
      </c>
      <c r="R552" s="1">
        <v>-0.317025</v>
      </c>
      <c r="S552">
        <v>-0.276698</v>
      </c>
      <c r="T552">
        <v>0.80653900000000001</v>
      </c>
      <c r="U552">
        <v>0.80653900000000001</v>
      </c>
    </row>
    <row r="553" spans="4:21" x14ac:dyDescent="0.25">
      <c r="D553" s="9">
        <v>1.8723000000000001</v>
      </c>
      <c r="E553" s="10">
        <v>1200.11315917969</v>
      </c>
      <c r="L553">
        <v>122</v>
      </c>
      <c r="M553">
        <v>6.4223100000000004</v>
      </c>
      <c r="N553">
        <v>1200</v>
      </c>
      <c r="O553" s="1">
        <v>7.9354800000000001</v>
      </c>
      <c r="P553" s="1">
        <v>-2.8362299999999999E-3</v>
      </c>
      <c r="Q553" s="1">
        <v>-2.4681500000000001E-3</v>
      </c>
      <c r="R553" s="1">
        <v>-0.29099700000000001</v>
      </c>
      <c r="S553">
        <v>-0.25323299999999999</v>
      </c>
      <c r="T553">
        <v>0.75528899999999999</v>
      </c>
      <c r="U553">
        <v>0.75528899999999999</v>
      </c>
    </row>
    <row r="554" spans="4:21" x14ac:dyDescent="0.25">
      <c r="D554" s="9">
        <v>1.9222999999999999</v>
      </c>
      <c r="E554" s="10">
        <v>1200.1162109375</v>
      </c>
      <c r="L554">
        <v>123</v>
      </c>
      <c r="M554">
        <v>6.4723100000000002</v>
      </c>
      <c r="N554">
        <v>1200</v>
      </c>
      <c r="O554" s="1">
        <v>7.9427399999999997</v>
      </c>
      <c r="P554" s="1">
        <v>-2.5959999999999998E-3</v>
      </c>
      <c r="Q554" s="1">
        <v>-2.25246E-3</v>
      </c>
      <c r="R554" s="1">
        <v>-0.266349</v>
      </c>
      <c r="S554">
        <v>-0.231102</v>
      </c>
      <c r="T554">
        <v>0.70494299999999999</v>
      </c>
      <c r="U554">
        <v>0.70494299999999999</v>
      </c>
    </row>
    <row r="555" spans="4:21" x14ac:dyDescent="0.25">
      <c r="D555" s="9">
        <v>1.9722999999999999</v>
      </c>
      <c r="E555" s="10">
        <v>1200.11938476562</v>
      </c>
      <c r="L555">
        <v>124</v>
      </c>
      <c r="M555">
        <v>6.5223100000000001</v>
      </c>
      <c r="N555">
        <v>1200</v>
      </c>
      <c r="O555" s="1">
        <v>7.94937</v>
      </c>
      <c r="P555" s="1">
        <v>-2.3693199999999998E-3</v>
      </c>
      <c r="Q555" s="1">
        <v>-2.04981E-3</v>
      </c>
      <c r="R555" s="1">
        <v>-0.243092</v>
      </c>
      <c r="S555">
        <v>-0.210311</v>
      </c>
      <c r="T555">
        <v>0.65561899999999995</v>
      </c>
      <c r="U555">
        <v>0.65561899999999995</v>
      </c>
    </row>
    <row r="556" spans="4:21" x14ac:dyDescent="0.25">
      <c r="D556" s="9">
        <v>2.0223</v>
      </c>
      <c r="E556" s="10">
        <v>1200.12243652344</v>
      </c>
      <c r="L556">
        <v>125</v>
      </c>
      <c r="M556">
        <v>6.5723099999999999</v>
      </c>
      <c r="N556">
        <v>1200</v>
      </c>
      <c r="O556" s="1">
        <v>7.9554099999999996</v>
      </c>
      <c r="P556" s="1">
        <v>-2.1562500000000002E-3</v>
      </c>
      <c r="Q556" s="1">
        <v>-1.86023E-3</v>
      </c>
      <c r="R556" s="1">
        <v>-0.22123100000000001</v>
      </c>
      <c r="S556">
        <v>-0.19086</v>
      </c>
      <c r="T556">
        <v>0.60742399999999996</v>
      </c>
      <c r="U556">
        <v>0.60742399999999996</v>
      </c>
    </row>
    <row r="557" spans="4:21" x14ac:dyDescent="0.25">
      <c r="D557" s="9">
        <v>2.0722999999999998</v>
      </c>
      <c r="E557" s="10">
        <v>1200.12548828125</v>
      </c>
      <c r="L557">
        <v>126</v>
      </c>
      <c r="M557">
        <v>6.6223099999999997</v>
      </c>
      <c r="N557">
        <v>1200</v>
      </c>
      <c r="O557" s="1">
        <v>7.96089</v>
      </c>
      <c r="P557" s="1">
        <v>-1.9568300000000001E-3</v>
      </c>
      <c r="Q557" s="1">
        <v>-1.6837E-3</v>
      </c>
      <c r="R557" s="1">
        <v>-0.20077</v>
      </c>
      <c r="S557">
        <v>-0.17274800000000001</v>
      </c>
      <c r="T557">
        <v>0.56044799999999995</v>
      </c>
      <c r="U557">
        <v>0.56044799999999995</v>
      </c>
    </row>
    <row r="558" spans="4:21" x14ac:dyDescent="0.25">
      <c r="D558" s="9">
        <v>2.1223000000000001</v>
      </c>
      <c r="E558" s="10">
        <v>1200.12866210938</v>
      </c>
      <c r="L558">
        <v>127</v>
      </c>
      <c r="M558">
        <v>6.6723100000000004</v>
      </c>
      <c r="N558">
        <v>1200</v>
      </c>
      <c r="O558" s="1">
        <v>7.9657900000000001</v>
      </c>
      <c r="P558" s="1">
        <v>-1.72686E-3</v>
      </c>
      <c r="Q558" s="1">
        <v>-1.48182E-3</v>
      </c>
      <c r="R558" s="1">
        <v>-0.177176</v>
      </c>
      <c r="S558">
        <v>-0.152035</v>
      </c>
      <c r="T558">
        <v>0.50280999999999998</v>
      </c>
      <c r="U558">
        <v>0.50280999999999998</v>
      </c>
    </row>
    <row r="559" spans="4:21" x14ac:dyDescent="0.25">
      <c r="D559" s="9">
        <v>2.1722999999999999</v>
      </c>
      <c r="E559" s="10">
        <v>1200.13171386719</v>
      </c>
      <c r="L559">
        <v>128</v>
      </c>
      <c r="M559">
        <v>6.7223100000000002</v>
      </c>
      <c r="N559">
        <v>1200</v>
      </c>
      <c r="O559" s="1">
        <v>7.9700499999999996</v>
      </c>
      <c r="P559" s="1">
        <v>-1.48186E-3</v>
      </c>
      <c r="Q559" s="1">
        <v>-1.2673300000000001E-3</v>
      </c>
      <c r="R559" s="1">
        <v>-0.15203900000000001</v>
      </c>
      <c r="S559">
        <v>-0.130028</v>
      </c>
      <c r="T559">
        <v>0.44021199999999999</v>
      </c>
      <c r="U559">
        <v>0.44021199999999999</v>
      </c>
    </row>
    <row r="560" spans="4:21" x14ac:dyDescent="0.25">
      <c r="D560" s="9">
        <v>2.2223000000000002</v>
      </c>
      <c r="E560" s="10">
        <v>1200.134765625</v>
      </c>
      <c r="L560">
        <v>129</v>
      </c>
      <c r="M560">
        <v>6.7723100000000001</v>
      </c>
      <c r="N560">
        <v>1200</v>
      </c>
      <c r="O560" s="1">
        <v>7.9736900000000004</v>
      </c>
      <c r="P560" s="1">
        <v>-1.2673599999999999E-3</v>
      </c>
      <c r="Q560" s="1">
        <v>-1.0789300000000001E-3</v>
      </c>
      <c r="R560" s="1">
        <v>-0.13003200000000001</v>
      </c>
      <c r="S560">
        <v>-0.110698</v>
      </c>
      <c r="T560">
        <v>0.38667400000000002</v>
      </c>
      <c r="U560">
        <v>0.38667400000000002</v>
      </c>
    </row>
    <row r="561" spans="4:21" x14ac:dyDescent="0.25">
      <c r="D561" s="9">
        <v>2.2723</v>
      </c>
      <c r="E561" s="10">
        <v>1200.13781738281</v>
      </c>
      <c r="L561">
        <v>130</v>
      </c>
      <c r="M561">
        <v>6.8223099999999999</v>
      </c>
      <c r="N561">
        <v>1200</v>
      </c>
      <c r="O561" s="1">
        <v>7.9767900000000003</v>
      </c>
      <c r="P561" s="1">
        <v>-1.0789599999999999E-3</v>
      </c>
      <c r="Q561" s="1">
        <v>-9.1273199999999997E-4</v>
      </c>
      <c r="R561" s="1">
        <v>-0.11070099999999999</v>
      </c>
      <c r="S561" s="1">
        <v>-9.3646300000000002E-2</v>
      </c>
      <c r="T561">
        <v>0.34109499999999998</v>
      </c>
      <c r="U561">
        <v>0.34109499999999998</v>
      </c>
    </row>
    <row r="562" spans="4:21" x14ac:dyDescent="0.25">
      <c r="D562" s="9">
        <v>2.3222999999999998</v>
      </c>
      <c r="E562" s="10">
        <v>1200.14074707031</v>
      </c>
      <c r="L562">
        <v>131</v>
      </c>
      <c r="M562">
        <v>6.8723099999999997</v>
      </c>
      <c r="N562">
        <v>1200</v>
      </c>
      <c r="O562" s="1">
        <v>7.97994</v>
      </c>
      <c r="P562" s="1">
        <v>-1.3009899999999999E-3</v>
      </c>
      <c r="Q562" s="1">
        <v>-1.09625E-3</v>
      </c>
      <c r="R562" s="1">
        <v>-0.13348199999999999</v>
      </c>
      <c r="S562">
        <v>-0.11247600000000001</v>
      </c>
      <c r="T562">
        <v>0.42011900000000002</v>
      </c>
      <c r="U562">
        <v>0.42011900000000002</v>
      </c>
    </row>
    <row r="563" spans="4:21" x14ac:dyDescent="0.25">
      <c r="D563" s="9">
        <v>2.3723000000000001</v>
      </c>
      <c r="E563" s="10">
        <v>1200.14379882812</v>
      </c>
      <c r="L563">
        <v>132</v>
      </c>
      <c r="M563">
        <v>6.9223100000000004</v>
      </c>
      <c r="N563">
        <v>1200</v>
      </c>
      <c r="O563" s="1">
        <v>7.9831000000000003</v>
      </c>
      <c r="P563" s="1">
        <v>-1.09628E-3</v>
      </c>
      <c r="Q563" s="1">
        <v>-9.2375499999999995E-4</v>
      </c>
      <c r="R563" s="1">
        <v>-0.11247799999999999</v>
      </c>
      <c r="S563" s="1">
        <v>-9.4777299999999995E-2</v>
      </c>
      <c r="T563">
        <v>0.354016</v>
      </c>
      <c r="U563">
        <v>0.354016</v>
      </c>
    </row>
    <row r="564" spans="4:21" x14ac:dyDescent="0.25">
      <c r="D564" s="9">
        <v>2.4222999999999999</v>
      </c>
      <c r="E564" s="10">
        <v>1200.14672851562</v>
      </c>
      <c r="L564">
        <v>133</v>
      </c>
      <c r="M564">
        <v>6.9723100000000002</v>
      </c>
      <c r="N564">
        <v>1200</v>
      </c>
      <c r="O564" s="1">
        <v>7.98576</v>
      </c>
      <c r="P564" s="1">
        <v>-9.2377699999999997E-4</v>
      </c>
      <c r="Q564" s="1">
        <v>-7.7839999999999995E-4</v>
      </c>
      <c r="R564" s="1">
        <v>-9.4779500000000003E-2</v>
      </c>
      <c r="S564" s="1">
        <v>-7.9863900000000002E-2</v>
      </c>
      <c r="T564">
        <v>0.29831299999999999</v>
      </c>
      <c r="U564">
        <v>0.29831299999999999</v>
      </c>
    </row>
    <row r="565" spans="4:21" x14ac:dyDescent="0.25">
      <c r="D565" s="9">
        <v>2.4723000000000002</v>
      </c>
      <c r="E565" s="10">
        <v>1200.14965820312</v>
      </c>
      <c r="L565">
        <v>134</v>
      </c>
      <c r="M565">
        <v>7.0223100000000001</v>
      </c>
      <c r="N565">
        <v>1200</v>
      </c>
      <c r="O565" s="1">
        <v>7.9880000000000004</v>
      </c>
      <c r="P565" s="1">
        <v>-7.7842000000000005E-4</v>
      </c>
      <c r="Q565" s="1">
        <v>-6.55917E-4</v>
      </c>
      <c r="R565" s="1">
        <v>-7.9865900000000004E-2</v>
      </c>
      <c r="S565" s="1">
        <v>-6.7297099999999999E-2</v>
      </c>
      <c r="T565">
        <v>0.25137500000000002</v>
      </c>
      <c r="U565">
        <v>0.25137500000000002</v>
      </c>
    </row>
    <row r="566" spans="4:21" x14ac:dyDescent="0.25">
      <c r="D566" s="9">
        <v>2.5223</v>
      </c>
      <c r="E566" s="10">
        <v>1200.15258789062</v>
      </c>
      <c r="L566">
        <v>135</v>
      </c>
      <c r="M566">
        <v>7.0723099999999999</v>
      </c>
      <c r="N566">
        <v>1200</v>
      </c>
      <c r="O566" s="1">
        <v>7.9898899999999999</v>
      </c>
      <c r="P566" s="1">
        <v>-6.5593499999999996E-4</v>
      </c>
      <c r="Q566" s="1">
        <v>-5.5270700000000005E-4</v>
      </c>
      <c r="R566" s="1">
        <v>-6.7298899999999995E-2</v>
      </c>
      <c r="S566" s="1">
        <v>-5.6707800000000003E-2</v>
      </c>
      <c r="T566">
        <v>0.21182300000000001</v>
      </c>
      <c r="U566">
        <v>0.21182300000000001</v>
      </c>
    </row>
    <row r="567" spans="4:21" x14ac:dyDescent="0.25">
      <c r="D567" s="9">
        <v>2.5722999999999998</v>
      </c>
      <c r="E567" s="10">
        <v>1200.15551757812</v>
      </c>
      <c r="L567">
        <v>136</v>
      </c>
      <c r="M567">
        <v>7.1223099999999997</v>
      </c>
      <c r="N567">
        <v>1200</v>
      </c>
      <c r="O567" s="1">
        <v>7.9914800000000001</v>
      </c>
      <c r="P567" s="1">
        <v>-5.5272299999999997E-4</v>
      </c>
      <c r="Q567" s="1">
        <v>-4.6573799999999999E-4</v>
      </c>
      <c r="R567" s="1">
        <v>-5.67094E-2</v>
      </c>
      <c r="S567" s="1">
        <v>-4.7784699999999999E-2</v>
      </c>
      <c r="T567">
        <v>0.17849400000000001</v>
      </c>
      <c r="U567">
        <v>0.17849400000000001</v>
      </c>
    </row>
    <row r="568" spans="4:21" x14ac:dyDescent="0.25">
      <c r="D568" s="9">
        <v>2.6223000000000001</v>
      </c>
      <c r="E568" s="10">
        <v>1200.15844726562</v>
      </c>
      <c r="L568">
        <v>137</v>
      </c>
      <c r="M568">
        <v>7.1723100000000004</v>
      </c>
      <c r="N568">
        <v>1200</v>
      </c>
      <c r="O568" s="1">
        <v>7.99282</v>
      </c>
      <c r="P568" s="1">
        <v>-4.6575099999999998E-4</v>
      </c>
      <c r="Q568" s="1">
        <v>-3.9245300000000002E-4</v>
      </c>
      <c r="R568" s="1">
        <v>-4.7786099999999998E-2</v>
      </c>
      <c r="S568" s="1">
        <v>-4.0265599999999999E-2</v>
      </c>
      <c r="T568">
        <v>0.15040899999999999</v>
      </c>
      <c r="U568">
        <v>0.15040899999999999</v>
      </c>
    </row>
    <row r="569" spans="4:21" x14ac:dyDescent="0.25">
      <c r="D569" s="9">
        <v>2.6722999999999999</v>
      </c>
      <c r="E569" s="10">
        <v>1200.16125488281</v>
      </c>
      <c r="L569">
        <v>138</v>
      </c>
      <c r="M569">
        <v>7.2223100000000002</v>
      </c>
      <c r="N569">
        <v>1200</v>
      </c>
      <c r="O569" s="1">
        <v>7.9939499999999999</v>
      </c>
      <c r="P569" s="1">
        <v>-3.9246499999999999E-4</v>
      </c>
      <c r="Q569" s="1">
        <v>-3.30699E-4</v>
      </c>
      <c r="R569" s="1">
        <v>-4.0266900000000001E-2</v>
      </c>
      <c r="S569" s="1">
        <v>-3.3929800000000003E-2</v>
      </c>
      <c r="T569">
        <v>0.12674299999999999</v>
      </c>
      <c r="U569">
        <v>0.12674299999999999</v>
      </c>
    </row>
    <row r="570" spans="4:21" x14ac:dyDescent="0.25">
      <c r="D570" s="9">
        <v>2.7223000000000002</v>
      </c>
      <c r="E570" s="10">
        <v>1200.1640625</v>
      </c>
      <c r="L570">
        <v>139</v>
      </c>
      <c r="M570">
        <v>7.2723100000000001</v>
      </c>
      <c r="N570">
        <v>1200</v>
      </c>
      <c r="O570" s="1">
        <v>7.9949000000000003</v>
      </c>
      <c r="P570" s="1">
        <v>-3.3071000000000001E-4</v>
      </c>
      <c r="Q570" s="1">
        <v>-2.7866300000000001E-4</v>
      </c>
      <c r="R570" s="1">
        <v>-3.39309E-2</v>
      </c>
      <c r="S570" s="1">
        <v>-2.85908E-2</v>
      </c>
      <c r="T570">
        <v>0.10680099999999999</v>
      </c>
      <c r="U570">
        <v>0.10680099999999999</v>
      </c>
    </row>
    <row r="571" spans="4:21" x14ac:dyDescent="0.25">
      <c r="D571" s="9">
        <v>2.7723</v>
      </c>
      <c r="E571" s="10">
        <v>1200.16687011719</v>
      </c>
      <c r="L571">
        <v>140</v>
      </c>
      <c r="M571">
        <v>7.3223099999999999</v>
      </c>
      <c r="N571">
        <v>1200</v>
      </c>
      <c r="O571" s="1">
        <v>7.9957000000000003</v>
      </c>
      <c r="P571" s="1">
        <v>-2.7867300000000001E-4</v>
      </c>
      <c r="Q571" s="1">
        <v>-2.3481500000000001E-4</v>
      </c>
      <c r="R571" s="1">
        <v>-2.8591800000000001E-2</v>
      </c>
      <c r="S571" s="1">
        <v>-2.4091999999999999E-2</v>
      </c>
      <c r="T571" s="1">
        <v>8.9996599999999996E-2</v>
      </c>
      <c r="U571" s="1">
        <v>8.9996599999999996E-2</v>
      </c>
    </row>
    <row r="572" spans="4:21" x14ac:dyDescent="0.25">
      <c r="D572" s="9">
        <v>2.8222999999999998</v>
      </c>
      <c r="E572" s="10">
        <v>1200.16955566406</v>
      </c>
      <c r="L572">
        <v>141</v>
      </c>
      <c r="M572">
        <v>7.3723099999999997</v>
      </c>
      <c r="N572">
        <v>1200</v>
      </c>
      <c r="O572" s="1">
        <v>7.9963800000000003</v>
      </c>
      <c r="P572" s="1">
        <v>-2.34823E-4</v>
      </c>
      <c r="Q572" s="1">
        <v>-1.9786599999999999E-4</v>
      </c>
      <c r="R572" s="1">
        <v>-2.40929E-2</v>
      </c>
      <c r="S572" s="1">
        <v>-2.0301099999999999E-2</v>
      </c>
      <c r="T572" s="1">
        <v>7.5836200000000006E-2</v>
      </c>
      <c r="U572" s="1">
        <v>7.5836200000000006E-2</v>
      </c>
    </row>
    <row r="573" spans="4:21" x14ac:dyDescent="0.25">
      <c r="D573" s="9">
        <v>2.8723000000000001</v>
      </c>
      <c r="E573" s="10">
        <v>1200.17224121094</v>
      </c>
      <c r="L573">
        <v>142</v>
      </c>
      <c r="M573">
        <v>7.4223100000000004</v>
      </c>
      <c r="N573">
        <v>1200</v>
      </c>
      <c r="O573" s="1">
        <v>7.99695</v>
      </c>
      <c r="P573" s="1">
        <v>-1.9787400000000001E-4</v>
      </c>
      <c r="Q573" s="1">
        <v>-1.6673100000000001E-4</v>
      </c>
      <c r="R573" s="1">
        <v>-2.0301799999999998E-2</v>
      </c>
      <c r="S573" s="1">
        <v>-1.71066E-2</v>
      </c>
      <c r="T573" s="1">
        <v>6.3904000000000002E-2</v>
      </c>
      <c r="U573" s="1">
        <v>6.3904000000000002E-2</v>
      </c>
    </row>
    <row r="574" spans="4:21" x14ac:dyDescent="0.25">
      <c r="D574" s="9">
        <v>2.9222999999999999</v>
      </c>
      <c r="E574" s="10">
        <v>1200.17492675781</v>
      </c>
      <c r="L574">
        <v>143</v>
      </c>
      <c r="M574">
        <v>7.4723100000000002</v>
      </c>
      <c r="N574">
        <v>1200</v>
      </c>
      <c r="O574" s="1">
        <v>7.9974299999999996</v>
      </c>
      <c r="P574" s="1">
        <v>-1.6673799999999999E-4</v>
      </c>
      <c r="Q574" s="1">
        <v>-1.4049599999999999E-4</v>
      </c>
      <c r="R574" s="1">
        <v>-1.7107299999999999E-2</v>
      </c>
      <c r="S574" s="1">
        <v>-1.44149E-2</v>
      </c>
      <c r="T574" s="1">
        <v>5.38492E-2</v>
      </c>
      <c r="U574" s="1">
        <v>5.38492E-2</v>
      </c>
    </row>
    <row r="575" spans="4:21" x14ac:dyDescent="0.25">
      <c r="D575" s="9">
        <v>2.9723000000000002</v>
      </c>
      <c r="E575" s="10">
        <v>1200.17749023438</v>
      </c>
      <c r="L575">
        <v>144</v>
      </c>
      <c r="M575">
        <v>7.5223100000000001</v>
      </c>
      <c r="N575">
        <v>1200</v>
      </c>
      <c r="O575" s="1">
        <v>7.9978300000000004</v>
      </c>
      <c r="P575" s="1">
        <v>-1.40502E-4</v>
      </c>
      <c r="Q575" s="1">
        <v>-1.1838899999999999E-4</v>
      </c>
      <c r="R575" s="1">
        <v>-1.4415499999999999E-2</v>
      </c>
      <c r="S575" s="1">
        <v>-1.21467E-2</v>
      </c>
      <c r="T575" s="1">
        <v>4.5376399999999997E-2</v>
      </c>
      <c r="U575" s="1">
        <v>4.5376399999999997E-2</v>
      </c>
    </row>
    <row r="576" spans="4:21" x14ac:dyDescent="0.25">
      <c r="D576" s="9">
        <v>3.0223</v>
      </c>
      <c r="E576" s="10">
        <v>1200.18005371094</v>
      </c>
      <c r="L576">
        <v>145</v>
      </c>
      <c r="M576">
        <v>7.5723099999999999</v>
      </c>
      <c r="N576">
        <v>1200</v>
      </c>
      <c r="O576" s="1">
        <v>7.99817</v>
      </c>
      <c r="P576" s="1">
        <v>-1.1839400000000001E-4</v>
      </c>
      <c r="Q576" s="1">
        <v>-9.9759800000000007E-5</v>
      </c>
      <c r="R576" s="1">
        <v>-1.21472E-2</v>
      </c>
      <c r="S576" s="1">
        <v>-1.02354E-2</v>
      </c>
      <c r="T576" s="1">
        <v>3.8236800000000001E-2</v>
      </c>
      <c r="U576" s="1">
        <v>3.8236800000000001E-2</v>
      </c>
    </row>
    <row r="577" spans="4:21" x14ac:dyDescent="0.25">
      <c r="D577" s="9">
        <v>3.0722999999999998</v>
      </c>
      <c r="E577" s="10">
        <v>1200.18249511719</v>
      </c>
      <c r="L577">
        <v>146</v>
      </c>
      <c r="M577">
        <v>7.6223099999999997</v>
      </c>
      <c r="N577">
        <v>1200</v>
      </c>
      <c r="O577" s="1">
        <v>7.9984599999999997</v>
      </c>
      <c r="P577" s="1">
        <v>-9.9764400000000003E-5</v>
      </c>
      <c r="Q577" s="1">
        <v>-8.4062300000000003E-5</v>
      </c>
      <c r="R577" s="1">
        <v>-1.02358E-2</v>
      </c>
      <c r="S577" s="1">
        <v>-8.6248000000000002E-3</v>
      </c>
      <c r="T577" s="1">
        <v>3.2220499999999999E-2</v>
      </c>
      <c r="U577" s="1">
        <v>3.2220499999999999E-2</v>
      </c>
    </row>
    <row r="578" spans="4:21" x14ac:dyDescent="0.25">
      <c r="D578" s="9">
        <v>3.1223000000000001</v>
      </c>
      <c r="E578" s="10">
        <v>1200.18493652344</v>
      </c>
      <c r="L578">
        <v>147</v>
      </c>
      <c r="M578">
        <v>7.6723100000000004</v>
      </c>
      <c r="N578">
        <v>1200</v>
      </c>
      <c r="O578" s="1">
        <v>7.9987000000000004</v>
      </c>
      <c r="P578" s="1">
        <v>-8.4066400000000005E-5</v>
      </c>
      <c r="Q578" s="1">
        <v>-7.0834900000000002E-5</v>
      </c>
      <c r="R578" s="1">
        <v>-8.6252099999999995E-3</v>
      </c>
      <c r="S578" s="1">
        <v>-7.2676599999999996E-3</v>
      </c>
      <c r="T578" s="1">
        <v>2.7150899999999999E-2</v>
      </c>
      <c r="U578" s="1">
        <v>2.7150899999999999E-2</v>
      </c>
    </row>
    <row r="579" spans="4:21" x14ac:dyDescent="0.25">
      <c r="D579" s="9">
        <v>3.1722999999999999</v>
      </c>
      <c r="E579" s="10">
        <v>1200.18737792969</v>
      </c>
      <c r="L579">
        <v>148</v>
      </c>
      <c r="M579">
        <v>7.7223100000000002</v>
      </c>
      <c r="N579">
        <v>1200</v>
      </c>
      <c r="O579" s="1">
        <v>7.9989100000000004</v>
      </c>
      <c r="P579" s="1">
        <v>-7.0838400000000003E-5</v>
      </c>
      <c r="Q579" s="1">
        <v>-5.9688899999999997E-5</v>
      </c>
      <c r="R579" s="1">
        <v>-7.26802E-3</v>
      </c>
      <c r="S579" s="1">
        <v>-6.1240799999999996E-3</v>
      </c>
      <c r="T579" s="1">
        <v>2.2878900000000001E-2</v>
      </c>
      <c r="U579" s="1">
        <v>2.2878900000000001E-2</v>
      </c>
    </row>
    <row r="580" spans="4:21" x14ac:dyDescent="0.25">
      <c r="D580" s="9">
        <v>3.2223000000000002</v>
      </c>
      <c r="E580" s="10">
        <v>1200.18969726562</v>
      </c>
      <c r="L580">
        <v>149</v>
      </c>
      <c r="M580">
        <v>7.7723100000000001</v>
      </c>
      <c r="N580">
        <v>1200</v>
      </c>
      <c r="O580" s="1">
        <v>7.9990800000000002</v>
      </c>
      <c r="P580" s="1">
        <v>-5.9691999999999997E-5</v>
      </c>
      <c r="Q580" s="1">
        <v>-5.0296700000000002E-5</v>
      </c>
      <c r="R580" s="1">
        <v>-6.1243900000000004E-3</v>
      </c>
      <c r="S580" s="1">
        <v>-5.1604399999999996E-3</v>
      </c>
      <c r="T580" s="1">
        <v>1.92791E-2</v>
      </c>
      <c r="U580" s="1">
        <v>1.92791E-2</v>
      </c>
    </row>
    <row r="581" spans="4:21" x14ac:dyDescent="0.25">
      <c r="D581" s="9">
        <v>3.2723</v>
      </c>
      <c r="E581" s="10">
        <v>1200.19201660156</v>
      </c>
      <c r="L581">
        <v>150</v>
      </c>
      <c r="M581">
        <v>7.8223099999999999</v>
      </c>
      <c r="N581">
        <v>1200</v>
      </c>
      <c r="O581" s="1">
        <v>7.9992200000000002</v>
      </c>
      <c r="P581" s="1">
        <v>-5.0299400000000002E-5</v>
      </c>
      <c r="Q581" s="1">
        <v>-4.2382300000000002E-5</v>
      </c>
      <c r="R581" s="1">
        <v>-5.1607199999999997E-3</v>
      </c>
      <c r="S581" s="1">
        <v>-4.3484300000000004E-3</v>
      </c>
      <c r="T581" s="1">
        <v>1.6245699999999998E-2</v>
      </c>
      <c r="U581" s="1">
        <v>1.6245699999999998E-2</v>
      </c>
    </row>
    <row r="582" spans="4:21" x14ac:dyDescent="0.25">
      <c r="D582" s="9">
        <v>3.3222999999999998</v>
      </c>
      <c r="E582" s="10">
        <v>1200.19421386719</v>
      </c>
      <c r="L582">
        <v>151</v>
      </c>
      <c r="M582">
        <v>7.8723099999999997</v>
      </c>
      <c r="N582">
        <v>1200</v>
      </c>
      <c r="O582" s="1">
        <v>7.9993499999999997</v>
      </c>
      <c r="P582" s="1">
        <v>-4.2384700000000001E-5</v>
      </c>
      <c r="Q582" s="1">
        <v>-3.5713400000000003E-5</v>
      </c>
      <c r="R582" s="1">
        <v>-4.3486699999999998E-3</v>
      </c>
      <c r="S582" s="1">
        <v>-3.6641899999999999E-3</v>
      </c>
      <c r="T582" s="1">
        <v>1.36896E-2</v>
      </c>
      <c r="U582" s="1">
        <v>1.36896E-2</v>
      </c>
    </row>
    <row r="583" spans="4:21" x14ac:dyDescent="0.25">
      <c r="D583" s="9">
        <v>3.3723000000000001</v>
      </c>
      <c r="E583" s="10">
        <v>1200.19641113281</v>
      </c>
      <c r="L583">
        <v>152</v>
      </c>
      <c r="M583">
        <v>7.9223100000000004</v>
      </c>
      <c r="N583">
        <v>1200</v>
      </c>
      <c r="O583" s="1">
        <v>7.9994500000000004</v>
      </c>
      <c r="P583" s="1">
        <v>-3.57154E-5</v>
      </c>
      <c r="Q583" s="1">
        <v>-3.00938E-5</v>
      </c>
      <c r="R583" s="1">
        <v>-3.6643999999999999E-3</v>
      </c>
      <c r="S583" s="1">
        <v>-3.0876200000000001E-3</v>
      </c>
      <c r="T583" s="1">
        <v>1.1535699999999999E-2</v>
      </c>
      <c r="U583" s="1">
        <v>1.1535699999999999E-2</v>
      </c>
    </row>
    <row r="584" spans="4:21" x14ac:dyDescent="0.25">
      <c r="D584" s="9">
        <v>3.4222999999999999</v>
      </c>
      <c r="E584" s="10">
        <v>1200.19848632812</v>
      </c>
      <c r="L584">
        <v>153</v>
      </c>
      <c r="M584">
        <v>7.9723100000000002</v>
      </c>
      <c r="N584">
        <v>1200</v>
      </c>
      <c r="O584" s="1">
        <v>7.9995399999999997</v>
      </c>
      <c r="P584" s="1">
        <v>-3.00956E-5</v>
      </c>
      <c r="Q584" s="1">
        <v>-2.5358400000000001E-5</v>
      </c>
      <c r="R584" s="1">
        <v>-3.0878099999999999E-3</v>
      </c>
      <c r="S584" s="1">
        <v>-2.6017700000000002E-3</v>
      </c>
      <c r="T584" s="1">
        <v>9.7206700000000007E-3</v>
      </c>
      <c r="U584" s="1">
        <v>9.7206700000000007E-3</v>
      </c>
    </row>
    <row r="585" spans="4:21" x14ac:dyDescent="0.25">
      <c r="D585" s="9">
        <v>3.4723000000000002</v>
      </c>
      <c r="E585" s="10">
        <v>1200.20056152344</v>
      </c>
      <c r="L585">
        <v>154</v>
      </c>
      <c r="M585">
        <v>8.0223099999999992</v>
      </c>
      <c r="N585">
        <v>1200</v>
      </c>
      <c r="O585" s="1">
        <v>7.9996099999999997</v>
      </c>
      <c r="P585" s="1">
        <v>-2.5360000000000001E-5</v>
      </c>
      <c r="Q585" s="1">
        <v>-2.13682E-5</v>
      </c>
      <c r="R585" s="1">
        <v>-2.6019400000000001E-3</v>
      </c>
      <c r="S585" s="1">
        <v>-2.1923699999999999E-3</v>
      </c>
      <c r="T585" s="1">
        <v>8.1912200000000008E-3</v>
      </c>
      <c r="U585" s="1">
        <v>8.1912200000000008E-3</v>
      </c>
    </row>
    <row r="586" spans="4:21" x14ac:dyDescent="0.25">
      <c r="D586" s="9">
        <v>3.5223</v>
      </c>
      <c r="E586" s="10">
        <v>1200.20251464844</v>
      </c>
      <c r="L586">
        <v>155</v>
      </c>
      <c r="M586">
        <v>8.0723099999999999</v>
      </c>
      <c r="N586">
        <v>1200</v>
      </c>
      <c r="O586" s="1">
        <v>7.9996700000000001</v>
      </c>
      <c r="P586" s="1">
        <v>-2.13696E-5</v>
      </c>
      <c r="Q586" s="1">
        <v>-1.80058E-5</v>
      </c>
      <c r="R586" s="1">
        <v>-2.1925199999999999E-3</v>
      </c>
      <c r="S586" s="1">
        <v>-1.8473999999999999E-3</v>
      </c>
      <c r="T586" s="1">
        <v>6.9024200000000003E-3</v>
      </c>
      <c r="U586" s="1">
        <v>6.9024200000000003E-3</v>
      </c>
    </row>
    <row r="587" spans="4:21" x14ac:dyDescent="0.25">
      <c r="D587" s="9">
        <v>3.5722999999999998</v>
      </c>
      <c r="E587" s="10">
        <v>1200.20434570312</v>
      </c>
      <c r="L587">
        <v>156</v>
      </c>
      <c r="M587">
        <v>8.1223100000000006</v>
      </c>
      <c r="N587">
        <v>1200</v>
      </c>
      <c r="O587" s="1">
        <v>7.9997199999999999</v>
      </c>
      <c r="P587" s="1">
        <v>-1.8006999999999999E-5</v>
      </c>
      <c r="Q587" s="1">
        <v>-1.5172500000000001E-5</v>
      </c>
      <c r="R587" s="1">
        <v>-1.8475200000000001E-3</v>
      </c>
      <c r="S587" s="1">
        <v>-1.5567000000000001E-3</v>
      </c>
      <c r="T587" s="1">
        <v>5.8164100000000002E-3</v>
      </c>
      <c r="U587" s="1">
        <v>5.8164100000000002E-3</v>
      </c>
    </row>
    <row r="588" spans="4:21" x14ac:dyDescent="0.25">
      <c r="D588" s="9">
        <v>3.6223000000000001</v>
      </c>
      <c r="E588" s="10">
        <v>1200.20617675781</v>
      </c>
      <c r="L588">
        <v>157</v>
      </c>
      <c r="M588">
        <v>8.1723099999999995</v>
      </c>
      <c r="N588">
        <v>1200</v>
      </c>
      <c r="O588" s="1">
        <v>7.9997699999999998</v>
      </c>
      <c r="P588" s="1">
        <v>-1.51736E-5</v>
      </c>
      <c r="Q588" s="1">
        <v>-1.2785E-5</v>
      </c>
      <c r="R588" s="1">
        <v>-1.5568100000000001E-3</v>
      </c>
      <c r="S588" s="1">
        <v>-1.31174E-3</v>
      </c>
      <c r="T588" s="1">
        <v>4.9012700000000001E-3</v>
      </c>
      <c r="U588" s="1">
        <v>4.9012700000000001E-3</v>
      </c>
    </row>
    <row r="589" spans="4:21" x14ac:dyDescent="0.25">
      <c r="D589" s="9">
        <v>3.6722999999999999</v>
      </c>
      <c r="E589" s="10">
        <v>1200.20788574219</v>
      </c>
      <c r="L589">
        <v>158</v>
      </c>
      <c r="M589">
        <v>8.2223100000000002</v>
      </c>
      <c r="N589">
        <v>1200</v>
      </c>
      <c r="O589" s="1">
        <v>7.9997999999999996</v>
      </c>
      <c r="P589" s="1">
        <v>-1.2785900000000001E-5</v>
      </c>
      <c r="Q589" s="1">
        <v>-1.07732E-5</v>
      </c>
      <c r="R589" s="1">
        <v>-1.3118400000000001E-3</v>
      </c>
      <c r="S589" s="1">
        <v>-1.1053300000000001E-3</v>
      </c>
      <c r="T589" s="1">
        <v>4.1301300000000001E-3</v>
      </c>
      <c r="U589" s="1">
        <v>4.1301300000000001E-3</v>
      </c>
    </row>
    <row r="590" spans="4:21" x14ac:dyDescent="0.25">
      <c r="D590" s="9">
        <v>3.7223000000000002</v>
      </c>
      <c r="E590" s="10">
        <v>1200.20959472656</v>
      </c>
      <c r="L590">
        <v>159</v>
      </c>
      <c r="M590">
        <v>8.2723099999999992</v>
      </c>
      <c r="N590">
        <v>1200</v>
      </c>
      <c r="O590" s="1">
        <v>7.9998300000000002</v>
      </c>
      <c r="P590" s="1">
        <v>-1.0774000000000001E-5</v>
      </c>
      <c r="Q590" s="1">
        <v>-9.0779600000000007E-6</v>
      </c>
      <c r="R590" s="1">
        <v>-1.10541E-3</v>
      </c>
      <c r="S590" s="1">
        <v>-9.3139899999999996E-4</v>
      </c>
      <c r="T590" s="1">
        <v>3.4803099999999999E-3</v>
      </c>
      <c r="U590" s="1">
        <v>3.4803099999999999E-3</v>
      </c>
    </row>
    <row r="591" spans="4:21" x14ac:dyDescent="0.25">
      <c r="D591" s="9">
        <v>3.7723</v>
      </c>
      <c r="E591" s="10">
        <v>1200.21118164062</v>
      </c>
      <c r="L591">
        <v>160</v>
      </c>
      <c r="M591">
        <v>8.3223099999999999</v>
      </c>
      <c r="N591">
        <v>1200</v>
      </c>
      <c r="O591" s="1">
        <v>7.99986</v>
      </c>
      <c r="P591" s="1">
        <v>-9.0786600000000006E-6</v>
      </c>
      <c r="Q591" s="1">
        <v>-7.6494399999999994E-6</v>
      </c>
      <c r="R591" s="1">
        <v>-9.3147E-4</v>
      </c>
      <c r="S591" s="1">
        <v>-7.8483299999999997E-4</v>
      </c>
      <c r="T591" s="1">
        <v>2.93275E-3</v>
      </c>
      <c r="U591" s="1">
        <v>2.93275E-3</v>
      </c>
    </row>
    <row r="592" spans="4:21" x14ac:dyDescent="0.25">
      <c r="D592" s="9">
        <v>3.8222999999999998</v>
      </c>
      <c r="E592" s="10">
        <v>1200.21264648438</v>
      </c>
      <c r="L592">
        <v>161</v>
      </c>
      <c r="M592">
        <v>8.3723100000000006</v>
      </c>
      <c r="N592">
        <v>1200</v>
      </c>
      <c r="O592" s="1">
        <v>7.9998800000000001</v>
      </c>
      <c r="P592" s="1">
        <v>-7.6500499999999997E-6</v>
      </c>
      <c r="Q592" s="1">
        <v>-6.4456900000000001E-6</v>
      </c>
      <c r="R592" s="1">
        <v>-7.8489499999999997E-4</v>
      </c>
      <c r="S592" s="1">
        <v>-6.6132799999999998E-4</v>
      </c>
      <c r="T592" s="1">
        <v>2.4713399999999998E-3</v>
      </c>
      <c r="U592" s="1">
        <v>2.4713399999999998E-3</v>
      </c>
    </row>
    <row r="593" spans="4:21" x14ac:dyDescent="0.25">
      <c r="D593" s="9">
        <v>3.8722999999999899</v>
      </c>
      <c r="E593" s="10">
        <v>1200.21411132812</v>
      </c>
      <c r="L593">
        <v>162</v>
      </c>
      <c r="M593">
        <v>8.4223099999999995</v>
      </c>
      <c r="N593">
        <v>1200</v>
      </c>
      <c r="O593" s="1">
        <v>7.9999000000000002</v>
      </c>
      <c r="P593" s="1">
        <v>-6.4462199999999999E-6</v>
      </c>
      <c r="Q593" s="1">
        <v>-5.4313400000000002E-6</v>
      </c>
      <c r="R593" s="1">
        <v>-6.6138199999999996E-4</v>
      </c>
      <c r="S593" s="1">
        <v>-5.5725499999999999E-4</v>
      </c>
      <c r="T593" s="1">
        <v>2.0825399999999999E-3</v>
      </c>
      <c r="U593" s="1">
        <v>2.0825399999999999E-3</v>
      </c>
    </row>
    <row r="594" spans="4:21" x14ac:dyDescent="0.25">
      <c r="D594" s="9">
        <v>3.9222999999999901</v>
      </c>
      <c r="E594" s="10">
        <v>1200.21545410156</v>
      </c>
      <c r="L594">
        <v>163</v>
      </c>
      <c r="M594">
        <v>8.4723100000000002</v>
      </c>
      <c r="N594">
        <v>1200</v>
      </c>
      <c r="O594" s="1">
        <v>7.9999200000000004</v>
      </c>
      <c r="P594" s="1">
        <v>-5.4318000000000002E-6</v>
      </c>
      <c r="Q594" s="1">
        <v>-4.57657E-6</v>
      </c>
      <c r="R594" s="1">
        <v>-5.5730199999999997E-4</v>
      </c>
      <c r="S594" s="1">
        <v>-4.6955599999999999E-4</v>
      </c>
      <c r="T594" s="1">
        <v>1.7549200000000001E-3</v>
      </c>
      <c r="U594" s="1">
        <v>1.7549200000000001E-3</v>
      </c>
    </row>
    <row r="595" spans="4:21" x14ac:dyDescent="0.25">
      <c r="D595" s="9">
        <v>3.97229999999999</v>
      </c>
      <c r="E595" s="10">
        <v>1200.21667480469</v>
      </c>
      <c r="L595">
        <v>164</v>
      </c>
      <c r="M595">
        <v>8.5223099999999992</v>
      </c>
      <c r="N595">
        <v>1200</v>
      </c>
      <c r="O595" s="1">
        <v>7.99993</v>
      </c>
      <c r="P595" s="1">
        <v>-4.57697E-6</v>
      </c>
      <c r="Q595" s="1">
        <v>-3.85629E-6</v>
      </c>
      <c r="R595" s="1">
        <v>-4.6959699999999998E-4</v>
      </c>
      <c r="S595" s="1">
        <v>-3.9565500000000002E-4</v>
      </c>
      <c r="T595" s="1">
        <v>1.4788500000000001E-3</v>
      </c>
      <c r="U595" s="1">
        <v>1.4788500000000001E-3</v>
      </c>
    </row>
    <row r="596" spans="4:21" x14ac:dyDescent="0.25">
      <c r="D596" s="9">
        <v>4.0222999999999898</v>
      </c>
      <c r="E596" s="10">
        <v>1200.2177734375</v>
      </c>
      <c r="L596">
        <v>165</v>
      </c>
      <c r="M596">
        <v>8.5723199999999995</v>
      </c>
      <c r="N596">
        <v>1200</v>
      </c>
      <c r="O596" s="1">
        <v>7.9999399999999996</v>
      </c>
      <c r="P596" s="1">
        <v>-3.85663E-6</v>
      </c>
      <c r="Q596" s="1">
        <v>-3.2493099999999998E-6</v>
      </c>
      <c r="R596" s="1">
        <v>-3.9568999999999997E-4</v>
      </c>
      <c r="S596" s="1">
        <v>-3.3337900000000002E-4</v>
      </c>
      <c r="T596" s="1">
        <v>1.2462300000000001E-3</v>
      </c>
      <c r="U596" s="1">
        <v>1.2462300000000001E-3</v>
      </c>
    </row>
    <row r="597" spans="4:21" x14ac:dyDescent="0.25">
      <c r="D597" s="9">
        <v>4.0722999999999896</v>
      </c>
      <c r="E597" s="10">
        <v>1200.21887207031</v>
      </c>
      <c r="L597">
        <v>166</v>
      </c>
      <c r="M597">
        <v>8.6223100000000006</v>
      </c>
      <c r="N597">
        <v>1200</v>
      </c>
      <c r="O597" s="1">
        <v>7.9999500000000001</v>
      </c>
      <c r="P597" s="1">
        <v>-3.24961E-6</v>
      </c>
      <c r="Q597" s="1">
        <v>-2.7378100000000001E-6</v>
      </c>
      <c r="R597" s="1">
        <v>-3.3341000000000002E-4</v>
      </c>
      <c r="S597" s="1">
        <v>-2.8089899999999998E-4</v>
      </c>
      <c r="T597" s="1">
        <v>1.0502199999999999E-3</v>
      </c>
      <c r="U597" s="1">
        <v>1.0502199999999999E-3</v>
      </c>
    </row>
    <row r="598" spans="4:21" x14ac:dyDescent="0.25">
      <c r="D598" s="9">
        <v>4.1222999999999903</v>
      </c>
      <c r="E598" s="10">
        <v>1200.21984863281</v>
      </c>
      <c r="L598">
        <v>167</v>
      </c>
      <c r="M598">
        <v>8.6723199999999991</v>
      </c>
      <c r="N598">
        <v>1200</v>
      </c>
      <c r="O598" s="1">
        <v>7.9999599999999997</v>
      </c>
      <c r="P598" s="1">
        <v>-2.7380700000000001E-6</v>
      </c>
      <c r="Q598" s="1">
        <v>-2.30675E-6</v>
      </c>
      <c r="R598" s="1">
        <v>-2.8092599999999997E-4</v>
      </c>
      <c r="S598" s="1">
        <v>-2.3667299999999999E-4</v>
      </c>
      <c r="T598" s="1">
        <v>8.8506499999999998E-4</v>
      </c>
      <c r="U598" s="1">
        <v>8.8506499999999998E-4</v>
      </c>
    </row>
    <row r="599" spans="4:21" x14ac:dyDescent="0.25">
      <c r="D599" s="9">
        <v>4.1722999999999901</v>
      </c>
      <c r="E599" s="10">
        <v>1200.22082519531</v>
      </c>
      <c r="L599">
        <v>168</v>
      </c>
      <c r="M599">
        <v>8.7223100000000002</v>
      </c>
      <c r="N599">
        <v>1200</v>
      </c>
      <c r="O599" s="1">
        <v>7.9999599999999997</v>
      </c>
      <c r="P599" s="1">
        <v>-2.30698E-6</v>
      </c>
      <c r="Q599" s="1">
        <v>-1.94348E-6</v>
      </c>
      <c r="R599" s="1">
        <v>-2.36696E-4</v>
      </c>
      <c r="S599" s="1">
        <v>-1.9940100000000001E-4</v>
      </c>
      <c r="T599" s="1">
        <v>7.4590500000000005E-4</v>
      </c>
      <c r="U599" s="1">
        <v>7.4590500000000005E-4</v>
      </c>
    </row>
    <row r="600" spans="4:21" x14ac:dyDescent="0.25">
      <c r="D600" s="9">
        <v>4.22229999999999</v>
      </c>
      <c r="E600" s="10">
        <v>1200.22155761719</v>
      </c>
      <c r="L600">
        <v>169</v>
      </c>
      <c r="M600">
        <v>8.7723200000000006</v>
      </c>
      <c r="N600">
        <v>1200</v>
      </c>
      <c r="O600" s="1">
        <v>7.9999700000000002</v>
      </c>
      <c r="P600" s="1">
        <v>-1.9436700000000001E-6</v>
      </c>
      <c r="Q600" s="1">
        <v>-1.63731E-6</v>
      </c>
      <c r="R600" s="1">
        <v>-1.99421E-4</v>
      </c>
      <c r="S600" s="1">
        <v>-1.6798799999999999E-4</v>
      </c>
      <c r="T600" s="1">
        <v>6.2866400000000002E-4</v>
      </c>
      <c r="U600" s="1">
        <v>6.2866400000000002E-4</v>
      </c>
    </row>
    <row r="601" spans="4:21" x14ac:dyDescent="0.25">
      <c r="D601" s="9">
        <v>4.2722999999999898</v>
      </c>
      <c r="E601" s="10">
        <v>1200.22229003906</v>
      </c>
      <c r="L601">
        <v>170</v>
      </c>
      <c r="M601">
        <v>8.8223199999999995</v>
      </c>
      <c r="N601">
        <v>1200</v>
      </c>
      <c r="O601" s="1">
        <v>7.9999700000000002</v>
      </c>
      <c r="P601" s="1">
        <v>-1.6374800000000001E-6</v>
      </c>
      <c r="Q601" s="1">
        <v>-1.37925E-6</v>
      </c>
      <c r="R601" s="1">
        <v>-1.6800499999999999E-4</v>
      </c>
      <c r="S601" s="1">
        <v>-1.4151100000000001E-4</v>
      </c>
      <c r="T601" s="1">
        <v>5.2988799999999995E-4</v>
      </c>
      <c r="U601" s="1">
        <v>5.2988799999999995E-4</v>
      </c>
    </row>
    <row r="602" spans="4:21" x14ac:dyDescent="0.25">
      <c r="D602" s="9">
        <v>4.3222999999999896</v>
      </c>
      <c r="E602" s="10">
        <v>1200.22290039062</v>
      </c>
      <c r="L602">
        <v>171</v>
      </c>
      <c r="M602">
        <v>8.8723200000000002</v>
      </c>
      <c r="N602">
        <v>1200</v>
      </c>
      <c r="O602" s="1">
        <v>7.9999799999999999</v>
      </c>
      <c r="P602" s="1">
        <v>-1.37939E-6</v>
      </c>
      <c r="Q602" s="1">
        <v>-1.1617100000000001E-6</v>
      </c>
      <c r="R602" s="1">
        <v>-1.41526E-4</v>
      </c>
      <c r="S602" s="1">
        <v>-1.1919200000000001E-4</v>
      </c>
      <c r="T602" s="1">
        <v>4.4668099999999999E-4</v>
      </c>
      <c r="U602" s="1">
        <v>4.4668099999999999E-4</v>
      </c>
    </row>
    <row r="603" spans="4:21" x14ac:dyDescent="0.25">
      <c r="D603" s="9">
        <v>4.3722999999999903</v>
      </c>
      <c r="E603" s="10">
        <v>1200.22338867188</v>
      </c>
      <c r="L603">
        <v>172</v>
      </c>
      <c r="M603">
        <v>8.9223199999999991</v>
      </c>
      <c r="N603">
        <v>1200</v>
      </c>
      <c r="O603" s="1">
        <v>7.9999799999999999</v>
      </c>
      <c r="P603" s="1">
        <v>-1.1618400000000001E-6</v>
      </c>
      <c r="Q603" s="1">
        <v>-9.7831700000000006E-7</v>
      </c>
      <c r="R603" s="1">
        <v>-1.1920499999999999E-4</v>
      </c>
      <c r="S603" s="1">
        <v>-1.00375E-4</v>
      </c>
      <c r="T603" s="1">
        <v>3.7659500000000002E-4</v>
      </c>
      <c r="U603" s="1">
        <v>3.7659500000000002E-4</v>
      </c>
    </row>
    <row r="604" spans="4:21" x14ac:dyDescent="0.25">
      <c r="D604" s="9">
        <v>4.4222999999999901</v>
      </c>
      <c r="E604" s="10">
        <v>1200.22387695312</v>
      </c>
      <c r="L604">
        <v>173</v>
      </c>
      <c r="M604">
        <v>8.9723199999999999</v>
      </c>
      <c r="N604">
        <v>1200</v>
      </c>
      <c r="O604" s="1">
        <v>7.9999799999999999</v>
      </c>
      <c r="P604" s="1">
        <v>-9.7842799999999995E-7</v>
      </c>
      <c r="Q604" s="1">
        <v>-8.2366599999999996E-7</v>
      </c>
      <c r="R604" s="1">
        <v>-1.00387E-4</v>
      </c>
      <c r="S604" s="1">
        <v>-8.4508100000000005E-5</v>
      </c>
      <c r="T604" s="1">
        <v>3.1757299999999998E-4</v>
      </c>
      <c r="U604" s="1">
        <v>3.1757299999999998E-4</v>
      </c>
    </row>
    <row r="605" spans="4:21" x14ac:dyDescent="0.25">
      <c r="D605" s="9">
        <v>4.47229999999999</v>
      </c>
      <c r="E605" s="10">
        <v>1200.22412109375</v>
      </c>
      <c r="L605">
        <v>174</v>
      </c>
      <c r="M605">
        <v>9.0223200000000006</v>
      </c>
      <c r="N605">
        <v>1200</v>
      </c>
      <c r="O605" s="1">
        <v>7.9999900000000004</v>
      </c>
      <c r="P605" s="1">
        <v>-8.2376199999999996E-7</v>
      </c>
      <c r="Q605" s="1">
        <v>-6.9321700000000003E-7</v>
      </c>
      <c r="R605" s="1">
        <v>-8.4518000000000006E-5</v>
      </c>
      <c r="S605" s="1">
        <v>-7.1124000000000005E-5</v>
      </c>
      <c r="T605" s="1">
        <v>2.67879E-4</v>
      </c>
      <c r="U605" s="1">
        <v>2.67879E-4</v>
      </c>
    </row>
    <row r="606" spans="4:21" x14ac:dyDescent="0.25">
      <c r="D606" s="9">
        <v>4.5222999999999898</v>
      </c>
      <c r="E606" s="10">
        <v>1200.22436523438</v>
      </c>
      <c r="L606">
        <v>175</v>
      </c>
      <c r="M606">
        <v>9.0723199999999995</v>
      </c>
      <c r="N606">
        <v>1200</v>
      </c>
      <c r="O606" s="1">
        <v>7.9999900000000004</v>
      </c>
      <c r="P606" s="1">
        <v>-6.9329999999999999E-7</v>
      </c>
      <c r="Q606" s="1">
        <v>-5.8313700000000004E-7</v>
      </c>
      <c r="R606" s="1">
        <v>-7.1132599999999997E-5</v>
      </c>
      <c r="S606" s="1">
        <v>-5.9829900000000001E-5</v>
      </c>
      <c r="T606" s="1">
        <v>2.26054E-4</v>
      </c>
      <c r="U606" s="1">
        <v>2.26054E-4</v>
      </c>
    </row>
    <row r="607" spans="4:21" x14ac:dyDescent="0.25">
      <c r="D607" s="9">
        <v>4.5722999999999896</v>
      </c>
      <c r="E607" s="10">
        <v>1200.22448730469</v>
      </c>
      <c r="L607">
        <v>176</v>
      </c>
      <c r="M607">
        <v>9.1223200000000002</v>
      </c>
      <c r="N607">
        <v>1200</v>
      </c>
      <c r="O607" s="1">
        <v>7.9999900000000004</v>
      </c>
      <c r="P607" s="1">
        <v>-5.8320900000000002E-7</v>
      </c>
      <c r="Q607" s="1">
        <v>-4.9019100000000005E-7</v>
      </c>
      <c r="R607" s="1">
        <v>-5.9837299999999997E-5</v>
      </c>
      <c r="S607" s="1">
        <v>-5.0293600000000002E-5</v>
      </c>
      <c r="T607" s="1">
        <v>1.9087299999999999E-4</v>
      </c>
      <c r="U607" s="1">
        <v>1.9087299999999999E-4</v>
      </c>
    </row>
    <row r="608" spans="4:21" x14ac:dyDescent="0.25">
      <c r="D608" s="9">
        <v>4.6222999999999903</v>
      </c>
      <c r="E608" s="10">
        <v>1200.224609375</v>
      </c>
      <c r="L608">
        <v>177</v>
      </c>
      <c r="M608">
        <v>9.1723199999999991</v>
      </c>
      <c r="N608">
        <v>1200</v>
      </c>
      <c r="O608" s="1">
        <v>7.9999900000000004</v>
      </c>
      <c r="P608" s="1">
        <v>-4.9025399999999999E-7</v>
      </c>
      <c r="Q608" s="1">
        <v>-4.1165000000000001E-7</v>
      </c>
      <c r="R608" s="1">
        <v>-5.0300100000000003E-5</v>
      </c>
      <c r="S608" s="1">
        <v>-4.2235299999999999E-5</v>
      </c>
      <c r="T608" s="1">
        <v>1.6129600000000001E-4</v>
      </c>
      <c r="U608" s="1">
        <v>1.6129600000000001E-4</v>
      </c>
    </row>
    <row r="609" spans="4:21" x14ac:dyDescent="0.25">
      <c r="D609" s="9">
        <v>4.6722999999999901</v>
      </c>
      <c r="E609" s="10">
        <v>1200.22448730469</v>
      </c>
      <c r="L609">
        <v>178</v>
      </c>
      <c r="M609">
        <v>9.2223199999999999</v>
      </c>
      <c r="N609">
        <v>1200</v>
      </c>
      <c r="O609" s="1">
        <v>7.9999900000000004</v>
      </c>
      <c r="P609" s="1">
        <v>-4.1170499999999999E-7</v>
      </c>
      <c r="Q609" s="1">
        <v>-3.4520300000000002E-7</v>
      </c>
      <c r="R609" s="1">
        <v>-4.2240899999999997E-5</v>
      </c>
      <c r="S609" s="1">
        <v>-3.5417899999999998E-5</v>
      </c>
      <c r="T609" s="1">
        <v>1.3646099999999999E-4</v>
      </c>
      <c r="U609" s="1">
        <v>1.3646099999999999E-4</v>
      </c>
    </row>
    <row r="610" spans="4:21" x14ac:dyDescent="0.25">
      <c r="D610" s="9">
        <v>4.72229999999999</v>
      </c>
      <c r="E610" s="10">
        <v>1200.22436523438</v>
      </c>
      <c r="L610">
        <v>179</v>
      </c>
      <c r="M610">
        <v>9.2723200000000006</v>
      </c>
      <c r="N610">
        <v>1200</v>
      </c>
      <c r="O610" s="1">
        <v>7.9999900000000004</v>
      </c>
      <c r="P610" s="1">
        <v>-3.4525100000000003E-7</v>
      </c>
      <c r="Q610" s="1">
        <v>-2.8890099999999997E-7</v>
      </c>
      <c r="R610" s="1">
        <v>-3.5422800000000002E-5</v>
      </c>
      <c r="S610" s="1">
        <v>-2.96413E-5</v>
      </c>
      <c r="T610" s="1">
        <v>1.1563E-4</v>
      </c>
      <c r="U610" s="1">
        <v>1.1563E-4</v>
      </c>
    </row>
    <row r="611" spans="4:21" x14ac:dyDescent="0.25">
      <c r="D611" s="9">
        <v>4.7722999999999898</v>
      </c>
      <c r="E611" s="10">
        <v>1200.22412109375</v>
      </c>
      <c r="L611">
        <v>180</v>
      </c>
      <c r="M611">
        <v>9.3223199999999995</v>
      </c>
      <c r="N611">
        <v>1200</v>
      </c>
      <c r="O611" s="1">
        <v>8</v>
      </c>
      <c r="P611" s="1">
        <v>-2.8894300000000002E-7</v>
      </c>
      <c r="Q611" s="1">
        <v>-2.4108700000000002E-7</v>
      </c>
      <c r="R611" s="1">
        <v>-2.9645499999999999E-5</v>
      </c>
      <c r="S611" s="1">
        <v>-2.4735500000000001E-5</v>
      </c>
      <c r="T611" s="1">
        <v>9.8200000000000002E-5</v>
      </c>
      <c r="U611" s="1">
        <v>9.8200000000000002E-5</v>
      </c>
    </row>
    <row r="612" spans="4:21" x14ac:dyDescent="0.25">
      <c r="D612" s="9">
        <v>4.8222999999999896</v>
      </c>
      <c r="E612" s="10">
        <v>1200.22375488281</v>
      </c>
      <c r="L612">
        <v>181</v>
      </c>
      <c r="M612">
        <v>9.3723200000000002</v>
      </c>
      <c r="N612">
        <v>1200</v>
      </c>
      <c r="O612" s="1">
        <v>8</v>
      </c>
      <c r="P612" s="1">
        <v>-2.4112300000000001E-7</v>
      </c>
      <c r="Q612" s="1">
        <v>-2.00358E-7</v>
      </c>
      <c r="R612" s="1">
        <v>-2.4739299999999999E-5</v>
      </c>
      <c r="S612" s="1">
        <v>-2.0556699999999999E-5</v>
      </c>
      <c r="T612" s="1">
        <v>8.3651499999999997E-5</v>
      </c>
      <c r="U612" s="1">
        <v>8.3651499999999997E-5</v>
      </c>
    </row>
    <row r="613" spans="4:21" x14ac:dyDescent="0.25">
      <c r="D613" s="9">
        <v>4.8722999999999903</v>
      </c>
      <c r="E613" s="10">
        <v>1200.22326660156</v>
      </c>
      <c r="L613">
        <v>182</v>
      </c>
      <c r="M613">
        <v>9.4223199999999991</v>
      </c>
      <c r="N613">
        <v>1200</v>
      </c>
      <c r="O613" s="1">
        <v>8</v>
      </c>
      <c r="P613" s="1">
        <v>-2.0038900000000001E-7</v>
      </c>
      <c r="Q613" s="1">
        <v>-1.6551500000000001E-7</v>
      </c>
      <c r="R613" s="1">
        <v>-2.0559899999999999E-5</v>
      </c>
      <c r="S613" s="1">
        <v>-1.6981800000000001E-5</v>
      </c>
      <c r="T613" s="1">
        <v>7.1561600000000003E-5</v>
      </c>
      <c r="U613" s="1">
        <v>7.1561600000000003E-5</v>
      </c>
    </row>
    <row r="614" spans="4:21" x14ac:dyDescent="0.25">
      <c r="D614" s="9">
        <v>4.9222999999999901</v>
      </c>
      <c r="E614" s="10">
        <v>1200.22277832031</v>
      </c>
      <c r="L614">
        <v>183</v>
      </c>
      <c r="M614">
        <v>9.4723199999999999</v>
      </c>
      <c r="N614">
        <v>1200</v>
      </c>
      <c r="O614">
        <v>8</v>
      </c>
      <c r="P614" s="1">
        <v>-1.6554299999999999E-7</v>
      </c>
      <c r="Q614" s="1">
        <v>-1.35536E-7</v>
      </c>
      <c r="R614" s="1">
        <v>-1.69847E-5</v>
      </c>
      <c r="S614" s="1">
        <v>-1.3906E-5</v>
      </c>
      <c r="T614" s="1">
        <v>6.1574899999999999E-5</v>
      </c>
      <c r="U614" s="1">
        <v>6.1574899999999999E-5</v>
      </c>
    </row>
    <row r="615" spans="4:21" x14ac:dyDescent="0.25">
      <c r="D615" s="9">
        <v>4.97229999999999</v>
      </c>
      <c r="E615" s="10">
        <v>1200.22216796875</v>
      </c>
      <c r="L615">
        <v>184</v>
      </c>
      <c r="M615">
        <v>9.5223200000000006</v>
      </c>
      <c r="N615">
        <v>1200</v>
      </c>
      <c r="O615">
        <v>8</v>
      </c>
      <c r="P615" s="1">
        <v>-1.3556100000000001E-7</v>
      </c>
      <c r="Q615" s="1">
        <v>-1.09539E-7</v>
      </c>
      <c r="R615" s="1">
        <v>-1.3908500000000001E-5</v>
      </c>
      <c r="S615" s="1">
        <v>-1.12387E-5</v>
      </c>
      <c r="T615" s="1">
        <v>5.3397299999999998E-5</v>
      </c>
      <c r="U615" s="1">
        <v>5.3397299999999998E-5</v>
      </c>
    </row>
    <row r="616" spans="4:21" x14ac:dyDescent="0.25">
      <c r="D616" s="9">
        <v>5.0222999999999898</v>
      </c>
      <c r="E616" s="10">
        <v>1200.22143554688</v>
      </c>
      <c r="L616">
        <v>185</v>
      </c>
      <c r="M616">
        <v>9.5723199999999995</v>
      </c>
      <c r="N616">
        <v>1200</v>
      </c>
      <c r="O616">
        <v>8</v>
      </c>
      <c r="P616" s="1">
        <v>-1.09561E-7</v>
      </c>
      <c r="Q616" s="1">
        <v>-8.6761099999999997E-8</v>
      </c>
      <c r="R616" s="1">
        <v>-1.1241E-5</v>
      </c>
      <c r="S616" s="1">
        <v>-8.9016900000000008E-6</v>
      </c>
      <c r="T616" s="1">
        <v>4.6785700000000002E-5</v>
      </c>
      <c r="U616" s="1">
        <v>4.6785700000000002E-5</v>
      </c>
    </row>
    <row r="617" spans="4:21" x14ac:dyDescent="0.25">
      <c r="D617" s="9">
        <v>5.0722999999999896</v>
      </c>
      <c r="E617" s="10">
        <v>1200.22058105469</v>
      </c>
      <c r="L617">
        <v>186</v>
      </c>
      <c r="M617">
        <v>9.6223200000000002</v>
      </c>
      <c r="N617">
        <v>1200</v>
      </c>
      <c r="O617">
        <v>8</v>
      </c>
      <c r="P617" s="1">
        <v>-8.6781099999999993E-8</v>
      </c>
      <c r="Q617" s="1">
        <v>-6.6532500000000004E-8</v>
      </c>
      <c r="R617" s="1">
        <v>-8.9037400000000002E-6</v>
      </c>
      <c r="S617" s="1">
        <v>-6.8262300000000004E-6</v>
      </c>
      <c r="T617" s="1">
        <v>4.1550300000000001E-5</v>
      </c>
      <c r="U617" s="1">
        <v>4.1550300000000001E-5</v>
      </c>
    </row>
    <row r="618" spans="4:21" x14ac:dyDescent="0.25">
      <c r="D618" s="9">
        <v>5.1222999999999903</v>
      </c>
      <c r="E618" s="10">
        <v>1200.2197265625</v>
      </c>
      <c r="L618">
        <v>187</v>
      </c>
      <c r="M618">
        <v>9.6723199999999991</v>
      </c>
      <c r="N618">
        <v>1200</v>
      </c>
      <c r="O618">
        <v>8</v>
      </c>
      <c r="P618" s="1">
        <v>-6.6550800000000001E-8</v>
      </c>
      <c r="Q618" s="1">
        <v>-4.8258799999999998E-8</v>
      </c>
      <c r="R618" s="1">
        <v>-6.8281099999999998E-6</v>
      </c>
      <c r="S618" s="1">
        <v>-4.9513600000000003E-6</v>
      </c>
      <c r="T618" s="1">
        <v>3.7535099999999999E-5</v>
      </c>
      <c r="U618" s="1">
        <v>3.7535099999999999E-5</v>
      </c>
    </row>
    <row r="619" spans="4:21" x14ac:dyDescent="0.25">
      <c r="D619" s="9">
        <v>5.1722999999999901</v>
      </c>
      <c r="E619" s="10">
        <v>1200.21875</v>
      </c>
      <c r="L619">
        <v>188</v>
      </c>
      <c r="M619">
        <v>9.7223199999999999</v>
      </c>
      <c r="N619">
        <v>1200</v>
      </c>
      <c r="O619">
        <v>8</v>
      </c>
      <c r="P619" s="1">
        <v>-4.8276299999999998E-8</v>
      </c>
      <c r="Q619" s="1">
        <v>-3.1402900000000001E-8</v>
      </c>
      <c r="R619" s="1">
        <v>-4.9531500000000002E-6</v>
      </c>
      <c r="S619" s="1">
        <v>-3.22193E-6</v>
      </c>
      <c r="T619" s="1">
        <v>3.46243E-5</v>
      </c>
      <c r="U619" s="1">
        <v>3.46243E-5</v>
      </c>
    </row>
    <row r="620" spans="4:21" x14ac:dyDescent="0.25">
      <c r="D620" s="9">
        <v>5.22229999999999</v>
      </c>
      <c r="E620" s="10">
        <v>1200.21765136719</v>
      </c>
      <c r="L620">
        <v>189</v>
      </c>
      <c r="M620">
        <v>9.7723200000000006</v>
      </c>
      <c r="N620">
        <v>1200</v>
      </c>
      <c r="O620">
        <v>8</v>
      </c>
      <c r="P620" s="1">
        <v>-3.1419099999999997E-8</v>
      </c>
      <c r="Q620" s="1">
        <v>-1.5470799999999999E-8</v>
      </c>
      <c r="R620" s="1">
        <v>-3.2235999999999999E-6</v>
      </c>
      <c r="S620" s="1">
        <v>-1.5873E-6</v>
      </c>
      <c r="T620" s="1">
        <v>3.2726099999999998E-5</v>
      </c>
      <c r="U620" s="1">
        <v>3.2726099999999998E-5</v>
      </c>
    </row>
    <row r="621" spans="4:21" x14ac:dyDescent="0.25">
      <c r="D621" s="9">
        <v>5.2722999999999898</v>
      </c>
      <c r="E621" s="10">
        <v>1200.21655273438</v>
      </c>
      <c r="L621">
        <v>190</v>
      </c>
      <c r="M621">
        <v>9.8223199999999995</v>
      </c>
      <c r="N621">
        <v>1200</v>
      </c>
      <c r="O621">
        <v>8</v>
      </c>
      <c r="P621" s="1">
        <v>-1.5486399999999999E-8</v>
      </c>
      <c r="Q621" s="1">
        <v>8.0135899999999996E-12</v>
      </c>
      <c r="R621" s="1">
        <v>-1.5888999999999999E-6</v>
      </c>
      <c r="S621" s="1">
        <v>8.2219399999999996E-10</v>
      </c>
      <c r="T621" s="1">
        <v>3.1794500000000002E-5</v>
      </c>
      <c r="U621" s="1">
        <v>3.1794500000000002E-5</v>
      </c>
    </row>
    <row r="622" spans="4:21" x14ac:dyDescent="0.25">
      <c r="D622" s="9">
        <v>5.3222999999999896</v>
      </c>
      <c r="E622" s="10">
        <v>1200.21533203125</v>
      </c>
    </row>
    <row r="623" spans="4:21" x14ac:dyDescent="0.25">
      <c r="D623" s="9">
        <v>5.3722999999999903</v>
      </c>
      <c r="E623" s="10">
        <v>1200.21398925781</v>
      </c>
    </row>
    <row r="624" spans="4:21" x14ac:dyDescent="0.25">
      <c r="D624" s="9">
        <v>5.4222999999999901</v>
      </c>
      <c r="E624" s="10">
        <v>1200.21264648438</v>
      </c>
      <c r="L624" t="s">
        <v>42</v>
      </c>
      <c r="M624" t="s">
        <v>65</v>
      </c>
      <c r="N624" t="s">
        <v>66</v>
      </c>
    </row>
    <row r="625" spans="4:18" x14ac:dyDescent="0.25">
      <c r="D625" s="9">
        <v>5.47229999999999</v>
      </c>
      <c r="E625" s="10">
        <v>1200.21118164062</v>
      </c>
      <c r="L625" t="s">
        <v>17</v>
      </c>
      <c r="M625" t="s">
        <v>18</v>
      </c>
      <c r="N625" t="s">
        <v>25</v>
      </c>
    </row>
    <row r="626" spans="4:18" x14ac:dyDescent="0.25">
      <c r="D626" s="9">
        <v>5.5222999999999898</v>
      </c>
      <c r="E626" s="10">
        <v>1200.20959472656</v>
      </c>
    </row>
    <row r="627" spans="4:18" x14ac:dyDescent="0.25">
      <c r="D627" s="9">
        <v>5.5722999999999896</v>
      </c>
      <c r="E627" s="10">
        <v>1200.2080078125</v>
      </c>
    </row>
    <row r="628" spans="4:18" x14ac:dyDescent="0.25">
      <c r="D628" s="9">
        <v>5.6222999999999903</v>
      </c>
      <c r="E628" s="10">
        <v>1200.20642089844</v>
      </c>
      <c r="L628" t="s">
        <v>60</v>
      </c>
      <c r="M628" t="s">
        <v>67</v>
      </c>
      <c r="N628" t="s">
        <v>68</v>
      </c>
      <c r="O628" t="s">
        <v>69</v>
      </c>
      <c r="P628" t="s">
        <v>70</v>
      </c>
    </row>
    <row r="629" spans="4:18" x14ac:dyDescent="0.25">
      <c r="D629" s="9">
        <v>5.6722999999999901</v>
      </c>
      <c r="E629" s="10">
        <v>1200.20471191406</v>
      </c>
      <c r="L629" t="s">
        <v>53</v>
      </c>
      <c r="M629" t="s">
        <v>71</v>
      </c>
      <c r="N629" t="s">
        <v>72</v>
      </c>
      <c r="O629" t="s">
        <v>73</v>
      </c>
      <c r="P629" t="s">
        <v>74</v>
      </c>
    </row>
    <row r="630" spans="4:18" x14ac:dyDescent="0.25">
      <c r="D630" s="9">
        <v>5.72229999999999</v>
      </c>
      <c r="E630" s="10">
        <v>1200.20288085938</v>
      </c>
    </row>
    <row r="631" spans="4:18" x14ac:dyDescent="0.25">
      <c r="D631" s="9">
        <v>5.7722999999999898</v>
      </c>
      <c r="E631" s="10">
        <v>1200.20104980469</v>
      </c>
    </row>
    <row r="632" spans="4:18" x14ac:dyDescent="0.25">
      <c r="D632" s="9">
        <v>5.8222999999999896</v>
      </c>
      <c r="E632" s="10">
        <v>1200.19921875</v>
      </c>
    </row>
    <row r="633" spans="4:18" x14ac:dyDescent="0.25">
      <c r="D633" s="9">
        <v>5.8722999999999903</v>
      </c>
      <c r="E633" s="10">
        <v>1200.197265625</v>
      </c>
      <c r="L633">
        <v>1</v>
      </c>
      <c r="M633">
        <v>0</v>
      </c>
      <c r="N633">
        <v>1</v>
      </c>
      <c r="O633" s="1">
        <v>-4.5964400000000002E-3</v>
      </c>
      <c r="P633">
        <v>-459.64400000000001</v>
      </c>
      <c r="Q633">
        <v>166.54599999999999</v>
      </c>
      <c r="R633" s="1">
        <v>2.2982200000000001E-3</v>
      </c>
    </row>
    <row r="634" spans="4:18" x14ac:dyDescent="0.25">
      <c r="D634" s="9">
        <v>5.9222999999999901</v>
      </c>
      <c r="E634" s="10">
        <v>1200.1953125</v>
      </c>
      <c r="L634">
        <v>2</v>
      </c>
      <c r="M634">
        <v>0.10788300000000001</v>
      </c>
      <c r="N634">
        <v>1</v>
      </c>
      <c r="O634" s="1">
        <v>-4.4167599999999996E-3</v>
      </c>
      <c r="P634">
        <v>-441.67599999999999</v>
      </c>
      <c r="Q634">
        <v>166.26300000000001</v>
      </c>
      <c r="R634" s="1">
        <v>2.2083799999999998E-3</v>
      </c>
    </row>
    <row r="635" spans="4:18" x14ac:dyDescent="0.25">
      <c r="D635" s="9">
        <v>5.97229999999999</v>
      </c>
      <c r="E635" s="10">
        <v>1200.19323730469</v>
      </c>
      <c r="L635">
        <v>3</v>
      </c>
      <c r="M635">
        <v>0.21576699999999999</v>
      </c>
      <c r="N635">
        <v>1</v>
      </c>
      <c r="O635" s="1">
        <v>-4.2376999999999996E-3</v>
      </c>
      <c r="P635">
        <v>-423.77</v>
      </c>
      <c r="Q635">
        <v>165.709</v>
      </c>
      <c r="R635" s="1">
        <v>2.1188499999999998E-3</v>
      </c>
    </row>
    <row r="636" spans="4:18" x14ac:dyDescent="0.25">
      <c r="D636" s="9">
        <v>6.0222999999999898</v>
      </c>
      <c r="E636" s="10">
        <v>1200.19116210938</v>
      </c>
      <c r="L636">
        <v>4</v>
      </c>
      <c r="M636">
        <v>0.32364999999999999</v>
      </c>
      <c r="N636">
        <v>1</v>
      </c>
      <c r="O636" s="1">
        <v>-4.0592199999999997E-3</v>
      </c>
      <c r="P636">
        <v>-405.92200000000003</v>
      </c>
      <c r="Q636">
        <v>165.17699999999999</v>
      </c>
      <c r="R636" s="1">
        <v>2.0296099999999998E-3</v>
      </c>
    </row>
    <row r="637" spans="4:18" x14ac:dyDescent="0.25">
      <c r="D637" s="9">
        <v>6.0722999999999896</v>
      </c>
      <c r="E637" s="10">
        <v>1200.18908691406</v>
      </c>
      <c r="L637">
        <v>5</v>
      </c>
      <c r="M637">
        <v>0.431533</v>
      </c>
      <c r="N637">
        <v>1</v>
      </c>
      <c r="O637" s="1">
        <v>-3.8812999999999999E-3</v>
      </c>
      <c r="P637">
        <v>-388.13</v>
      </c>
      <c r="Q637">
        <v>164.66900000000001</v>
      </c>
      <c r="R637" s="1">
        <v>1.9406499999999999E-3</v>
      </c>
    </row>
    <row r="638" spans="4:18" x14ac:dyDescent="0.25">
      <c r="D638" s="9">
        <v>6.1222999999999903</v>
      </c>
      <c r="E638" s="10">
        <v>1200.18688964844</v>
      </c>
      <c r="L638">
        <v>6</v>
      </c>
      <c r="M638">
        <v>0.53941700000000004</v>
      </c>
      <c r="N638">
        <v>1</v>
      </c>
      <c r="O638" s="1">
        <v>-3.7039199999999999E-3</v>
      </c>
      <c r="P638">
        <v>-370.392</v>
      </c>
      <c r="Q638">
        <v>164.18299999999999</v>
      </c>
      <c r="R638" s="1">
        <v>1.8519599999999999E-3</v>
      </c>
    </row>
    <row r="639" spans="4:18" x14ac:dyDescent="0.25">
      <c r="D639" s="9">
        <v>6.1722999999999901</v>
      </c>
      <c r="E639" s="10">
        <v>1200.18481445312</v>
      </c>
      <c r="L639">
        <v>7</v>
      </c>
      <c r="M639">
        <v>0.64729999999999999</v>
      </c>
      <c r="N639">
        <v>1</v>
      </c>
      <c r="O639" s="1">
        <v>-2.0337600000000001E-2</v>
      </c>
      <c r="P639">
        <v>-350.98</v>
      </c>
      <c r="Q639">
        <v>162.488</v>
      </c>
      <c r="R639" s="1">
        <v>1.01688E-2</v>
      </c>
    </row>
    <row r="640" spans="4:18" x14ac:dyDescent="0.25">
      <c r="D640" s="9">
        <v>6.22229999999999</v>
      </c>
      <c r="E640" s="10">
        <v>1200.1826171875</v>
      </c>
      <c r="L640">
        <v>8</v>
      </c>
      <c r="M640">
        <v>0.69730000000000003</v>
      </c>
      <c r="N640">
        <v>0.99437500000000001</v>
      </c>
      <c r="O640" s="1">
        <v>-3.6705399999999999E-2</v>
      </c>
      <c r="P640">
        <v>-341.161</v>
      </c>
      <c r="Q640">
        <v>159.93199999999999</v>
      </c>
      <c r="R640" s="1">
        <v>1.8249399999999999E-2</v>
      </c>
    </row>
    <row r="641" spans="4:18" x14ac:dyDescent="0.25">
      <c r="D641" s="9">
        <v>6.2722999999999898</v>
      </c>
      <c r="E641" s="10">
        <v>1200.18041992188</v>
      </c>
      <c r="L641">
        <v>9</v>
      </c>
      <c r="M641">
        <v>0.74729999999999996</v>
      </c>
      <c r="N641">
        <v>0.98875000000000002</v>
      </c>
      <c r="O641" s="1">
        <v>-3.6670099999999997E-2</v>
      </c>
      <c r="P641">
        <v>-333.13400000000001</v>
      </c>
      <c r="Q641">
        <v>157.73500000000001</v>
      </c>
      <c r="R641" s="1">
        <v>1.81288E-2</v>
      </c>
    </row>
    <row r="642" spans="4:18" x14ac:dyDescent="0.25">
      <c r="D642" s="9">
        <v>6.3222999999999896</v>
      </c>
      <c r="E642" s="10">
        <v>1200.17810058594</v>
      </c>
      <c r="L642">
        <v>10</v>
      </c>
      <c r="M642">
        <v>0.79730000000000001</v>
      </c>
      <c r="N642">
        <v>0.98312500000000003</v>
      </c>
      <c r="O642" s="1">
        <v>-3.6630900000000001E-2</v>
      </c>
      <c r="P642">
        <v>-325.21699999999998</v>
      </c>
      <c r="Q642">
        <v>155.53899999999999</v>
      </c>
      <c r="R642" s="1">
        <v>1.8006399999999999E-2</v>
      </c>
    </row>
    <row r="643" spans="4:18" x14ac:dyDescent="0.25">
      <c r="D643" s="9">
        <v>6.3722999999999903</v>
      </c>
      <c r="E643" s="10">
        <v>1200.17590332031</v>
      </c>
      <c r="L643">
        <v>11</v>
      </c>
      <c r="M643">
        <v>0.84730000000000005</v>
      </c>
      <c r="N643">
        <v>0.97750000000000004</v>
      </c>
      <c r="O643" s="1">
        <v>-3.6587599999999998E-2</v>
      </c>
      <c r="P643">
        <v>-317.40899999999999</v>
      </c>
      <c r="Q643">
        <v>153.346</v>
      </c>
      <c r="R643" s="1">
        <v>1.7882200000000001E-2</v>
      </c>
    </row>
    <row r="644" spans="4:18" x14ac:dyDescent="0.25">
      <c r="D644" s="9">
        <v>6.4222999999999901</v>
      </c>
      <c r="E644" s="10">
        <v>1200.17358398438</v>
      </c>
      <c r="L644">
        <v>12</v>
      </c>
      <c r="M644">
        <v>0.89729999999999999</v>
      </c>
      <c r="N644">
        <v>0.97187500000000004</v>
      </c>
      <c r="O644" s="1">
        <v>-3.6540099999999999E-2</v>
      </c>
      <c r="P644">
        <v>-309.71100000000001</v>
      </c>
      <c r="Q644">
        <v>151.154</v>
      </c>
      <c r="R644" s="1">
        <v>1.77562E-2</v>
      </c>
    </row>
    <row r="645" spans="4:18" x14ac:dyDescent="0.25">
      <c r="D645" s="9">
        <v>6.47229999999999</v>
      </c>
      <c r="E645" s="10">
        <v>1200.17126464844</v>
      </c>
      <c r="L645">
        <v>13</v>
      </c>
      <c r="M645">
        <v>0.94730000000000003</v>
      </c>
      <c r="N645">
        <v>0.96625000000000005</v>
      </c>
      <c r="O645" s="1">
        <v>-3.6488399999999997E-2</v>
      </c>
      <c r="P645">
        <v>-302.12099999999998</v>
      </c>
      <c r="Q645">
        <v>148.965</v>
      </c>
      <c r="R645" s="1">
        <v>1.7628499999999998E-2</v>
      </c>
    </row>
    <row r="646" spans="4:18" x14ac:dyDescent="0.25">
      <c r="D646" s="9">
        <v>6.5222999999999898</v>
      </c>
      <c r="E646" s="10">
        <v>1200.1689453125</v>
      </c>
      <c r="L646">
        <v>14</v>
      </c>
      <c r="M646">
        <v>0.99729999999999996</v>
      </c>
      <c r="N646">
        <v>0.96062499999999995</v>
      </c>
      <c r="O646" s="1">
        <v>-3.6432399999999997E-2</v>
      </c>
      <c r="P646">
        <v>-294.64100000000002</v>
      </c>
      <c r="Q646">
        <v>146.77799999999999</v>
      </c>
      <c r="R646" s="1">
        <v>1.7498900000000001E-2</v>
      </c>
    </row>
    <row r="647" spans="4:18" x14ac:dyDescent="0.25">
      <c r="D647" s="9">
        <v>6.5722999999999896</v>
      </c>
      <c r="E647" s="10">
        <v>1200.16662597656</v>
      </c>
      <c r="L647">
        <v>15</v>
      </c>
      <c r="M647">
        <v>1.0472999999999999</v>
      </c>
      <c r="N647">
        <v>0.95499999999999996</v>
      </c>
      <c r="O647" s="1">
        <v>-3.6372000000000002E-2</v>
      </c>
      <c r="P647">
        <v>-287.26900000000001</v>
      </c>
      <c r="Q647">
        <v>144.595</v>
      </c>
      <c r="R647" s="1">
        <v>1.73676E-2</v>
      </c>
    </row>
    <row r="648" spans="4:18" x14ac:dyDescent="0.25">
      <c r="D648" s="9">
        <v>6.6222999999999796</v>
      </c>
      <c r="E648" s="10">
        <v>1200.16430664062</v>
      </c>
      <c r="L648">
        <v>16</v>
      </c>
      <c r="M648">
        <v>1.0972999999999999</v>
      </c>
      <c r="N648">
        <v>0.94937499999999997</v>
      </c>
      <c r="O648" s="1">
        <v>-3.6307100000000002E-2</v>
      </c>
      <c r="P648">
        <v>-280.00599999999997</v>
      </c>
      <c r="Q648">
        <v>142.41399999999999</v>
      </c>
      <c r="R648" s="1">
        <v>1.72345E-2</v>
      </c>
    </row>
    <row r="649" spans="4:18" x14ac:dyDescent="0.25">
      <c r="D649" s="9">
        <v>6.6722999999999901</v>
      </c>
      <c r="E649" s="10">
        <v>1200.16198730469</v>
      </c>
      <c r="L649">
        <v>17</v>
      </c>
      <c r="M649">
        <v>1.1473</v>
      </c>
      <c r="N649">
        <v>0.94374999999999998</v>
      </c>
      <c r="O649" s="1">
        <v>-3.6237699999999998E-2</v>
      </c>
      <c r="P649">
        <v>-272.85199999999998</v>
      </c>
      <c r="Q649">
        <v>140.238</v>
      </c>
      <c r="R649" s="1">
        <v>1.7099699999999999E-2</v>
      </c>
    </row>
    <row r="650" spans="4:18" x14ac:dyDescent="0.25">
      <c r="D650" s="9">
        <v>6.7222999999999802</v>
      </c>
      <c r="E650" s="10">
        <v>1200.15954589844</v>
      </c>
      <c r="L650">
        <v>18</v>
      </c>
      <c r="M650">
        <v>1.1973</v>
      </c>
      <c r="N650">
        <v>0.93812499999999999</v>
      </c>
      <c r="O650" s="1">
        <v>-3.6163599999999997E-2</v>
      </c>
      <c r="P650">
        <v>-265.80599999999998</v>
      </c>
      <c r="Q650">
        <v>138.065</v>
      </c>
      <c r="R650" s="1">
        <v>1.6962999999999999E-2</v>
      </c>
    </row>
    <row r="651" spans="4:18" x14ac:dyDescent="0.25">
      <c r="D651" s="9">
        <v>6.7722999999999898</v>
      </c>
      <c r="E651" s="10">
        <v>1200.1572265625</v>
      </c>
      <c r="L651">
        <v>19</v>
      </c>
      <c r="M651">
        <v>1.2473000000000001</v>
      </c>
      <c r="N651">
        <v>0.9325</v>
      </c>
      <c r="O651" s="1">
        <v>-3.6084900000000003E-2</v>
      </c>
      <c r="P651">
        <v>-258.86900000000003</v>
      </c>
      <c r="Q651">
        <v>135.89599999999999</v>
      </c>
      <c r="R651" s="1">
        <v>1.6824599999999999E-2</v>
      </c>
    </row>
    <row r="652" spans="4:18" x14ac:dyDescent="0.25">
      <c r="D652" s="9">
        <v>6.8222999999999798</v>
      </c>
      <c r="E652" s="10">
        <v>1200.15478515625</v>
      </c>
      <c r="L652">
        <v>20</v>
      </c>
      <c r="M652">
        <v>1.2972999999999999</v>
      </c>
      <c r="N652">
        <v>0.926875</v>
      </c>
      <c r="O652" s="1">
        <v>-3.60013E-2</v>
      </c>
      <c r="P652">
        <v>-252.03899999999999</v>
      </c>
      <c r="Q652">
        <v>133.73099999999999</v>
      </c>
      <c r="R652" s="1">
        <v>1.6684399999999999E-2</v>
      </c>
    </row>
    <row r="653" spans="4:18" x14ac:dyDescent="0.25">
      <c r="D653" s="9">
        <v>6.89729999999998</v>
      </c>
      <c r="E653" s="10">
        <v>1200.15124511719</v>
      </c>
      <c r="L653">
        <v>21</v>
      </c>
      <c r="M653">
        <v>1.3472999999999999</v>
      </c>
      <c r="N653">
        <v>0.92125000000000001</v>
      </c>
      <c r="O653" s="1">
        <v>-3.5912899999999998E-2</v>
      </c>
      <c r="P653">
        <v>-245.31800000000001</v>
      </c>
      <c r="Q653">
        <v>131.571</v>
      </c>
      <c r="R653" s="1">
        <v>1.6542399999999999E-2</v>
      </c>
    </row>
    <row r="654" spans="4:18" x14ac:dyDescent="0.25">
      <c r="D654" s="9">
        <v>6.9972999999999796</v>
      </c>
      <c r="E654" s="10">
        <v>1200.146484375</v>
      </c>
      <c r="L654">
        <v>22</v>
      </c>
      <c r="M654">
        <v>1.3973</v>
      </c>
      <c r="N654">
        <v>0.91562500000000002</v>
      </c>
      <c r="O654" s="1">
        <v>-3.58196E-2</v>
      </c>
      <c r="P654">
        <v>-238.703</v>
      </c>
      <c r="Q654">
        <v>129.416</v>
      </c>
      <c r="R654" s="1">
        <v>1.6398599999999999E-2</v>
      </c>
    </row>
    <row r="655" spans="4:18" x14ac:dyDescent="0.25">
      <c r="D655" s="9">
        <v>7.0972999999999802</v>
      </c>
      <c r="E655" s="10">
        <v>1200.14172363281</v>
      </c>
      <c r="L655">
        <v>23</v>
      </c>
      <c r="M655">
        <v>1.4473</v>
      </c>
      <c r="N655">
        <v>0.91</v>
      </c>
      <c r="O655" s="1">
        <v>-3.5721200000000002E-2</v>
      </c>
      <c r="P655">
        <v>-232.197</v>
      </c>
      <c r="Q655">
        <v>127.267</v>
      </c>
      <c r="R655" s="1">
        <v>1.6253099999999999E-2</v>
      </c>
    </row>
    <row r="656" spans="4:18" x14ac:dyDescent="0.25">
      <c r="D656" s="9">
        <v>7.1972999999999798</v>
      </c>
      <c r="E656" s="10">
        <v>1200.13696289062</v>
      </c>
      <c r="L656">
        <v>24</v>
      </c>
      <c r="M656">
        <v>1.4973000000000001</v>
      </c>
      <c r="N656">
        <v>0.90437500000000004</v>
      </c>
      <c r="O656" s="1">
        <v>-3.5617700000000002E-2</v>
      </c>
      <c r="P656">
        <v>-225.797</v>
      </c>
      <c r="Q656">
        <v>125.123</v>
      </c>
      <c r="R656" s="1">
        <v>1.6105899999999999E-2</v>
      </c>
    </row>
    <row r="657" spans="4:18" x14ac:dyDescent="0.25">
      <c r="D657" s="9">
        <v>7.2972999999999804</v>
      </c>
      <c r="E657" s="10">
        <v>1200.13208007812</v>
      </c>
      <c r="L657">
        <v>25</v>
      </c>
      <c r="M657">
        <v>1.5472999999999999</v>
      </c>
      <c r="N657">
        <v>0.89875000000000005</v>
      </c>
      <c r="O657" s="1">
        <v>-3.5508999999999999E-2</v>
      </c>
      <c r="P657">
        <v>-219.50399999999999</v>
      </c>
      <c r="Q657">
        <v>122.985</v>
      </c>
      <c r="R657" s="1">
        <v>1.59568E-2</v>
      </c>
    </row>
    <row r="658" spans="4:18" x14ac:dyDescent="0.25">
      <c r="D658" s="9">
        <v>7.39729999999998</v>
      </c>
      <c r="E658" s="10">
        <v>1200.12731933594</v>
      </c>
      <c r="L658">
        <v>26</v>
      </c>
      <c r="M658">
        <v>1.5972999999999999</v>
      </c>
      <c r="N658">
        <v>0.89312499999999995</v>
      </c>
      <c r="O658" s="1">
        <v>-3.5395000000000003E-2</v>
      </c>
      <c r="P658">
        <v>-213.31700000000001</v>
      </c>
      <c r="Q658">
        <v>120.854</v>
      </c>
      <c r="R658" s="1">
        <v>1.58061E-2</v>
      </c>
    </row>
    <row r="659" spans="4:18" x14ac:dyDescent="0.25">
      <c r="D659" s="9">
        <v>7.4972999999999796</v>
      </c>
      <c r="E659" s="10">
        <v>1200.12255859375</v>
      </c>
      <c r="L659">
        <v>27</v>
      </c>
      <c r="M659">
        <v>1.6473</v>
      </c>
      <c r="N659">
        <v>0.88749999999999996</v>
      </c>
      <c r="O659" s="1">
        <v>-3.52757E-2</v>
      </c>
      <c r="P659">
        <v>-207.23699999999999</v>
      </c>
      <c r="Q659">
        <v>118.729</v>
      </c>
      <c r="R659" s="1">
        <v>1.56536E-2</v>
      </c>
    </row>
    <row r="660" spans="4:18" x14ac:dyDescent="0.25">
      <c r="D660" s="9">
        <v>7.5972999999999802</v>
      </c>
      <c r="E660" s="10">
        <v>1200.11767578125</v>
      </c>
      <c r="L660">
        <v>28</v>
      </c>
      <c r="M660">
        <v>1.6973</v>
      </c>
      <c r="N660">
        <v>0.88187499999999996</v>
      </c>
      <c r="O660" s="1">
        <v>-3.5151000000000002E-2</v>
      </c>
      <c r="P660">
        <v>-201.26300000000001</v>
      </c>
      <c r="Q660">
        <v>116.61</v>
      </c>
      <c r="R660" s="1">
        <v>1.54994E-2</v>
      </c>
    </row>
    <row r="661" spans="4:18" x14ac:dyDescent="0.25">
      <c r="D661" s="9">
        <v>7.6972999999999798</v>
      </c>
      <c r="E661" s="10">
        <v>1200.11291503906</v>
      </c>
      <c r="L661">
        <v>29</v>
      </c>
      <c r="M661">
        <v>1.7473000000000001</v>
      </c>
      <c r="N661">
        <v>0.87624999999999997</v>
      </c>
      <c r="O661" s="1">
        <v>-3.5020799999999998E-2</v>
      </c>
      <c r="P661">
        <v>-195.39400000000001</v>
      </c>
      <c r="Q661">
        <v>114.5</v>
      </c>
      <c r="R661" s="1">
        <v>1.53435E-2</v>
      </c>
    </row>
    <row r="662" spans="4:18" x14ac:dyDescent="0.25">
      <c r="D662" s="9">
        <v>7.7972999999999804</v>
      </c>
      <c r="E662" s="10">
        <v>1200.10815429688</v>
      </c>
      <c r="L662">
        <v>30</v>
      </c>
      <c r="M662">
        <v>1.7972999999999999</v>
      </c>
      <c r="N662">
        <v>0.87062499999999998</v>
      </c>
      <c r="O662" s="1">
        <v>-3.4884999999999999E-2</v>
      </c>
      <c r="P662">
        <v>-189.63</v>
      </c>
      <c r="Q662">
        <v>112.39700000000001</v>
      </c>
      <c r="R662" s="1">
        <v>1.51859E-2</v>
      </c>
    </row>
    <row r="663" spans="4:18" x14ac:dyDescent="0.25">
      <c r="D663" s="9">
        <v>7.89729999999998</v>
      </c>
      <c r="E663" s="10">
        <v>1200.10327148438</v>
      </c>
      <c r="L663">
        <v>31</v>
      </c>
      <c r="M663">
        <v>1.8472999999999999</v>
      </c>
      <c r="N663">
        <v>0.86499999999999999</v>
      </c>
      <c r="O663" s="1">
        <v>-3.4743499999999997E-2</v>
      </c>
      <c r="P663">
        <v>-183.971</v>
      </c>
      <c r="Q663">
        <v>110.30200000000001</v>
      </c>
      <c r="R663" s="1">
        <v>1.5026599999999999E-2</v>
      </c>
    </row>
    <row r="664" spans="4:18" x14ac:dyDescent="0.25">
      <c r="D664" s="9">
        <v>7.9972999999999796</v>
      </c>
      <c r="E664" s="10">
        <v>1200.09851074219</v>
      </c>
      <c r="L664">
        <v>32</v>
      </c>
      <c r="M664">
        <v>1.8973</v>
      </c>
      <c r="N664">
        <v>0.859375</v>
      </c>
      <c r="O664" s="1">
        <v>-3.4596300000000003E-2</v>
      </c>
      <c r="P664">
        <v>-178.416</v>
      </c>
      <c r="Q664">
        <v>108.215</v>
      </c>
      <c r="R664" s="1">
        <v>1.48656E-2</v>
      </c>
    </row>
    <row r="665" spans="4:18" x14ac:dyDescent="0.25">
      <c r="D665" s="9">
        <v>8.0972999999999793</v>
      </c>
      <c r="E665" s="10">
        <v>1200.09375</v>
      </c>
      <c r="L665">
        <v>33</v>
      </c>
      <c r="M665">
        <v>1.9473</v>
      </c>
      <c r="N665">
        <v>0.85375000000000001</v>
      </c>
      <c r="O665" s="1">
        <v>-3.4443300000000003E-2</v>
      </c>
      <c r="P665">
        <v>-172.965</v>
      </c>
      <c r="Q665">
        <v>106.137</v>
      </c>
      <c r="R665" s="1">
        <v>1.4703000000000001E-2</v>
      </c>
    </row>
    <row r="666" spans="4:18" x14ac:dyDescent="0.25">
      <c r="D666" s="9">
        <v>8.1972999999999807</v>
      </c>
      <c r="E666" s="10">
        <v>1200.0888671875</v>
      </c>
      <c r="L666">
        <v>34</v>
      </c>
      <c r="M666">
        <v>1.9973000000000001</v>
      </c>
      <c r="N666">
        <v>0.84812500000000002</v>
      </c>
      <c r="O666" s="1">
        <v>-3.42844E-2</v>
      </c>
      <c r="P666">
        <v>-167.61799999999999</v>
      </c>
      <c r="Q666">
        <v>104.068</v>
      </c>
      <c r="R666" s="1">
        <v>1.45387E-2</v>
      </c>
    </row>
    <row r="667" spans="4:18" x14ac:dyDescent="0.25">
      <c r="D667" s="9">
        <v>8.2972999999999804</v>
      </c>
      <c r="E667" s="10">
        <v>1200.08410644531</v>
      </c>
      <c r="L667">
        <v>35</v>
      </c>
      <c r="M667">
        <v>2.0472999999999999</v>
      </c>
      <c r="N667">
        <v>0.84250000000000003</v>
      </c>
      <c r="O667" s="1">
        <v>-3.41196E-2</v>
      </c>
      <c r="P667">
        <v>-162.37299999999999</v>
      </c>
      <c r="Q667">
        <v>102.009</v>
      </c>
      <c r="R667" s="1">
        <v>1.4372899999999999E-2</v>
      </c>
    </row>
    <row r="668" spans="4:18" x14ac:dyDescent="0.25">
      <c r="D668" s="9">
        <v>8.39729999999998</v>
      </c>
      <c r="E668" s="10">
        <v>1200.07934570312</v>
      </c>
      <c r="L668">
        <v>36</v>
      </c>
      <c r="M668">
        <v>2.0973000000000002</v>
      </c>
      <c r="N668">
        <v>0.83687500000000004</v>
      </c>
      <c r="O668" s="1">
        <v>-3.3948800000000001E-2</v>
      </c>
      <c r="P668">
        <v>-157.232</v>
      </c>
      <c r="Q668">
        <v>99.959699999999998</v>
      </c>
      <c r="R668" s="1">
        <v>1.42054E-2</v>
      </c>
    </row>
    <row r="669" spans="4:18" x14ac:dyDescent="0.25">
      <c r="D669" s="9">
        <v>8.4972999999999796</v>
      </c>
      <c r="E669" s="10">
        <v>1200.07446289062</v>
      </c>
      <c r="L669">
        <v>37</v>
      </c>
      <c r="M669">
        <v>2.1473</v>
      </c>
      <c r="N669">
        <v>0.83125000000000004</v>
      </c>
      <c r="O669" s="1">
        <v>-3.3771799999999998E-2</v>
      </c>
      <c r="P669">
        <v>-152.19200000000001</v>
      </c>
      <c r="Q669">
        <v>97.920599999999993</v>
      </c>
      <c r="R669" s="1">
        <v>1.4036399999999999E-2</v>
      </c>
    </row>
    <row r="670" spans="4:18" x14ac:dyDescent="0.25">
      <c r="D670" s="9">
        <v>8.5972999999999793</v>
      </c>
      <c r="E670" s="10">
        <v>1200.06970214844</v>
      </c>
      <c r="L670">
        <v>38</v>
      </c>
      <c r="M670">
        <v>2.1972999999999998</v>
      </c>
      <c r="N670">
        <v>0.82562500000000005</v>
      </c>
      <c r="O670" s="1">
        <v>-3.3588699999999999E-2</v>
      </c>
      <c r="P670">
        <v>-147.25399999999999</v>
      </c>
      <c r="Q670">
        <v>95.892099999999999</v>
      </c>
      <c r="R670" s="1">
        <v>1.3865799999999999E-2</v>
      </c>
    </row>
    <row r="671" spans="4:18" x14ac:dyDescent="0.25">
      <c r="D671" s="9">
        <v>8.6972999999999807</v>
      </c>
      <c r="E671" s="10">
        <v>1200.06494140625</v>
      </c>
      <c r="L671">
        <v>39</v>
      </c>
      <c r="M671">
        <v>2.2473000000000001</v>
      </c>
      <c r="N671">
        <v>0.82</v>
      </c>
      <c r="O671" s="1">
        <v>-3.3399400000000003E-2</v>
      </c>
      <c r="P671">
        <v>-142.417</v>
      </c>
      <c r="Q671">
        <v>93.874700000000004</v>
      </c>
      <c r="R671" s="1">
        <v>1.36937E-2</v>
      </c>
    </row>
    <row r="672" spans="4:18" x14ac:dyDescent="0.25">
      <c r="D672" s="9">
        <v>8.7972999999999804</v>
      </c>
      <c r="E672" s="10">
        <v>1200.06005859375</v>
      </c>
      <c r="L672">
        <v>40</v>
      </c>
      <c r="M672">
        <v>2.2972999999999999</v>
      </c>
      <c r="N672">
        <v>0.81437499999999996</v>
      </c>
      <c r="O672" s="1">
        <v>-3.3203799999999999E-2</v>
      </c>
      <c r="P672">
        <v>-137.68100000000001</v>
      </c>
      <c r="Q672">
        <v>91.868700000000004</v>
      </c>
      <c r="R672" s="1">
        <v>1.35202E-2</v>
      </c>
    </row>
    <row r="673" spans="4:18" x14ac:dyDescent="0.25">
      <c r="D673" s="9">
        <v>8.89729999999998</v>
      </c>
      <c r="E673" s="10">
        <v>1200.05529785156</v>
      </c>
      <c r="L673">
        <v>41</v>
      </c>
      <c r="M673">
        <v>2.3473000000000002</v>
      </c>
      <c r="N673">
        <v>0.80874999999999997</v>
      </c>
      <c r="O673" s="1">
        <v>-3.3001799999999998E-2</v>
      </c>
      <c r="P673">
        <v>-133.04499999999999</v>
      </c>
      <c r="Q673">
        <v>89.874600000000001</v>
      </c>
      <c r="R673" s="1">
        <v>1.33451E-2</v>
      </c>
    </row>
    <row r="674" spans="4:18" x14ac:dyDescent="0.25">
      <c r="D674" s="9">
        <v>8.9972999999999796</v>
      </c>
      <c r="E674" s="10">
        <v>1200.05053710938</v>
      </c>
      <c r="L674">
        <v>42</v>
      </c>
      <c r="M674">
        <v>2.3973</v>
      </c>
      <c r="N674">
        <v>0.80312499999999998</v>
      </c>
      <c r="O674" s="1">
        <v>-3.2793500000000003E-2</v>
      </c>
      <c r="P674">
        <v>-128.50800000000001</v>
      </c>
      <c r="Q674">
        <v>87.892700000000005</v>
      </c>
      <c r="R674" s="1">
        <v>1.3168600000000001E-2</v>
      </c>
    </row>
    <row r="675" spans="4:18" x14ac:dyDescent="0.25">
      <c r="D675" s="9">
        <v>9.0972999999999793</v>
      </c>
      <c r="E675" s="10">
        <v>1200.04565429688</v>
      </c>
      <c r="L675">
        <v>43</v>
      </c>
      <c r="M675">
        <v>2.4472999999999998</v>
      </c>
      <c r="N675">
        <v>0.79749999999999999</v>
      </c>
      <c r="O675" s="1">
        <v>-3.2578599999999999E-2</v>
      </c>
      <c r="P675">
        <v>-124.069</v>
      </c>
      <c r="Q675">
        <v>85.923500000000004</v>
      </c>
      <c r="R675" s="1">
        <v>1.2990700000000001E-2</v>
      </c>
    </row>
    <row r="676" spans="4:18" x14ac:dyDescent="0.25">
      <c r="D676" s="9">
        <v>9.1972999999999807</v>
      </c>
      <c r="E676" s="10">
        <v>1200.04089355469</v>
      </c>
      <c r="L676">
        <v>44</v>
      </c>
      <c r="M676">
        <v>2.4973000000000001</v>
      </c>
      <c r="N676">
        <v>0.791875</v>
      </c>
      <c r="O676" s="1">
        <v>-3.2357299999999999E-2</v>
      </c>
      <c r="P676">
        <v>-119.729</v>
      </c>
      <c r="Q676">
        <v>83.967299999999994</v>
      </c>
      <c r="R676" s="1">
        <v>1.28115E-2</v>
      </c>
    </row>
    <row r="677" spans="4:18" x14ac:dyDescent="0.25">
      <c r="D677" s="9">
        <v>9.2972999999999697</v>
      </c>
      <c r="E677" s="10">
        <v>1200.0361328125</v>
      </c>
      <c r="L677">
        <v>45</v>
      </c>
      <c r="M677">
        <v>2.5472999999999999</v>
      </c>
      <c r="N677">
        <v>0.78625</v>
      </c>
      <c r="O677" s="1">
        <v>-3.2129400000000002E-2</v>
      </c>
      <c r="P677">
        <v>-115.486</v>
      </c>
      <c r="Q677">
        <v>82.024699999999996</v>
      </c>
      <c r="R677" s="1">
        <v>1.26309E-2</v>
      </c>
    </row>
    <row r="678" spans="4:18" x14ac:dyDescent="0.25">
      <c r="D678" s="9">
        <v>9.39729999999998</v>
      </c>
      <c r="E678" s="10">
        <v>1200.03125</v>
      </c>
      <c r="L678">
        <v>46</v>
      </c>
      <c r="M678">
        <v>2.5973000000000002</v>
      </c>
      <c r="N678">
        <v>0.78062500000000001</v>
      </c>
      <c r="O678" s="1">
        <v>-3.1894899999999997E-2</v>
      </c>
      <c r="P678">
        <v>-111.34099999999999</v>
      </c>
      <c r="Q678">
        <v>80.096000000000004</v>
      </c>
      <c r="R678" s="1">
        <v>1.2449E-2</v>
      </c>
    </row>
    <row r="679" spans="4:18" x14ac:dyDescent="0.25">
      <c r="D679" s="9">
        <v>9.4972999999999708</v>
      </c>
      <c r="E679" s="10">
        <v>1200.02648925781</v>
      </c>
      <c r="L679">
        <v>47</v>
      </c>
      <c r="M679">
        <v>2.6473</v>
      </c>
      <c r="N679">
        <v>0.77500000000000002</v>
      </c>
      <c r="O679" s="1">
        <v>-3.16537E-2</v>
      </c>
      <c r="P679">
        <v>-107.291</v>
      </c>
      <c r="Q679">
        <v>78.181600000000003</v>
      </c>
      <c r="R679" s="1">
        <v>1.22658E-2</v>
      </c>
    </row>
    <row r="680" spans="4:18" x14ac:dyDescent="0.25">
      <c r="D680" s="9">
        <v>9.5972999999999793</v>
      </c>
      <c r="E680" s="10">
        <v>1200.02172851562</v>
      </c>
      <c r="L680">
        <v>48</v>
      </c>
      <c r="M680">
        <v>2.6972999999999998</v>
      </c>
      <c r="N680">
        <v>0.76937500000000003</v>
      </c>
      <c r="O680" s="1">
        <v>-3.1405799999999998E-2</v>
      </c>
      <c r="P680">
        <v>-103.337</v>
      </c>
      <c r="Q680">
        <v>76.281999999999996</v>
      </c>
      <c r="R680" s="1">
        <v>1.2081400000000001E-2</v>
      </c>
    </row>
    <row r="681" spans="4:18" x14ac:dyDescent="0.25">
      <c r="D681" s="9">
        <v>9.6972999999999701</v>
      </c>
      <c r="E681" s="10">
        <v>1200.01696777344</v>
      </c>
      <c r="L681">
        <v>49</v>
      </c>
      <c r="M681">
        <v>2.7473000000000001</v>
      </c>
      <c r="N681">
        <v>0.76375000000000004</v>
      </c>
      <c r="O681" s="1">
        <v>-3.11513E-2</v>
      </c>
      <c r="P681">
        <v>-99.477000000000004</v>
      </c>
      <c r="Q681">
        <v>74.3977</v>
      </c>
      <c r="R681" s="1">
        <v>1.1895899999999999E-2</v>
      </c>
    </row>
    <row r="682" spans="4:18" x14ac:dyDescent="0.25">
      <c r="D682" s="9">
        <v>9.7972999999999697</v>
      </c>
      <c r="E682" s="10">
        <v>1200.01208496094</v>
      </c>
      <c r="L682">
        <v>50</v>
      </c>
      <c r="M682">
        <v>2.7972999999999999</v>
      </c>
      <c r="N682">
        <v>0.75812500000000005</v>
      </c>
      <c r="O682" s="1">
        <v>-3.0889900000000001E-2</v>
      </c>
      <c r="P682">
        <v>-95.711399999999998</v>
      </c>
      <c r="Q682">
        <v>72.528899999999993</v>
      </c>
      <c r="R682" s="1">
        <v>1.1709199999999999E-2</v>
      </c>
    </row>
    <row r="683" spans="4:18" ht="15.75" thickBot="1" x14ac:dyDescent="0.3">
      <c r="D683" s="11">
        <v>9.8472999999999704</v>
      </c>
      <c r="E683" s="12">
        <v>0</v>
      </c>
      <c r="L683">
        <v>51</v>
      </c>
      <c r="M683">
        <v>2.8473000000000002</v>
      </c>
      <c r="N683">
        <v>0.75249999999999995</v>
      </c>
      <c r="O683" s="1">
        <v>-3.0621800000000001E-2</v>
      </c>
      <c r="P683">
        <v>-92.038899999999998</v>
      </c>
      <c r="Q683">
        <v>70.676299999999998</v>
      </c>
      <c r="R683" s="1">
        <v>1.15215E-2</v>
      </c>
    </row>
    <row r="684" spans="4:18" x14ac:dyDescent="0.25">
      <c r="L684">
        <v>52</v>
      </c>
      <c r="M684">
        <v>2.8973</v>
      </c>
      <c r="N684">
        <v>0.74687499999999996</v>
      </c>
      <c r="O684" s="1">
        <v>-3.03469E-2</v>
      </c>
      <c r="P684">
        <v>-88.4589</v>
      </c>
      <c r="Q684">
        <v>68.840100000000007</v>
      </c>
      <c r="R684" s="1">
        <v>1.1332699999999999E-2</v>
      </c>
    </row>
    <row r="685" spans="4:18" x14ac:dyDescent="0.25">
      <c r="L685">
        <v>53</v>
      </c>
      <c r="M685">
        <v>2.9472999999999998</v>
      </c>
      <c r="N685">
        <v>0.74124999999999996</v>
      </c>
      <c r="O685" s="1">
        <v>-3.0065100000000001E-2</v>
      </c>
      <c r="P685">
        <v>-84.970399999999998</v>
      </c>
      <c r="Q685">
        <v>67.020899999999997</v>
      </c>
      <c r="R685" s="1">
        <v>1.1142900000000001E-2</v>
      </c>
    </row>
    <row r="686" spans="4:18" x14ac:dyDescent="0.25">
      <c r="L686">
        <v>54</v>
      </c>
      <c r="M686">
        <v>2.9973000000000001</v>
      </c>
      <c r="N686">
        <v>0.73562499999999997</v>
      </c>
      <c r="O686" s="1">
        <v>-2.9776500000000001E-2</v>
      </c>
      <c r="P686">
        <v>-81.572699999999998</v>
      </c>
      <c r="Q686">
        <v>65.219200000000001</v>
      </c>
      <c r="R686" s="1">
        <v>1.09522E-2</v>
      </c>
    </row>
    <row r="687" spans="4:18" x14ac:dyDescent="0.25">
      <c r="L687">
        <v>55</v>
      </c>
      <c r="M687">
        <v>3.0472999999999999</v>
      </c>
      <c r="N687">
        <v>0.73</v>
      </c>
      <c r="O687" s="1">
        <v>-2.94811E-2</v>
      </c>
      <c r="P687">
        <v>-78.264799999999994</v>
      </c>
      <c r="Q687">
        <v>63.435200000000002</v>
      </c>
      <c r="R687" s="1">
        <v>1.07606E-2</v>
      </c>
    </row>
    <row r="688" spans="4:18" x14ac:dyDescent="0.25">
      <c r="L688">
        <v>56</v>
      </c>
      <c r="M688">
        <v>3.0973000000000002</v>
      </c>
      <c r="N688">
        <v>0.72437499999999999</v>
      </c>
      <c r="O688" s="1">
        <v>-2.9178800000000001E-2</v>
      </c>
      <c r="P688">
        <v>-75.046000000000006</v>
      </c>
      <c r="Q688">
        <v>61.669499999999999</v>
      </c>
      <c r="R688" s="1">
        <v>1.05682E-2</v>
      </c>
    </row>
    <row r="689" spans="12:18" x14ac:dyDescent="0.25">
      <c r="L689">
        <v>57</v>
      </c>
      <c r="M689">
        <v>3.1473</v>
      </c>
      <c r="N689">
        <v>0.71875</v>
      </c>
      <c r="O689" s="1">
        <v>-2.8869700000000002E-2</v>
      </c>
      <c r="P689">
        <v>-71.915199999999999</v>
      </c>
      <c r="Q689">
        <v>59.922600000000003</v>
      </c>
      <c r="R689" s="1">
        <v>1.03751E-2</v>
      </c>
    </row>
    <row r="690" spans="12:18" x14ac:dyDescent="0.25">
      <c r="L690">
        <v>58</v>
      </c>
      <c r="M690">
        <v>3.1972999999999998</v>
      </c>
      <c r="N690">
        <v>0.71312500000000001</v>
      </c>
      <c r="O690" s="1">
        <v>-2.8553800000000001E-2</v>
      </c>
      <c r="P690">
        <v>-68.871700000000004</v>
      </c>
      <c r="Q690">
        <v>58.194800000000001</v>
      </c>
      <c r="R690" s="1">
        <v>1.01812E-2</v>
      </c>
    </row>
    <row r="691" spans="12:18" x14ac:dyDescent="0.25">
      <c r="L691">
        <v>59</v>
      </c>
      <c r="M691">
        <v>3.2473000000000001</v>
      </c>
      <c r="N691">
        <v>0.70750000000000002</v>
      </c>
      <c r="O691" s="1">
        <v>-2.8231099999999999E-2</v>
      </c>
      <c r="P691">
        <v>-65.914400000000001</v>
      </c>
      <c r="Q691">
        <v>56.486600000000003</v>
      </c>
      <c r="R691" s="1">
        <v>9.9867500000000008E-3</v>
      </c>
    </row>
    <row r="692" spans="12:18" x14ac:dyDescent="0.25">
      <c r="L692">
        <v>60</v>
      </c>
      <c r="M692">
        <v>3.2972999999999999</v>
      </c>
      <c r="N692">
        <v>0.70187500000000003</v>
      </c>
      <c r="O692" s="1">
        <v>-2.7901599999999999E-2</v>
      </c>
      <c r="P692">
        <v>-63.042400000000001</v>
      </c>
      <c r="Q692">
        <v>54.798400000000001</v>
      </c>
      <c r="R692" s="1">
        <v>9.7917200000000003E-3</v>
      </c>
    </row>
    <row r="693" spans="12:18" x14ac:dyDescent="0.25">
      <c r="L693">
        <v>61</v>
      </c>
      <c r="M693">
        <v>3.3473000000000002</v>
      </c>
      <c r="N693">
        <v>0.69625000000000004</v>
      </c>
      <c r="O693" s="1">
        <v>-2.75654E-2</v>
      </c>
      <c r="P693">
        <v>-60.2547</v>
      </c>
      <c r="Q693">
        <v>53.130800000000001</v>
      </c>
      <c r="R693" s="1">
        <v>9.5961999999999992E-3</v>
      </c>
    </row>
    <row r="694" spans="12:18" x14ac:dyDescent="0.25">
      <c r="L694">
        <v>62</v>
      </c>
      <c r="M694">
        <v>3.3973</v>
      </c>
      <c r="N694">
        <v>0.69062500000000004</v>
      </c>
      <c r="O694" s="1">
        <v>-2.7222400000000001E-2</v>
      </c>
      <c r="P694">
        <v>-57.5503</v>
      </c>
      <c r="Q694">
        <v>51.484099999999998</v>
      </c>
      <c r="R694" s="1">
        <v>9.4002500000000006E-3</v>
      </c>
    </row>
    <row r="695" spans="12:18" x14ac:dyDescent="0.25">
      <c r="L695">
        <v>63</v>
      </c>
      <c r="M695">
        <v>3.4472999999999998</v>
      </c>
      <c r="N695">
        <v>0.68500000000000005</v>
      </c>
      <c r="O695" s="1">
        <v>-2.6872900000000002E-2</v>
      </c>
      <c r="P695">
        <v>-54.928199999999997</v>
      </c>
      <c r="Q695">
        <v>49.858699999999999</v>
      </c>
      <c r="R695" s="1">
        <v>9.2039600000000006E-3</v>
      </c>
    </row>
    <row r="696" spans="12:18" x14ac:dyDescent="0.25">
      <c r="L696">
        <v>64</v>
      </c>
      <c r="M696">
        <v>3.4973000000000001</v>
      </c>
      <c r="N696">
        <v>0.67937499999999995</v>
      </c>
      <c r="O696" s="1">
        <v>-2.6516700000000001E-2</v>
      </c>
      <c r="P696">
        <v>-52.3872</v>
      </c>
      <c r="Q696">
        <v>48.255099999999999</v>
      </c>
      <c r="R696" s="1">
        <v>9.0074000000000005E-3</v>
      </c>
    </row>
    <row r="697" spans="12:18" x14ac:dyDescent="0.25">
      <c r="L697">
        <v>65</v>
      </c>
      <c r="M697">
        <v>3.5472999999999999</v>
      </c>
      <c r="N697">
        <v>0.67374999999999996</v>
      </c>
      <c r="O697" s="1">
        <v>-2.61541E-2</v>
      </c>
      <c r="P697">
        <v>-49.926400000000001</v>
      </c>
      <c r="Q697">
        <v>46.673699999999997</v>
      </c>
      <c r="R697" s="1">
        <v>8.8106499999999997E-3</v>
      </c>
    </row>
    <row r="698" spans="12:18" x14ac:dyDescent="0.25">
      <c r="L698">
        <v>66</v>
      </c>
      <c r="M698">
        <v>3.5973000000000002</v>
      </c>
      <c r="N698">
        <v>0.66812499999999997</v>
      </c>
      <c r="O698" s="1">
        <v>-2.5784999999999999E-2</v>
      </c>
      <c r="P698">
        <v>-47.544699999999999</v>
      </c>
      <c r="Q698">
        <v>45.115000000000002</v>
      </c>
      <c r="R698" s="1">
        <v>8.6137899999999996E-3</v>
      </c>
    </row>
    <row r="699" spans="12:18" x14ac:dyDescent="0.25">
      <c r="L699">
        <v>67</v>
      </c>
      <c r="M699">
        <v>3.6473</v>
      </c>
      <c r="N699">
        <v>0.66249999999999998</v>
      </c>
      <c r="O699" s="1">
        <v>-2.5409500000000002E-2</v>
      </c>
      <c r="P699">
        <v>-45.240900000000003</v>
      </c>
      <c r="Q699">
        <v>43.5794</v>
      </c>
      <c r="R699" s="1">
        <v>8.4168999999999997E-3</v>
      </c>
    </row>
    <row r="700" spans="12:18" x14ac:dyDescent="0.25">
      <c r="L700">
        <v>68</v>
      </c>
      <c r="M700">
        <v>3.6972999999999998</v>
      </c>
      <c r="N700">
        <v>0.65687499999999999</v>
      </c>
      <c r="O700" s="1">
        <v>-2.5027799999999999E-2</v>
      </c>
      <c r="P700">
        <v>-43.014000000000003</v>
      </c>
      <c r="Q700">
        <v>42.0672</v>
      </c>
      <c r="R700" s="1">
        <v>8.2200699999999995E-3</v>
      </c>
    </row>
    <row r="701" spans="12:18" x14ac:dyDescent="0.25">
      <c r="L701">
        <v>69</v>
      </c>
      <c r="M701">
        <v>3.7473000000000001</v>
      </c>
      <c r="N701">
        <v>0.65125</v>
      </c>
      <c r="O701" s="1">
        <v>-2.4639999999999999E-2</v>
      </c>
      <c r="P701">
        <v>-40.862699999999997</v>
      </c>
      <c r="Q701">
        <v>40.578899999999997</v>
      </c>
      <c r="R701" s="1">
        <v>8.02339E-3</v>
      </c>
    </row>
    <row r="702" spans="12:18" x14ac:dyDescent="0.25">
      <c r="L702">
        <v>70</v>
      </c>
      <c r="M702">
        <v>3.7972999999999999</v>
      </c>
      <c r="N702">
        <v>0.645625</v>
      </c>
      <c r="O702" s="1">
        <v>-2.42461E-2</v>
      </c>
      <c r="P702">
        <v>-38.785800000000002</v>
      </c>
      <c r="Q702">
        <v>39.114899999999999</v>
      </c>
      <c r="R702" s="1">
        <v>7.8269499999999992E-3</v>
      </c>
    </row>
    <row r="703" spans="12:18" x14ac:dyDescent="0.25">
      <c r="L703">
        <v>71</v>
      </c>
      <c r="M703">
        <v>3.8473000000000002</v>
      </c>
      <c r="N703">
        <v>0.64</v>
      </c>
      <c r="O703" s="1">
        <v>-2.38464E-2</v>
      </c>
      <c r="P703">
        <v>-36.782299999999999</v>
      </c>
      <c r="Q703">
        <v>37.6755</v>
      </c>
      <c r="R703" s="1">
        <v>7.6308299999999999E-3</v>
      </c>
    </row>
    <row r="704" spans="12:18" x14ac:dyDescent="0.25">
      <c r="L704">
        <v>72</v>
      </c>
      <c r="M704">
        <v>3.8973</v>
      </c>
      <c r="N704">
        <v>0.63437500000000002</v>
      </c>
      <c r="O704" s="1">
        <v>-2.3440800000000001E-2</v>
      </c>
      <c r="P704">
        <v>-34.850900000000003</v>
      </c>
      <c r="Q704">
        <v>36.261299999999999</v>
      </c>
      <c r="R704" s="1">
        <v>7.4351399999999998E-3</v>
      </c>
    </row>
    <row r="705" spans="12:18" x14ac:dyDescent="0.25">
      <c r="L705">
        <v>73</v>
      </c>
      <c r="M705">
        <v>3.9472999999999998</v>
      </c>
      <c r="N705">
        <v>0.62875000000000003</v>
      </c>
      <c r="O705" s="1">
        <v>-2.30297E-2</v>
      </c>
      <c r="P705">
        <v>-32.990299999999998</v>
      </c>
      <c r="Q705">
        <v>34.872399999999999</v>
      </c>
      <c r="R705" s="1">
        <v>7.23998E-3</v>
      </c>
    </row>
    <row r="706" spans="12:18" x14ac:dyDescent="0.25">
      <c r="L706">
        <v>74</v>
      </c>
      <c r="M706">
        <v>3.9973000000000001</v>
      </c>
      <c r="N706">
        <v>0.62312500000000004</v>
      </c>
      <c r="O706" s="1">
        <v>-2.26132E-2</v>
      </c>
      <c r="P706">
        <v>-31.199400000000001</v>
      </c>
      <c r="Q706">
        <v>33.509399999999999</v>
      </c>
      <c r="R706" s="1">
        <v>7.0454300000000001E-3</v>
      </c>
    </row>
    <row r="707" spans="12:18" x14ac:dyDescent="0.25">
      <c r="L707">
        <v>75</v>
      </c>
      <c r="M707">
        <v>4.0472999999999999</v>
      </c>
      <c r="N707">
        <v>0.61750000000000005</v>
      </c>
      <c r="O707" s="1">
        <v>-2.2191499999999999E-2</v>
      </c>
      <c r="P707">
        <v>-29.476800000000001</v>
      </c>
      <c r="Q707">
        <v>32.172600000000003</v>
      </c>
      <c r="R707" s="1">
        <v>6.8516100000000002E-3</v>
      </c>
    </row>
    <row r="708" spans="12:18" x14ac:dyDescent="0.25">
      <c r="L708">
        <v>76</v>
      </c>
      <c r="M708">
        <v>4.0972999999999997</v>
      </c>
      <c r="N708">
        <v>0.61187499999999995</v>
      </c>
      <c r="O708" s="1">
        <v>-2.1764599999999999E-2</v>
      </c>
      <c r="P708">
        <v>-27.821200000000001</v>
      </c>
      <c r="Q708">
        <v>30.862200000000001</v>
      </c>
      <c r="R708" s="1">
        <v>6.6586199999999996E-3</v>
      </c>
    </row>
    <row r="709" spans="12:18" x14ac:dyDescent="0.25">
      <c r="L709">
        <v>77</v>
      </c>
      <c r="M709">
        <v>4.1473000000000004</v>
      </c>
      <c r="N709">
        <v>0.60624999999999996</v>
      </c>
      <c r="O709" s="1">
        <v>-2.1333000000000001E-2</v>
      </c>
      <c r="P709">
        <v>-26.2315</v>
      </c>
      <c r="Q709">
        <v>29.578700000000001</v>
      </c>
      <c r="R709" s="1">
        <v>6.4665499999999997E-3</v>
      </c>
    </row>
    <row r="710" spans="12:18" x14ac:dyDescent="0.25">
      <c r="L710">
        <v>78</v>
      </c>
      <c r="M710">
        <v>4.1973000000000003</v>
      </c>
      <c r="N710">
        <v>0.60062499999999996</v>
      </c>
      <c r="O710" s="1">
        <v>-2.0896700000000001E-2</v>
      </c>
      <c r="P710">
        <v>-24.706199999999999</v>
      </c>
      <c r="Q710">
        <v>28.322299999999998</v>
      </c>
      <c r="R710" s="1">
        <v>6.2755299999999997E-3</v>
      </c>
    </row>
    <row r="711" spans="12:18" x14ac:dyDescent="0.25">
      <c r="L711">
        <v>79</v>
      </c>
      <c r="M711">
        <v>4.2473000000000001</v>
      </c>
      <c r="N711">
        <v>0.59499999999999997</v>
      </c>
      <c r="O711" s="1">
        <v>-2.0455999999999998E-2</v>
      </c>
      <c r="P711">
        <v>-23.244</v>
      </c>
      <c r="Q711">
        <v>27.093399999999999</v>
      </c>
      <c r="R711" s="1">
        <v>6.0856499999999997E-3</v>
      </c>
    </row>
    <row r="712" spans="12:18" x14ac:dyDescent="0.25">
      <c r="L712">
        <v>80</v>
      </c>
      <c r="M712">
        <v>4.2972999999999999</v>
      </c>
      <c r="N712">
        <v>0.58937499999999998</v>
      </c>
      <c r="O712" s="1">
        <v>-2.00111E-2</v>
      </c>
      <c r="P712">
        <v>-21.843499999999999</v>
      </c>
      <c r="Q712">
        <v>25.892299999999999</v>
      </c>
      <c r="R712" s="1">
        <v>5.8970200000000002E-3</v>
      </c>
    </row>
    <row r="713" spans="12:18" x14ac:dyDescent="0.25">
      <c r="L713">
        <v>81</v>
      </c>
      <c r="M713">
        <v>4.3472999999999997</v>
      </c>
      <c r="N713">
        <v>0.58374999999999999</v>
      </c>
      <c r="O713" s="1">
        <v>-1.9562400000000001E-2</v>
      </c>
      <c r="P713">
        <v>-20.503599999999999</v>
      </c>
      <c r="Q713">
        <v>24.719100000000001</v>
      </c>
      <c r="R713" s="1">
        <v>5.7097700000000003E-3</v>
      </c>
    </row>
    <row r="714" spans="12:18" x14ac:dyDescent="0.25">
      <c r="L714">
        <v>82</v>
      </c>
      <c r="M714">
        <v>4.3973000000000004</v>
      </c>
      <c r="N714">
        <v>0.578125</v>
      </c>
      <c r="O714" s="1">
        <v>-1.9109999999999999E-2</v>
      </c>
      <c r="P714">
        <v>-19.2226</v>
      </c>
      <c r="Q714">
        <v>23.574300000000001</v>
      </c>
      <c r="R714" s="1">
        <v>5.5240000000000003E-3</v>
      </c>
    </row>
    <row r="715" spans="12:18" x14ac:dyDescent="0.25">
      <c r="L715">
        <v>83</v>
      </c>
      <c r="M715">
        <v>4.4473000000000003</v>
      </c>
      <c r="N715">
        <v>0.57250000000000001</v>
      </c>
      <c r="O715" s="1">
        <v>-1.8654400000000002E-2</v>
      </c>
      <c r="P715">
        <v>-17.999300000000002</v>
      </c>
      <c r="Q715">
        <v>22.457899999999999</v>
      </c>
      <c r="R715" s="1">
        <v>5.3398200000000003E-3</v>
      </c>
    </row>
    <row r="716" spans="12:18" x14ac:dyDescent="0.25">
      <c r="L716">
        <v>84</v>
      </c>
      <c r="M716">
        <v>4.4973000000000001</v>
      </c>
      <c r="N716">
        <v>0.56687500000000002</v>
      </c>
      <c r="O716" s="1">
        <v>-1.8195699999999999E-2</v>
      </c>
      <c r="P716">
        <v>-16.8323</v>
      </c>
      <c r="Q716">
        <v>21.3703</v>
      </c>
      <c r="R716" s="1">
        <v>5.1573499999999998E-3</v>
      </c>
    </row>
    <row r="717" spans="12:18" x14ac:dyDescent="0.25">
      <c r="L717">
        <v>85</v>
      </c>
      <c r="M717">
        <v>4.5472999999999999</v>
      </c>
      <c r="N717">
        <v>0.56125000000000003</v>
      </c>
      <c r="O717" s="1">
        <v>-1.7734400000000001E-2</v>
      </c>
      <c r="P717">
        <v>-15.7201</v>
      </c>
      <c r="Q717">
        <v>20.311599999999999</v>
      </c>
      <c r="R717" s="1">
        <v>4.9767099999999996E-3</v>
      </c>
    </row>
    <row r="718" spans="12:18" x14ac:dyDescent="0.25">
      <c r="L718">
        <v>86</v>
      </c>
      <c r="M718">
        <v>4.5972999999999997</v>
      </c>
      <c r="N718">
        <v>0.55562500000000004</v>
      </c>
      <c r="O718" s="1">
        <v>-1.72707E-2</v>
      </c>
      <c r="P718">
        <v>-14.6614</v>
      </c>
      <c r="Q718">
        <v>19.282</v>
      </c>
      <c r="R718" s="1">
        <v>4.7980100000000001E-3</v>
      </c>
    </row>
    <row r="719" spans="12:18" x14ac:dyDescent="0.25">
      <c r="L719">
        <v>87</v>
      </c>
      <c r="M719">
        <v>4.6473000000000004</v>
      </c>
      <c r="N719">
        <v>0.55000000000000004</v>
      </c>
      <c r="O719" s="1">
        <v>-1.6805E-2</v>
      </c>
      <c r="P719">
        <v>-13.6547</v>
      </c>
      <c r="Q719">
        <v>18.281600000000001</v>
      </c>
      <c r="R719" s="1">
        <v>4.6213699999999996E-3</v>
      </c>
    </row>
    <row r="720" spans="12:18" x14ac:dyDescent="0.25">
      <c r="L720">
        <v>88</v>
      </c>
      <c r="M720">
        <v>4.6973000000000003</v>
      </c>
      <c r="N720">
        <v>0.54437500000000005</v>
      </c>
      <c r="O720" s="1">
        <v>-1.63377E-2</v>
      </c>
      <c r="P720">
        <v>-12.698499999999999</v>
      </c>
      <c r="Q720">
        <v>17.310700000000001</v>
      </c>
      <c r="R720" s="1">
        <v>4.4469100000000001E-3</v>
      </c>
    </row>
    <row r="721" spans="12:18" x14ac:dyDescent="0.25">
      <c r="L721">
        <v>89</v>
      </c>
      <c r="M721">
        <v>4.7473000000000001</v>
      </c>
      <c r="N721">
        <v>0.53874999999999995</v>
      </c>
      <c r="O721" s="1">
        <v>-1.5869100000000001E-2</v>
      </c>
      <c r="P721">
        <v>-11.791499999999999</v>
      </c>
      <c r="Q721">
        <v>16.369199999999999</v>
      </c>
      <c r="R721" s="1">
        <v>4.27474E-3</v>
      </c>
    </row>
    <row r="722" spans="12:18" x14ac:dyDescent="0.25">
      <c r="L722">
        <v>90</v>
      </c>
      <c r="M722">
        <v>4.7972999999999999</v>
      </c>
      <c r="N722">
        <v>0.53312499999999996</v>
      </c>
      <c r="O722" s="1">
        <v>-1.5399700000000001E-2</v>
      </c>
      <c r="P722">
        <v>-10.9322</v>
      </c>
      <c r="Q722">
        <v>15.4572</v>
      </c>
      <c r="R722" s="1">
        <v>4.1049700000000003E-3</v>
      </c>
    </row>
    <row r="723" spans="12:18" x14ac:dyDescent="0.25">
      <c r="L723">
        <v>91</v>
      </c>
      <c r="M723">
        <v>4.8472999999999997</v>
      </c>
      <c r="N723">
        <v>0.52749999999999997</v>
      </c>
      <c r="O723" s="1">
        <v>-1.49298E-2</v>
      </c>
      <c r="P723">
        <v>-10.119199999999999</v>
      </c>
      <c r="Q723">
        <v>14.5749</v>
      </c>
      <c r="R723" s="1">
        <v>3.9377400000000003E-3</v>
      </c>
    </row>
    <row r="724" spans="12:18" x14ac:dyDescent="0.25">
      <c r="L724">
        <v>92</v>
      </c>
      <c r="M724">
        <v>4.8973000000000004</v>
      </c>
      <c r="N724">
        <v>0.52187499999999998</v>
      </c>
      <c r="O724" s="1">
        <v>-1.4459899999999999E-2</v>
      </c>
      <c r="P724">
        <v>-9.35093</v>
      </c>
      <c r="Q724">
        <v>13.722300000000001</v>
      </c>
      <c r="R724" s="1">
        <v>3.77313E-3</v>
      </c>
    </row>
    <row r="725" spans="12:18" x14ac:dyDescent="0.25">
      <c r="L725">
        <v>93</v>
      </c>
      <c r="M725">
        <v>4.9473000000000003</v>
      </c>
      <c r="N725">
        <v>0.51624999999999999</v>
      </c>
      <c r="O725" s="1">
        <v>-1.3990499999999999E-2</v>
      </c>
      <c r="P725">
        <v>-8.6260100000000008</v>
      </c>
      <c r="Q725">
        <v>12.8992</v>
      </c>
      <c r="R725" s="1">
        <v>3.6112900000000001E-3</v>
      </c>
    </row>
    <row r="726" spans="12:18" x14ac:dyDescent="0.25">
      <c r="L726">
        <v>94</v>
      </c>
      <c r="M726">
        <v>4.9973000000000001</v>
      </c>
      <c r="N726">
        <v>0.510625</v>
      </c>
      <c r="O726" s="1">
        <v>-1.35219E-2</v>
      </c>
      <c r="P726">
        <v>-7.9429699999999999</v>
      </c>
      <c r="Q726">
        <v>12.105700000000001</v>
      </c>
      <c r="R726" s="1">
        <v>3.4523000000000002E-3</v>
      </c>
    </row>
    <row r="727" spans="12:18" x14ac:dyDescent="0.25">
      <c r="L727">
        <v>95</v>
      </c>
      <c r="M727">
        <v>5.0472999999999999</v>
      </c>
      <c r="N727">
        <v>0.505</v>
      </c>
      <c r="O727" s="1">
        <v>-1.30546E-2</v>
      </c>
      <c r="P727">
        <v>-7.30037</v>
      </c>
      <c r="Q727">
        <v>11.341799999999999</v>
      </c>
      <c r="R727" s="1">
        <v>3.2962899999999999E-3</v>
      </c>
    </row>
    <row r="728" spans="12:18" x14ac:dyDescent="0.25">
      <c r="L728">
        <v>96</v>
      </c>
      <c r="M728">
        <v>5.0972999999999997</v>
      </c>
      <c r="N728">
        <v>0.49937500000000001</v>
      </c>
      <c r="O728" s="1">
        <v>-1.25892E-2</v>
      </c>
      <c r="P728">
        <v>-6.6967600000000003</v>
      </c>
      <c r="Q728">
        <v>10.607200000000001</v>
      </c>
      <c r="R728" s="1">
        <v>3.14336E-3</v>
      </c>
    </row>
    <row r="729" spans="12:18" x14ac:dyDescent="0.25">
      <c r="L729">
        <v>97</v>
      </c>
      <c r="M729">
        <v>5.1473000000000004</v>
      </c>
      <c r="N729">
        <v>0.49375000000000002</v>
      </c>
      <c r="O729" s="1">
        <v>-1.2126100000000001E-2</v>
      </c>
      <c r="P729">
        <v>-6.1306799999999999</v>
      </c>
      <c r="Q729">
        <v>9.9019999999999992</v>
      </c>
      <c r="R729" s="1">
        <v>2.9936199999999998E-3</v>
      </c>
    </row>
    <row r="730" spans="12:18" x14ac:dyDescent="0.25">
      <c r="L730">
        <v>98</v>
      </c>
      <c r="M730">
        <v>5.1973000000000003</v>
      </c>
      <c r="N730">
        <v>0.48812499999999998</v>
      </c>
      <c r="O730" s="1">
        <v>-1.1665699999999999E-2</v>
      </c>
      <c r="P730">
        <v>-5.6006999999999998</v>
      </c>
      <c r="Q730">
        <v>9.2258700000000005</v>
      </c>
      <c r="R730" s="1">
        <v>2.8471600000000001E-3</v>
      </c>
    </row>
    <row r="731" spans="12:18" x14ac:dyDescent="0.25">
      <c r="L731">
        <v>99</v>
      </c>
      <c r="M731">
        <v>5.2473000000000001</v>
      </c>
      <c r="N731">
        <v>0.48249999999999998</v>
      </c>
      <c r="O731" s="1">
        <v>-1.12087E-2</v>
      </c>
      <c r="P731">
        <v>-5.1053800000000003</v>
      </c>
      <c r="Q731">
        <v>8.5786499999999997</v>
      </c>
      <c r="R731" s="1">
        <v>2.7040900000000001E-3</v>
      </c>
    </row>
    <row r="732" spans="12:18" x14ac:dyDescent="0.25">
      <c r="L732">
        <v>100</v>
      </c>
      <c r="M732">
        <v>5.2972999999999999</v>
      </c>
      <c r="N732">
        <v>0.47687499999999999</v>
      </c>
      <c r="O732" s="1">
        <v>-1.0755499999999999E-2</v>
      </c>
      <c r="P732">
        <v>-4.6433099999999996</v>
      </c>
      <c r="Q732">
        <v>7.9600999999999997</v>
      </c>
      <c r="R732" s="1">
        <v>2.5645099999999999E-3</v>
      </c>
    </row>
    <row r="733" spans="12:18" x14ac:dyDescent="0.25">
      <c r="L733">
        <v>101</v>
      </c>
      <c r="M733">
        <v>5.3472999999999997</v>
      </c>
      <c r="N733">
        <v>0.47125</v>
      </c>
      <c r="O733" s="1">
        <v>-1.0306600000000001E-2</v>
      </c>
      <c r="P733">
        <v>-4.2130700000000001</v>
      </c>
      <c r="Q733">
        <v>7.3699399999999997</v>
      </c>
      <c r="R733" s="1">
        <v>2.4284900000000002E-3</v>
      </c>
    </row>
    <row r="734" spans="12:18" x14ac:dyDescent="0.25">
      <c r="L734">
        <v>102</v>
      </c>
      <c r="M734">
        <v>5.3973000000000004</v>
      </c>
      <c r="N734">
        <v>0.46562500000000001</v>
      </c>
      <c r="O734" s="1">
        <v>-9.8625599999999994E-3</v>
      </c>
      <c r="P734">
        <v>-3.8132600000000001</v>
      </c>
      <c r="Q734">
        <v>6.8078700000000003</v>
      </c>
      <c r="R734" s="1">
        <v>2.29613E-3</v>
      </c>
    </row>
    <row r="735" spans="12:18" x14ac:dyDescent="0.25">
      <c r="L735">
        <v>103</v>
      </c>
      <c r="M735">
        <v>5.4473000000000003</v>
      </c>
      <c r="N735">
        <v>0.46</v>
      </c>
      <c r="O735" s="1">
        <v>-9.4239200000000006E-3</v>
      </c>
      <c r="P735">
        <v>-3.4424999999999999</v>
      </c>
      <c r="Q735">
        <v>6.2735300000000001</v>
      </c>
      <c r="R735" s="1">
        <v>2.1675000000000002E-3</v>
      </c>
    </row>
    <row r="736" spans="12:18" x14ac:dyDescent="0.25">
      <c r="L736">
        <v>104</v>
      </c>
      <c r="M736">
        <v>5.4973000000000001</v>
      </c>
      <c r="N736">
        <v>0.45437499999999997</v>
      </c>
      <c r="O736" s="1">
        <v>-8.9911899999999996E-3</v>
      </c>
      <c r="P736">
        <v>-3.0994100000000002</v>
      </c>
      <c r="Q736">
        <v>5.7665300000000004</v>
      </c>
      <c r="R736" s="1">
        <v>2.0426899999999998E-3</v>
      </c>
    </row>
    <row r="737" spans="12:18" x14ac:dyDescent="0.25">
      <c r="L737">
        <v>105</v>
      </c>
      <c r="M737">
        <v>5.5472999999999999</v>
      </c>
      <c r="N737">
        <v>0.44874999999999998</v>
      </c>
      <c r="O737" s="1">
        <v>-8.5649000000000003E-3</v>
      </c>
      <c r="P737">
        <v>-2.7826399999999998</v>
      </c>
      <c r="Q737">
        <v>5.2864500000000003</v>
      </c>
      <c r="R737" s="1">
        <v>1.9217500000000001E-3</v>
      </c>
    </row>
    <row r="738" spans="12:18" x14ac:dyDescent="0.25">
      <c r="L738">
        <v>106</v>
      </c>
      <c r="M738">
        <v>5.5972999999999997</v>
      </c>
      <c r="N738">
        <v>0.44312499999999999</v>
      </c>
      <c r="O738" s="1">
        <v>-8.1455899999999994E-3</v>
      </c>
      <c r="P738">
        <v>-2.4908700000000001</v>
      </c>
      <c r="Q738">
        <v>4.8328199999999999</v>
      </c>
      <c r="R738" s="1">
        <v>1.8047600000000001E-3</v>
      </c>
    </row>
    <row r="739" spans="12:18" x14ac:dyDescent="0.25">
      <c r="L739">
        <v>107</v>
      </c>
      <c r="M739">
        <v>5.6473000000000004</v>
      </c>
      <c r="N739">
        <v>0.4375</v>
      </c>
      <c r="O739" s="1">
        <v>-7.7337600000000001E-3</v>
      </c>
      <c r="P739">
        <v>-2.2227700000000001</v>
      </c>
      <c r="Q739">
        <v>4.4051299999999998</v>
      </c>
      <c r="R739" s="1">
        <v>1.6917600000000001E-3</v>
      </c>
    </row>
    <row r="740" spans="12:18" x14ac:dyDescent="0.25">
      <c r="L740">
        <v>108</v>
      </c>
      <c r="M740">
        <v>5.6973000000000003</v>
      </c>
      <c r="N740">
        <v>0.43187500000000001</v>
      </c>
      <c r="O740" s="1">
        <v>-7.3299300000000001E-3</v>
      </c>
      <c r="P740">
        <v>-1.9770700000000001</v>
      </c>
      <c r="Q740">
        <v>4.0028499999999996</v>
      </c>
      <c r="R740" s="1">
        <v>1.58281E-3</v>
      </c>
    </row>
    <row r="741" spans="12:18" x14ac:dyDescent="0.25">
      <c r="L741">
        <v>109</v>
      </c>
      <c r="M741">
        <v>5.7473000000000001</v>
      </c>
      <c r="N741">
        <v>0.42625000000000002</v>
      </c>
      <c r="O741" s="1">
        <v>-6.9346099999999999E-3</v>
      </c>
      <c r="P741">
        <v>-1.7524900000000001</v>
      </c>
      <c r="Q741">
        <v>3.62541</v>
      </c>
      <c r="R741" s="1">
        <v>1.4779400000000001E-3</v>
      </c>
    </row>
    <row r="742" spans="12:18" x14ac:dyDescent="0.25">
      <c r="L742">
        <v>110</v>
      </c>
      <c r="M742">
        <v>5.7972999999999999</v>
      </c>
      <c r="N742">
        <v>0.42062500000000003</v>
      </c>
      <c r="O742" s="1">
        <v>-6.54829E-3</v>
      </c>
      <c r="P742">
        <v>-1.5478099999999999</v>
      </c>
      <c r="Q742">
        <v>3.27217</v>
      </c>
      <c r="R742" s="1">
        <v>1.3771899999999999E-3</v>
      </c>
    </row>
    <row r="743" spans="12:18" x14ac:dyDescent="0.25">
      <c r="L743">
        <v>111</v>
      </c>
      <c r="M743">
        <v>5.8472999999999997</v>
      </c>
      <c r="N743">
        <v>0.41499999999999998</v>
      </c>
      <c r="O743" s="1">
        <v>-6.1714500000000002E-3</v>
      </c>
      <c r="P743">
        <v>-1.36182</v>
      </c>
      <c r="Q743">
        <v>2.9424999999999999</v>
      </c>
      <c r="R743" s="1">
        <v>1.2805799999999999E-3</v>
      </c>
    </row>
    <row r="744" spans="12:18" x14ac:dyDescent="0.25">
      <c r="L744">
        <v>112</v>
      </c>
      <c r="M744">
        <v>5.8973000000000004</v>
      </c>
      <c r="N744">
        <v>0.40937499999999999</v>
      </c>
      <c r="O744" s="1">
        <v>-5.8045500000000003E-3</v>
      </c>
      <c r="P744">
        <v>-1.19333</v>
      </c>
      <c r="Q744">
        <v>2.6356999999999999</v>
      </c>
      <c r="R744" s="1">
        <v>1.18812E-3</v>
      </c>
    </row>
    <row r="745" spans="12:18" x14ac:dyDescent="0.25">
      <c r="L745">
        <v>113</v>
      </c>
      <c r="M745">
        <v>5.9473000000000003</v>
      </c>
      <c r="N745">
        <v>0.40375</v>
      </c>
      <c r="O745" s="1">
        <v>-5.4480300000000004E-3</v>
      </c>
      <c r="P745">
        <v>-1.0411999999999999</v>
      </c>
      <c r="Q745">
        <v>2.3510599999999999</v>
      </c>
      <c r="R745" s="1">
        <v>1.0998200000000001E-3</v>
      </c>
    </row>
    <row r="746" spans="12:18" x14ac:dyDescent="0.25">
      <c r="L746">
        <v>114</v>
      </c>
      <c r="M746">
        <v>5.9973000000000001</v>
      </c>
      <c r="N746">
        <v>0.39812500000000001</v>
      </c>
      <c r="O746" s="1">
        <v>-5.1023199999999996E-3</v>
      </c>
      <c r="P746">
        <v>-0.90432100000000004</v>
      </c>
      <c r="Q746">
        <v>2.0878299999999999</v>
      </c>
      <c r="R746" s="1">
        <v>1.0156799999999999E-3</v>
      </c>
    </row>
    <row r="747" spans="12:18" x14ac:dyDescent="0.25">
      <c r="L747">
        <v>115</v>
      </c>
      <c r="M747">
        <v>6.0473100000000004</v>
      </c>
      <c r="N747">
        <v>0.39250000000000002</v>
      </c>
      <c r="O747" s="1">
        <v>-4.7678E-3</v>
      </c>
      <c r="P747">
        <v>-0.781613</v>
      </c>
      <c r="Q747">
        <v>1.8452299999999999</v>
      </c>
      <c r="R747" s="1">
        <v>9.3568099999999995E-4</v>
      </c>
    </row>
    <row r="748" spans="12:18" x14ac:dyDescent="0.25">
      <c r="L748">
        <v>116</v>
      </c>
      <c r="M748">
        <v>6.0973100000000002</v>
      </c>
      <c r="N748">
        <v>0.38687500000000002</v>
      </c>
      <c r="O748" s="1">
        <v>-4.4448500000000002E-3</v>
      </c>
      <c r="P748">
        <v>-0.67203400000000002</v>
      </c>
      <c r="Q748">
        <v>1.6224400000000001</v>
      </c>
      <c r="R748" s="1">
        <v>8.5979999999999997E-4</v>
      </c>
    </row>
    <row r="749" spans="12:18" x14ac:dyDescent="0.25">
      <c r="L749">
        <v>117</v>
      </c>
      <c r="M749">
        <v>6.1473100000000001</v>
      </c>
      <c r="N749">
        <v>0.38124999999999998</v>
      </c>
      <c r="O749" s="1">
        <v>-4.1338E-3</v>
      </c>
      <c r="P749">
        <v>-0.57458299999999995</v>
      </c>
      <c r="Q749">
        <v>1.4186300000000001</v>
      </c>
      <c r="R749" s="1">
        <v>7.8800500000000004E-4</v>
      </c>
    </row>
    <row r="750" spans="12:18" x14ac:dyDescent="0.25">
      <c r="L750">
        <v>118</v>
      </c>
      <c r="M750">
        <v>6.1973099999999999</v>
      </c>
      <c r="N750">
        <v>0.37562499999999999</v>
      </c>
      <c r="O750" s="1">
        <v>-3.8349600000000001E-3</v>
      </c>
      <c r="P750">
        <v>-0.48829299999999998</v>
      </c>
      <c r="Q750">
        <v>1.2329600000000001</v>
      </c>
      <c r="R750" s="1">
        <v>7.2025300000000002E-4</v>
      </c>
    </row>
    <row r="751" spans="12:18" x14ac:dyDescent="0.25">
      <c r="L751">
        <v>119</v>
      </c>
      <c r="M751">
        <v>6.2473099999999997</v>
      </c>
      <c r="N751">
        <v>0.37</v>
      </c>
      <c r="O751" s="1">
        <v>-3.5485899999999999E-3</v>
      </c>
      <c r="P751">
        <v>-0.41224</v>
      </c>
      <c r="Q751">
        <v>1.06454</v>
      </c>
      <c r="R751" s="1">
        <v>6.5649000000000002E-4</v>
      </c>
    </row>
    <row r="752" spans="12:18" x14ac:dyDescent="0.25">
      <c r="L752">
        <v>120</v>
      </c>
      <c r="M752">
        <v>6.2973100000000004</v>
      </c>
      <c r="N752">
        <v>0.364375</v>
      </c>
      <c r="O752" s="1">
        <v>-3.2749400000000001E-3</v>
      </c>
      <c r="P752">
        <v>-0.34554200000000002</v>
      </c>
      <c r="Q752">
        <v>0.91247400000000001</v>
      </c>
      <c r="R752" s="1">
        <v>5.9665399999999996E-4</v>
      </c>
    </row>
    <row r="753" spans="12:18" x14ac:dyDescent="0.25">
      <c r="L753">
        <v>121</v>
      </c>
      <c r="M753">
        <v>6.3473100000000002</v>
      </c>
      <c r="N753">
        <v>0.35875000000000001</v>
      </c>
      <c r="O753" s="1">
        <v>-3.0142099999999998E-3</v>
      </c>
      <c r="P753">
        <v>-0.28735699999999997</v>
      </c>
      <c r="Q753">
        <v>0.775868</v>
      </c>
      <c r="R753" s="1">
        <v>5.4067399999999999E-4</v>
      </c>
    </row>
    <row r="754" spans="12:18" x14ac:dyDescent="0.25">
      <c r="L754">
        <v>122</v>
      </c>
      <c r="M754">
        <v>6.3973100000000001</v>
      </c>
      <c r="N754">
        <v>0.35312500000000002</v>
      </c>
      <c r="O754" s="1">
        <v>-2.7665400000000001E-3</v>
      </c>
      <c r="P754">
        <v>-0.23688600000000001</v>
      </c>
      <c r="Q754">
        <v>0.65380799999999994</v>
      </c>
      <c r="R754" s="1">
        <v>4.8846800000000004E-4</v>
      </c>
    </row>
    <row r="755" spans="12:18" x14ac:dyDescent="0.25">
      <c r="L755">
        <v>123</v>
      </c>
      <c r="M755">
        <v>6.4473099999999999</v>
      </c>
      <c r="N755">
        <v>0.34749999999999998</v>
      </c>
      <c r="O755" s="1">
        <v>-2.5320799999999999E-3</v>
      </c>
      <c r="P755">
        <v>-0.19337299999999999</v>
      </c>
      <c r="Q755">
        <v>0.54537500000000005</v>
      </c>
      <c r="R755" s="1">
        <v>4.3994800000000001E-4</v>
      </c>
    </row>
    <row r="756" spans="12:18" x14ac:dyDescent="0.25">
      <c r="L756">
        <v>124</v>
      </c>
      <c r="M756">
        <v>6.4973099999999997</v>
      </c>
      <c r="N756">
        <v>0.34187499999999998</v>
      </c>
      <c r="O756" s="1">
        <v>-2.3108899999999999E-3</v>
      </c>
      <c r="P756">
        <v>-0.15610599999999999</v>
      </c>
      <c r="Q756">
        <v>0.44965699999999997</v>
      </c>
      <c r="R756" s="1">
        <v>3.95017E-4</v>
      </c>
    </row>
    <row r="757" spans="12:18" x14ac:dyDescent="0.25">
      <c r="L757">
        <v>125</v>
      </c>
      <c r="M757">
        <v>6.5473100000000004</v>
      </c>
      <c r="N757">
        <v>0.33624999999999999</v>
      </c>
      <c r="O757" s="1">
        <v>-2.1030300000000001E-3</v>
      </c>
      <c r="P757">
        <v>-0.124416</v>
      </c>
      <c r="Q757">
        <v>0.36574099999999998</v>
      </c>
      <c r="R757" s="1">
        <v>3.5357200000000002E-4</v>
      </c>
    </row>
    <row r="758" spans="12:18" x14ac:dyDescent="0.25">
      <c r="L758">
        <v>126</v>
      </c>
      <c r="M758">
        <v>6.5973100000000002</v>
      </c>
      <c r="N758">
        <v>0.330625</v>
      </c>
      <c r="O758" s="1">
        <v>-1.9085300000000001E-3</v>
      </c>
      <c r="P758" s="1">
        <v>-9.7676399999999997E-2</v>
      </c>
      <c r="Q758">
        <v>0.29272999999999999</v>
      </c>
      <c r="R758" s="1">
        <v>3.1550399999999998E-4</v>
      </c>
    </row>
    <row r="759" spans="12:18" x14ac:dyDescent="0.25">
      <c r="L759">
        <v>127</v>
      </c>
      <c r="M759">
        <v>6.6473100000000001</v>
      </c>
      <c r="N759">
        <v>0.32500000000000001</v>
      </c>
      <c r="O759" s="1">
        <v>-1.70528E-3</v>
      </c>
      <c r="P759" s="1">
        <v>-7.7571500000000002E-2</v>
      </c>
      <c r="Q759">
        <v>0.23635300000000001</v>
      </c>
      <c r="R759" s="1">
        <v>2.7710799999999998E-4</v>
      </c>
    </row>
    <row r="760" spans="12:18" x14ac:dyDescent="0.25">
      <c r="L760">
        <v>128</v>
      </c>
      <c r="M760">
        <v>6.6973099999999999</v>
      </c>
      <c r="N760">
        <v>0.32500000000000001</v>
      </c>
      <c r="O760" s="1">
        <v>-1.4818399999999999E-3</v>
      </c>
      <c r="P760" s="1">
        <v>-6.4668000000000003E-2</v>
      </c>
      <c r="Q760">
        <v>0.20055400000000001</v>
      </c>
      <c r="R760" s="1">
        <v>2.4079900000000001E-4</v>
      </c>
    </row>
    <row r="761" spans="12:18" x14ac:dyDescent="0.25">
      <c r="L761">
        <v>129</v>
      </c>
      <c r="M761">
        <v>6.7473099999999997</v>
      </c>
      <c r="N761">
        <v>0.32500000000000001</v>
      </c>
      <c r="O761" s="1">
        <v>-1.26735E-3</v>
      </c>
      <c r="P761" s="1">
        <v>-5.53074E-2</v>
      </c>
      <c r="Q761">
        <v>0.17585500000000001</v>
      </c>
      <c r="R761" s="1">
        <v>2.0594400000000001E-4</v>
      </c>
    </row>
    <row r="762" spans="12:18" x14ac:dyDescent="0.25">
      <c r="L762">
        <v>130</v>
      </c>
      <c r="M762">
        <v>6.7973100000000004</v>
      </c>
      <c r="N762">
        <v>0.32500000000000001</v>
      </c>
      <c r="O762" s="1">
        <v>-1.07894E-3</v>
      </c>
      <c r="P762" s="1">
        <v>-4.7085299999999997E-2</v>
      </c>
      <c r="Q762">
        <v>0.154776</v>
      </c>
      <c r="R762" s="1">
        <v>1.7532800000000001E-4</v>
      </c>
    </row>
    <row r="763" spans="12:18" x14ac:dyDescent="0.25">
      <c r="L763">
        <v>131</v>
      </c>
      <c r="M763">
        <v>6.8473100000000002</v>
      </c>
      <c r="N763">
        <v>0.32500000000000001</v>
      </c>
      <c r="O763" s="1">
        <v>-1.1068600000000001E-3</v>
      </c>
      <c r="P763" s="1">
        <v>-1.99159E-2</v>
      </c>
      <c r="Q763" s="1">
        <v>7.25412E-2</v>
      </c>
      <c r="R763" s="1">
        <v>1.79865E-4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63"/>
  <sheetViews>
    <sheetView showGridLines="0" tabSelected="1" topLeftCell="A211" workbookViewId="0">
      <selection activeCell="C14" sqref="C14"/>
    </sheetView>
  </sheetViews>
  <sheetFormatPr defaultRowHeight="15" x14ac:dyDescent="0.25"/>
  <cols>
    <col min="2" max="2" width="12.5" bestFit="1" customWidth="1"/>
  </cols>
  <sheetData>
    <row r="1" spans="1:29" ht="15.75" thickBot="1" x14ac:dyDescent="0.3"/>
    <row r="2" spans="1:29" x14ac:dyDescent="0.25">
      <c r="E2" s="35"/>
      <c r="F2" s="61"/>
      <c r="G2" s="25"/>
      <c r="H2" s="26"/>
      <c r="I2" s="25"/>
      <c r="J2" s="25"/>
      <c r="K2" s="26"/>
      <c r="L2" s="25"/>
      <c r="M2" s="25"/>
      <c r="N2" s="26"/>
      <c r="O2" s="25"/>
      <c r="P2" s="25"/>
      <c r="Q2" s="26"/>
      <c r="R2" s="25"/>
      <c r="S2" s="25"/>
      <c r="T2" s="26"/>
      <c r="U2" s="25"/>
      <c r="V2" s="25"/>
      <c r="W2" s="26"/>
      <c r="X2" s="25"/>
      <c r="Y2" s="25"/>
      <c r="Z2" s="26"/>
      <c r="AA2" s="25"/>
      <c r="AB2" s="25"/>
      <c r="AC2" s="26"/>
    </row>
    <row r="3" spans="1:29" x14ac:dyDescent="0.25">
      <c r="B3" t="s">
        <v>0</v>
      </c>
      <c r="C3">
        <v>1250</v>
      </c>
      <c r="D3" t="s">
        <v>2</v>
      </c>
      <c r="E3" t="s">
        <v>115</v>
      </c>
      <c r="F3" s="27"/>
      <c r="G3" s="17"/>
      <c r="H3" s="28"/>
      <c r="I3" s="17"/>
      <c r="J3" s="17"/>
      <c r="K3" s="28"/>
      <c r="L3" s="17"/>
      <c r="M3" s="17"/>
      <c r="N3" s="28"/>
      <c r="O3" s="17"/>
      <c r="P3" s="17"/>
      <c r="Q3" s="28"/>
      <c r="R3" s="17"/>
      <c r="S3" s="17"/>
      <c r="T3" s="28"/>
      <c r="U3" s="17"/>
      <c r="V3" s="17"/>
      <c r="W3" s="28"/>
      <c r="X3" s="17"/>
      <c r="Y3" s="17"/>
      <c r="Z3" s="28"/>
      <c r="AA3" s="17"/>
      <c r="AB3" s="17"/>
      <c r="AC3" s="28"/>
    </row>
    <row r="4" spans="1:29" x14ac:dyDescent="0.25">
      <c r="B4" t="s">
        <v>1</v>
      </c>
      <c r="C4">
        <v>5</v>
      </c>
      <c r="D4" t="s">
        <v>3</v>
      </c>
      <c r="E4" s="3" t="s">
        <v>135</v>
      </c>
      <c r="F4" s="27"/>
      <c r="G4" s="17"/>
      <c r="H4" s="28"/>
      <c r="I4" s="17"/>
      <c r="J4" s="17"/>
      <c r="K4" s="28"/>
      <c r="L4" s="17"/>
      <c r="M4" s="17"/>
      <c r="N4" s="28"/>
      <c r="O4" s="17"/>
      <c r="P4" s="17"/>
      <c r="Q4" s="28"/>
      <c r="R4" s="17"/>
      <c r="S4" s="17"/>
      <c r="T4" s="28"/>
      <c r="U4" s="17"/>
      <c r="V4" s="17"/>
      <c r="W4" s="28"/>
      <c r="X4" s="17"/>
      <c r="Y4" s="17"/>
      <c r="Z4" s="28"/>
      <c r="AA4" s="17"/>
      <c r="AB4" s="17"/>
      <c r="AC4" s="28"/>
    </row>
    <row r="5" spans="1:29" ht="15.75" thickBot="1" x14ac:dyDescent="0.3">
      <c r="D5" s="3" t="s">
        <v>9</v>
      </c>
      <c r="E5" s="50"/>
      <c r="F5" s="69"/>
      <c r="G5" s="70"/>
      <c r="H5" s="71"/>
      <c r="I5" s="69"/>
      <c r="J5" s="70"/>
      <c r="K5" s="71"/>
      <c r="L5" s="69"/>
      <c r="M5" s="70"/>
      <c r="N5" s="71"/>
      <c r="O5" s="69"/>
      <c r="P5" s="70"/>
      <c r="Q5" s="71"/>
      <c r="R5" s="69"/>
      <c r="S5" s="70"/>
      <c r="T5" s="71"/>
      <c r="U5" s="69"/>
      <c r="V5" s="70"/>
      <c r="W5" s="71"/>
      <c r="X5" s="69"/>
      <c r="Y5" s="70"/>
      <c r="Z5" s="71"/>
      <c r="AA5" s="69"/>
      <c r="AB5" s="70"/>
      <c r="AC5" s="71"/>
    </row>
    <row r="6" spans="1:29" x14ac:dyDescent="0.25">
      <c r="A6" t="s">
        <v>4</v>
      </c>
      <c r="B6">
        <v>108.94467843457271</v>
      </c>
      <c r="C6" t="s">
        <v>2</v>
      </c>
      <c r="D6" s="3"/>
      <c r="E6" s="66"/>
      <c r="F6" s="61"/>
      <c r="G6" s="25"/>
      <c r="H6" s="67"/>
      <c r="I6" s="25"/>
      <c r="J6" s="25"/>
      <c r="K6" s="67"/>
      <c r="L6" s="25" t="e">
        <f>----  F</f>
        <v>#NAME?</v>
      </c>
      <c r="M6" s="25" t="s">
        <v>21</v>
      </c>
      <c r="N6" s="67" t="s">
        <v>22</v>
      </c>
      <c r="O6" s="25" t="s">
        <v>20</v>
      </c>
      <c r="P6" s="25"/>
      <c r="Q6" s="67"/>
      <c r="R6" s="25"/>
      <c r="S6" s="25"/>
      <c r="T6" s="67"/>
      <c r="U6" s="25"/>
      <c r="V6" s="25"/>
      <c r="W6" s="67"/>
      <c r="X6" s="25"/>
      <c r="Y6" s="25"/>
      <c r="Z6" s="67"/>
      <c r="AA6" s="25"/>
      <c r="AB6" s="25"/>
      <c r="AC6" s="67"/>
    </row>
    <row r="7" spans="1:29" x14ac:dyDescent="0.25">
      <c r="A7" t="s">
        <v>5</v>
      </c>
      <c r="B7">
        <v>-1245.2433726146819</v>
      </c>
      <c r="C7" t="s">
        <v>2</v>
      </c>
      <c r="D7" s="3" t="s">
        <v>10</v>
      </c>
      <c r="E7" s="50"/>
      <c r="F7" s="27"/>
      <c r="G7" s="17"/>
      <c r="H7" s="62"/>
      <c r="I7" s="17"/>
      <c r="J7" s="17"/>
      <c r="K7" s="62"/>
      <c r="L7" s="17" t="s">
        <v>17</v>
      </c>
      <c r="M7" s="17" t="s">
        <v>18</v>
      </c>
      <c r="N7" s="62" t="s">
        <v>19</v>
      </c>
      <c r="O7" s="17" t="s">
        <v>20</v>
      </c>
      <c r="P7" s="17"/>
      <c r="Q7" s="62"/>
      <c r="R7" s="17"/>
      <c r="S7" s="17"/>
      <c r="T7" s="62"/>
      <c r="U7" s="17"/>
      <c r="V7" s="17"/>
      <c r="W7" s="62"/>
      <c r="X7" s="17"/>
      <c r="Y7" s="17"/>
      <c r="Z7" s="62"/>
      <c r="AA7" s="17"/>
      <c r="AB7" s="17"/>
      <c r="AC7" s="62"/>
    </row>
    <row r="8" spans="1:29" x14ac:dyDescent="0.25">
      <c r="D8" s="3" t="s">
        <v>11</v>
      </c>
      <c r="E8" s="50"/>
      <c r="F8" s="27"/>
      <c r="G8" s="17"/>
      <c r="H8" s="62"/>
      <c r="I8" s="17"/>
      <c r="J8" s="17"/>
      <c r="K8" s="62"/>
      <c r="L8" s="17"/>
      <c r="M8" s="17"/>
      <c r="N8" s="62"/>
      <c r="O8" s="17"/>
      <c r="P8" s="17"/>
      <c r="Q8" s="62"/>
      <c r="R8" s="17"/>
      <c r="S8" s="17"/>
      <c r="T8" s="62"/>
      <c r="U8" s="17"/>
      <c r="V8" s="17"/>
      <c r="W8" s="62"/>
      <c r="X8" s="17"/>
      <c r="Y8" s="17"/>
      <c r="Z8" s="62"/>
      <c r="AA8" s="17"/>
      <c r="AB8" s="17"/>
      <c r="AC8" s="62"/>
    </row>
    <row r="9" spans="1:29" x14ac:dyDescent="0.25">
      <c r="D9" s="3" t="s">
        <v>12</v>
      </c>
      <c r="E9" s="50"/>
      <c r="F9" s="27"/>
      <c r="G9" s="17"/>
      <c r="H9" s="62"/>
      <c r="I9" s="17"/>
      <c r="J9" s="17"/>
      <c r="K9" s="62"/>
      <c r="L9" s="17"/>
      <c r="M9" s="17"/>
      <c r="N9" s="62"/>
      <c r="O9" s="17"/>
      <c r="P9" s="17"/>
      <c r="Q9" s="62"/>
      <c r="R9" s="17"/>
      <c r="S9" s="17"/>
      <c r="T9" s="62"/>
      <c r="U9" s="17"/>
      <c r="V9" s="17"/>
      <c r="W9" s="62"/>
      <c r="X9" s="17"/>
      <c r="Y9" s="17"/>
      <c r="Z9" s="62"/>
      <c r="AA9" s="17"/>
      <c r="AB9" s="17"/>
      <c r="AC9" s="62"/>
    </row>
    <row r="10" spans="1:29" ht="15.75" thickBot="1" x14ac:dyDescent="0.3">
      <c r="D10" s="4"/>
      <c r="E10" s="51"/>
      <c r="F10" s="27"/>
      <c r="G10" s="17"/>
      <c r="H10" s="28"/>
      <c r="I10" s="17"/>
      <c r="J10" s="17"/>
      <c r="K10" s="28"/>
      <c r="L10" s="17"/>
      <c r="M10" s="17"/>
      <c r="N10" s="28"/>
      <c r="O10" s="17"/>
      <c r="P10" s="17"/>
      <c r="Q10" s="28"/>
      <c r="R10" s="17"/>
      <c r="S10" s="17"/>
      <c r="T10" s="28"/>
      <c r="U10" s="17"/>
      <c r="V10" s="17"/>
      <c r="W10" s="28"/>
      <c r="X10" s="17"/>
      <c r="Y10" s="17"/>
      <c r="Z10" s="28"/>
      <c r="AA10" s="17"/>
      <c r="AB10" s="17"/>
      <c r="AC10" s="28"/>
    </row>
    <row r="11" spans="1:29" ht="15.75" thickBot="1" x14ac:dyDescent="0.3">
      <c r="D11" s="6"/>
      <c r="E11" s="52" t="s">
        <v>14</v>
      </c>
      <c r="F11" s="27"/>
      <c r="G11" s="17"/>
      <c r="H11" s="28"/>
      <c r="I11" s="17"/>
      <c r="J11" s="17"/>
      <c r="K11" s="28"/>
      <c r="L11" s="17" t="s">
        <v>23</v>
      </c>
      <c r="M11" s="17" t="s">
        <v>24</v>
      </c>
      <c r="N11" s="28"/>
      <c r="O11" s="17"/>
      <c r="P11" s="17"/>
      <c r="Q11" s="28"/>
      <c r="R11" s="17"/>
      <c r="S11" s="17"/>
      <c r="T11" s="28"/>
      <c r="U11" s="17"/>
      <c r="V11" s="17"/>
      <c r="W11" s="28"/>
      <c r="X11" s="17"/>
      <c r="Y11" s="17"/>
      <c r="Z11" s="28"/>
      <c r="AA11" s="17"/>
      <c r="AB11" s="17"/>
      <c r="AC11" s="28"/>
    </row>
    <row r="12" spans="1:29" ht="15.75" thickBot="1" x14ac:dyDescent="0.3">
      <c r="D12" s="8"/>
      <c r="E12" s="53">
        <v>108.944678129327</v>
      </c>
      <c r="F12" s="29"/>
      <c r="G12" s="30"/>
      <c r="H12" s="31"/>
      <c r="I12" s="30"/>
      <c r="J12" s="30"/>
      <c r="K12" s="31"/>
      <c r="L12" s="30" t="s">
        <v>17</v>
      </c>
      <c r="M12" s="30" t="s">
        <v>25</v>
      </c>
      <c r="N12" s="31"/>
      <c r="O12" s="30"/>
      <c r="P12" s="30"/>
      <c r="Q12" s="31"/>
      <c r="R12" s="30"/>
      <c r="S12" s="30"/>
      <c r="T12" s="31"/>
      <c r="U12" s="30"/>
      <c r="V12" s="30"/>
      <c r="W12" s="31"/>
      <c r="X12" s="30"/>
      <c r="Y12" s="30"/>
      <c r="Z12" s="31"/>
      <c r="AA12" s="30"/>
      <c r="AB12" s="30"/>
      <c r="AC12" s="31"/>
    </row>
    <row r="13" spans="1:29" x14ac:dyDescent="0.25">
      <c r="D13" s="9"/>
      <c r="E13" s="10">
        <v>108.45391475532</v>
      </c>
      <c r="O13" s="20" t="s">
        <v>76</v>
      </c>
      <c r="P13" s="20" t="s">
        <v>77</v>
      </c>
    </row>
    <row r="14" spans="1:29" x14ac:dyDescent="0.25">
      <c r="D14" s="9">
        <v>0.161825</v>
      </c>
      <c r="E14" s="10">
        <v>109.81598751380101</v>
      </c>
      <c r="L14" t="s">
        <v>26</v>
      </c>
      <c r="M14" t="s">
        <v>27</v>
      </c>
      <c r="N14" t="s">
        <v>28</v>
      </c>
      <c r="O14" s="2">
        <v>-295.85000000000002</v>
      </c>
      <c r="P14">
        <f>E352</f>
        <v>296.3876953125</v>
      </c>
    </row>
    <row r="15" spans="1:29" x14ac:dyDescent="0.25">
      <c r="D15" s="9">
        <v>0.26970833333333299</v>
      </c>
      <c r="E15" s="10">
        <v>109.916155141529</v>
      </c>
      <c r="L15" t="s">
        <v>29</v>
      </c>
      <c r="M15" t="s">
        <v>30</v>
      </c>
      <c r="N15" t="s">
        <v>31</v>
      </c>
      <c r="O15" s="2">
        <v>108.637</v>
      </c>
      <c r="P15">
        <f>E12</f>
        <v>108.944678129327</v>
      </c>
    </row>
    <row r="16" spans="1:29" x14ac:dyDescent="0.25">
      <c r="D16" s="9">
        <v>0.37759166666666699</v>
      </c>
      <c r="E16" s="10">
        <v>107.630458116179</v>
      </c>
      <c r="L16" t="s">
        <v>32</v>
      </c>
      <c r="M16" t="s">
        <v>33</v>
      </c>
      <c r="N16" t="s">
        <v>34</v>
      </c>
      <c r="O16" s="2">
        <v>1245.26</v>
      </c>
      <c r="P16">
        <f>E522</f>
        <v>1245.67822265625</v>
      </c>
    </row>
    <row r="17" spans="4:26" x14ac:dyDescent="0.25">
      <c r="D17" s="9">
        <v>0.48547499999999999</v>
      </c>
      <c r="E17" s="10">
        <v>108.454859451825</v>
      </c>
      <c r="L17" t="s">
        <v>8</v>
      </c>
      <c r="M17" t="s">
        <v>35</v>
      </c>
      <c r="N17" t="s">
        <v>28</v>
      </c>
      <c r="O17" s="2">
        <v>2.3521899999999998E-2</v>
      </c>
      <c r="P17">
        <f>MAX(E182:E312)</f>
        <v>2.3550987243652299E-2</v>
      </c>
      <c r="Q17" s="21">
        <f>O17/P17</f>
        <v>0.99876492465681499</v>
      </c>
    </row>
    <row r="18" spans="4:26" x14ac:dyDescent="0.25">
      <c r="D18" s="9">
        <v>0.59335833333333299</v>
      </c>
      <c r="E18" s="10">
        <v>109.640005290254</v>
      </c>
      <c r="L18" t="s">
        <v>8</v>
      </c>
      <c r="M18" t="s">
        <v>36</v>
      </c>
      <c r="N18" t="s">
        <v>37</v>
      </c>
      <c r="O18" s="2">
        <v>1.16948E-2</v>
      </c>
      <c r="Q18" s="21"/>
    </row>
    <row r="19" spans="4:26" x14ac:dyDescent="0.25">
      <c r="D19" s="9">
        <v>0.67230000000000001</v>
      </c>
      <c r="E19" s="10">
        <v>1.1564974593092601</v>
      </c>
      <c r="L19" t="s">
        <v>8</v>
      </c>
      <c r="M19" t="s">
        <v>38</v>
      </c>
      <c r="N19" t="s">
        <v>28</v>
      </c>
      <c r="O19" s="2">
        <v>2.3521899999999998E-2</v>
      </c>
      <c r="P19">
        <f>MAX(E182:E343)</f>
        <v>2.3550987243652299E-2</v>
      </c>
      <c r="Q19" s="21">
        <f>O19/P19</f>
        <v>0.99876492465681499</v>
      </c>
    </row>
    <row r="20" spans="4:26" x14ac:dyDescent="0.25">
      <c r="D20" s="9">
        <v>0.72230000000000005</v>
      </c>
      <c r="E20" s="10">
        <v>1.1537918467775099</v>
      </c>
      <c r="L20" t="s">
        <v>39</v>
      </c>
      <c r="M20" t="s">
        <v>40</v>
      </c>
      <c r="N20" t="s">
        <v>41</v>
      </c>
      <c r="O20" s="2">
        <v>-0.622444</v>
      </c>
    </row>
    <row r="21" spans="4:26" x14ac:dyDescent="0.25">
      <c r="D21" s="9">
        <v>0.77229999999999999</v>
      </c>
      <c r="E21" s="10">
        <v>1.15979442737312</v>
      </c>
    </row>
    <row r="22" spans="4:26" x14ac:dyDescent="0.25">
      <c r="D22" s="9">
        <v>0.82230000000000003</v>
      </c>
      <c r="E22" s="10">
        <v>1.1724665710345901</v>
      </c>
    </row>
    <row r="23" spans="4:26" x14ac:dyDescent="0.25">
      <c r="D23" s="9">
        <v>0.87229999999999996</v>
      </c>
      <c r="E23" s="10">
        <v>1.18938175292909</v>
      </c>
    </row>
    <row r="24" spans="4:26" x14ac:dyDescent="0.25">
      <c r="D24" s="9">
        <v>0.92230000000000001</v>
      </c>
      <c r="E24" s="10">
        <v>1.2077236622679699</v>
      </c>
      <c r="L24" t="s">
        <v>42</v>
      </c>
      <c r="M24" t="s">
        <v>43</v>
      </c>
      <c r="N24" t="s">
        <v>44</v>
      </c>
      <c r="O24" t="s">
        <v>45</v>
      </c>
    </row>
    <row r="25" spans="4:26" x14ac:dyDescent="0.25">
      <c r="D25" s="9">
        <v>0.97230000000000005</v>
      </c>
      <c r="E25" s="10">
        <v>1.2047417036619601</v>
      </c>
      <c r="L25" t="s">
        <v>17</v>
      </c>
      <c r="M25" t="s">
        <v>18</v>
      </c>
      <c r="N25" t="s">
        <v>19</v>
      </c>
      <c r="O25" t="s">
        <v>20</v>
      </c>
    </row>
    <row r="26" spans="4:26" x14ac:dyDescent="0.25">
      <c r="D26" s="9">
        <v>1.0223</v>
      </c>
      <c r="E26" s="10">
        <v>1.2159209360657099</v>
      </c>
    </row>
    <row r="27" spans="4:26" x14ac:dyDescent="0.25">
      <c r="D27" s="9">
        <v>1.0723</v>
      </c>
      <c r="E27" s="10">
        <v>1.2372667279418901</v>
      </c>
    </row>
    <row r="28" spans="4:26" x14ac:dyDescent="0.25">
      <c r="D28" s="9">
        <v>1.1223000000000001</v>
      </c>
      <c r="E28" s="10">
        <v>1.24484672116085</v>
      </c>
      <c r="L28" t="s">
        <v>46</v>
      </c>
      <c r="M28" t="s">
        <v>47</v>
      </c>
      <c r="N28" t="s">
        <v>48</v>
      </c>
      <c r="O28" t="s">
        <v>49</v>
      </c>
      <c r="P28" t="s">
        <v>50</v>
      </c>
      <c r="Q28" t="s">
        <v>51</v>
      </c>
      <c r="R28" t="s">
        <v>52</v>
      </c>
    </row>
    <row r="29" spans="4:26" x14ac:dyDescent="0.25">
      <c r="D29" s="9">
        <v>1.1722999999999999</v>
      </c>
      <c r="E29" s="10">
        <v>1.25341876719157</v>
      </c>
      <c r="L29" t="s">
        <v>53</v>
      </c>
      <c r="M29" t="s">
        <v>54</v>
      </c>
      <c r="N29" t="s">
        <v>55</v>
      </c>
      <c r="O29" t="s">
        <v>56</v>
      </c>
      <c r="P29" t="s">
        <v>57</v>
      </c>
      <c r="Q29" t="s">
        <v>58</v>
      </c>
      <c r="R29" t="s">
        <v>59</v>
      </c>
      <c r="W29" t="s">
        <v>87</v>
      </c>
      <c r="X29" t="s">
        <v>58</v>
      </c>
      <c r="Y29" t="s">
        <v>88</v>
      </c>
    </row>
    <row r="30" spans="4:26" x14ac:dyDescent="0.25">
      <c r="D30" s="9">
        <v>1.2222999999999999</v>
      </c>
      <c r="E30" s="10">
        <v>1.25780214803632</v>
      </c>
      <c r="W30" s="2">
        <f>MAX(W32:W176)</f>
        <v>2.3815099999999999E-2</v>
      </c>
      <c r="X30" s="2">
        <f t="shared" ref="X30:Y30" si="0">MAX(X32:X176)</f>
        <v>2.32569E-2</v>
      </c>
      <c r="Y30" s="2">
        <f t="shared" si="0"/>
        <v>2.3536000000000001E-2</v>
      </c>
      <c r="Z30" s="21">
        <f>X30/Y30</f>
        <v>0.98814157036029904</v>
      </c>
    </row>
    <row r="31" spans="4:26" x14ac:dyDescent="0.25">
      <c r="D31" s="9">
        <v>1.2723</v>
      </c>
      <c r="E31" s="10">
        <v>1.27196331869934</v>
      </c>
    </row>
    <row r="32" spans="4:26" x14ac:dyDescent="0.25">
      <c r="D32" s="9">
        <v>1.3223</v>
      </c>
      <c r="E32" s="10">
        <v>1.28993065132967</v>
      </c>
      <c r="L32">
        <v>1</v>
      </c>
      <c r="M32" s="1">
        <v>5.3941700000000002E-2</v>
      </c>
      <c r="N32">
        <v>1245.26</v>
      </c>
      <c r="O32" s="1">
        <v>9.0228900000000004E-3</v>
      </c>
      <c r="P32" s="1">
        <v>-2.9585000000000002E-3</v>
      </c>
      <c r="Q32" s="1">
        <v>-2.8413000000000002E-3</v>
      </c>
      <c r="R32">
        <v>-296.154</v>
      </c>
      <c r="S32">
        <v>-284.42099999999999</v>
      </c>
      <c r="T32">
        <v>108.749</v>
      </c>
      <c r="U32">
        <v>108.749</v>
      </c>
      <c r="W32" s="1">
        <f>-P32</f>
        <v>2.9585000000000002E-3</v>
      </c>
      <c r="X32" s="1">
        <f>-Q32</f>
        <v>2.8413000000000002E-3</v>
      </c>
      <c r="Y32">
        <f t="shared" ref="Y32:Y63" si="1">-(P32+Q32)/2</f>
        <v>2.8999000000000004E-3</v>
      </c>
    </row>
    <row r="33" spans="4:25" x14ac:dyDescent="0.25">
      <c r="D33" s="9">
        <v>1.3723000000000001</v>
      </c>
      <c r="E33" s="10">
        <v>1.2857952270209301</v>
      </c>
      <c r="L33">
        <v>2</v>
      </c>
      <c r="M33" s="1">
        <v>0.161825</v>
      </c>
      <c r="N33">
        <v>1245.29</v>
      </c>
      <c r="O33" s="1">
        <v>2.6586100000000001E-2</v>
      </c>
      <c r="P33" s="1">
        <v>-2.8413000000000002E-3</v>
      </c>
      <c r="Q33" s="1">
        <v>-2.7245099999999999E-3</v>
      </c>
      <c r="R33">
        <v>-284.42099999999999</v>
      </c>
      <c r="S33">
        <v>-272.73</v>
      </c>
      <c r="T33">
        <v>108.367</v>
      </c>
      <c r="U33">
        <v>108.367</v>
      </c>
      <c r="W33" s="1">
        <f t="shared" ref="W33:X96" si="2">-P33</f>
        <v>2.8413000000000002E-3</v>
      </c>
      <c r="X33" s="1">
        <f t="shared" si="2"/>
        <v>2.7245099999999999E-3</v>
      </c>
      <c r="Y33">
        <f t="shared" si="1"/>
        <v>2.782905E-3</v>
      </c>
    </row>
    <row r="34" spans="4:25" x14ac:dyDescent="0.25">
      <c r="D34" s="9">
        <v>1.4222999999999999</v>
      </c>
      <c r="E34" s="10">
        <v>1.2918833736127799</v>
      </c>
      <c r="L34">
        <v>3</v>
      </c>
      <c r="M34">
        <v>0.269708</v>
      </c>
      <c r="N34">
        <v>1245.33</v>
      </c>
      <c r="O34" s="1">
        <v>4.3427399999999998E-2</v>
      </c>
      <c r="P34" s="1">
        <v>-2.7245099999999999E-3</v>
      </c>
      <c r="Q34" s="1">
        <v>-2.6081099999999999E-3</v>
      </c>
      <c r="R34">
        <v>-272.73</v>
      </c>
      <c r="S34">
        <v>-261.07900000000001</v>
      </c>
      <c r="T34">
        <v>108.001</v>
      </c>
      <c r="U34">
        <v>108.001</v>
      </c>
      <c r="W34" s="1">
        <f t="shared" si="2"/>
        <v>2.7245099999999999E-3</v>
      </c>
      <c r="X34" s="1">
        <f t="shared" si="2"/>
        <v>2.6081099999999999E-3</v>
      </c>
      <c r="Y34">
        <f t="shared" si="1"/>
        <v>2.6663099999999999E-3</v>
      </c>
    </row>
    <row r="35" spans="4:25" x14ac:dyDescent="0.25">
      <c r="D35" s="9">
        <v>1.4722999999999999</v>
      </c>
      <c r="E35" s="10">
        <v>1.3010440763454401</v>
      </c>
      <c r="L35">
        <v>4</v>
      </c>
      <c r="M35">
        <v>0.37759199999999998</v>
      </c>
      <c r="N35">
        <v>1245.3599999999999</v>
      </c>
      <c r="O35" s="1">
        <v>5.9549199999999997E-2</v>
      </c>
      <c r="P35" s="1">
        <v>-2.6081099999999999E-3</v>
      </c>
      <c r="Q35" s="1">
        <v>-2.4921000000000001E-3</v>
      </c>
      <c r="R35">
        <v>-261.07900000000001</v>
      </c>
      <c r="S35">
        <v>-249.465</v>
      </c>
      <c r="T35">
        <v>107.65</v>
      </c>
      <c r="U35">
        <v>107.65</v>
      </c>
      <c r="W35" s="1">
        <f t="shared" si="2"/>
        <v>2.6081099999999999E-3</v>
      </c>
      <c r="X35" s="1">
        <f t="shared" si="2"/>
        <v>2.4921000000000001E-3</v>
      </c>
      <c r="Y35">
        <f t="shared" si="1"/>
        <v>2.550105E-3</v>
      </c>
    </row>
    <row r="36" spans="4:25" x14ac:dyDescent="0.25">
      <c r="D36" s="9">
        <v>1.5223</v>
      </c>
      <c r="E36" s="10">
        <v>1.30573669168602</v>
      </c>
      <c r="L36">
        <v>5</v>
      </c>
      <c r="M36">
        <v>0.48547499999999999</v>
      </c>
      <c r="N36">
        <v>1245.3800000000001</v>
      </c>
      <c r="O36" s="1">
        <v>7.4953900000000004E-2</v>
      </c>
      <c r="P36" s="1">
        <v>-2.4921000000000001E-3</v>
      </c>
      <c r="Q36" s="1">
        <v>-2.3764400000000001E-3</v>
      </c>
      <c r="R36">
        <v>-249.465</v>
      </c>
      <c r="S36">
        <v>-237.88800000000001</v>
      </c>
      <c r="T36">
        <v>107.315</v>
      </c>
      <c r="U36">
        <v>107.315</v>
      </c>
      <c r="W36" s="1">
        <f t="shared" si="2"/>
        <v>2.4921000000000001E-3</v>
      </c>
      <c r="X36" s="1">
        <f t="shared" si="2"/>
        <v>2.3764400000000001E-3</v>
      </c>
      <c r="Y36">
        <f t="shared" si="1"/>
        <v>2.4342700000000001E-3</v>
      </c>
    </row>
    <row r="37" spans="4:25" x14ac:dyDescent="0.25">
      <c r="D37" s="9">
        <v>1.5723</v>
      </c>
      <c r="E37" s="10">
        <v>1.3175762849730199</v>
      </c>
      <c r="L37">
        <v>6</v>
      </c>
      <c r="M37">
        <v>0.59335800000000005</v>
      </c>
      <c r="N37">
        <v>1245.4100000000001</v>
      </c>
      <c r="O37" s="1">
        <v>8.9643600000000004E-2</v>
      </c>
      <c r="P37" s="1">
        <v>-2.3764400000000001E-3</v>
      </c>
      <c r="Q37" s="1">
        <v>-2.2611300000000001E-3</v>
      </c>
      <c r="R37">
        <v>-237.88800000000001</v>
      </c>
      <c r="S37">
        <v>-226.345</v>
      </c>
      <c r="T37">
        <v>106.996</v>
      </c>
      <c r="U37">
        <v>106.996</v>
      </c>
      <c r="W37" s="1">
        <f t="shared" si="2"/>
        <v>2.3764400000000001E-3</v>
      </c>
      <c r="X37" s="1">
        <f t="shared" si="2"/>
        <v>2.2611300000000001E-3</v>
      </c>
      <c r="Y37">
        <f t="shared" si="1"/>
        <v>2.3187850000000003E-3</v>
      </c>
    </row>
    <row r="38" spans="4:25" x14ac:dyDescent="0.25">
      <c r="D38" s="9">
        <v>1.6223000000000001</v>
      </c>
      <c r="E38" s="10">
        <v>1.3282509444927999</v>
      </c>
      <c r="L38">
        <v>7</v>
      </c>
      <c r="M38">
        <v>0.67230000000000001</v>
      </c>
      <c r="N38">
        <v>1245.49</v>
      </c>
      <c r="O38" s="1">
        <v>0.13059699999999999</v>
      </c>
      <c r="P38" s="1">
        <v>-2.3815099999999999E-2</v>
      </c>
      <c r="Q38" s="1">
        <v>-2.32569E-2</v>
      </c>
      <c r="R38">
        <v>-226.345</v>
      </c>
      <c r="S38">
        <v>-221.03899999999999</v>
      </c>
      <c r="T38">
        <v>106.10599999999999</v>
      </c>
      <c r="U38">
        <v>106.10599999999999</v>
      </c>
      <c r="W38" s="1">
        <f t="shared" si="2"/>
        <v>2.3815099999999999E-2</v>
      </c>
      <c r="X38" s="1">
        <f t="shared" si="2"/>
        <v>2.32569E-2</v>
      </c>
      <c r="Y38">
        <f t="shared" si="1"/>
        <v>2.3536000000000001E-2</v>
      </c>
    </row>
    <row r="39" spans="4:25" x14ac:dyDescent="0.25">
      <c r="D39" s="9">
        <v>1.6722999999999999</v>
      </c>
      <c r="E39" s="10">
        <v>1.34861095217705</v>
      </c>
      <c r="L39">
        <v>8</v>
      </c>
      <c r="M39">
        <v>0.72230000000000005</v>
      </c>
      <c r="N39">
        <v>1245.6099999999999</v>
      </c>
      <c r="O39" s="1">
        <v>0.19797999999999999</v>
      </c>
      <c r="P39" s="1">
        <v>-2.37869E-2</v>
      </c>
      <c r="Q39" s="1">
        <v>-2.3223799999999999E-2</v>
      </c>
      <c r="R39">
        <v>-221.03899999999999</v>
      </c>
      <c r="S39">
        <v>-215.80699999999999</v>
      </c>
      <c r="T39">
        <v>104.64100000000001</v>
      </c>
      <c r="U39">
        <v>104.64100000000001</v>
      </c>
      <c r="W39" s="1">
        <f t="shared" si="2"/>
        <v>2.37869E-2</v>
      </c>
      <c r="X39" s="1">
        <f t="shared" si="2"/>
        <v>2.3223799999999999E-2</v>
      </c>
      <c r="Y39">
        <f t="shared" si="1"/>
        <v>2.3505350000000001E-2</v>
      </c>
    </row>
    <row r="40" spans="4:25" x14ac:dyDescent="0.25">
      <c r="D40" s="9">
        <v>1.7222999999999999</v>
      </c>
      <c r="E40" s="10">
        <v>1.36958714390136</v>
      </c>
      <c r="L40">
        <v>9</v>
      </c>
      <c r="M40">
        <v>0.77229999999999999</v>
      </c>
      <c r="N40">
        <v>1245.73</v>
      </c>
      <c r="O40" s="1">
        <v>0.26527099999999998</v>
      </c>
      <c r="P40" s="1">
        <v>-2.3755999999999999E-2</v>
      </c>
      <c r="Q40" s="1">
        <v>-2.31881E-2</v>
      </c>
      <c r="R40">
        <v>-215.80699999999999</v>
      </c>
      <c r="S40">
        <v>-210.648</v>
      </c>
      <c r="T40">
        <v>103.178</v>
      </c>
      <c r="U40">
        <v>103.178</v>
      </c>
      <c r="W40" s="1">
        <f t="shared" si="2"/>
        <v>2.3755999999999999E-2</v>
      </c>
      <c r="X40" s="1">
        <f t="shared" si="2"/>
        <v>2.31881E-2</v>
      </c>
      <c r="Y40">
        <f t="shared" si="1"/>
        <v>2.3472050000000001E-2</v>
      </c>
    </row>
    <row r="41" spans="4:25" x14ac:dyDescent="0.25">
      <c r="D41" s="9">
        <v>1.7723</v>
      </c>
      <c r="E41" s="10">
        <v>1.38173834782035</v>
      </c>
      <c r="L41">
        <v>10</v>
      </c>
      <c r="M41">
        <v>0.82230000000000003</v>
      </c>
      <c r="N41">
        <v>1245.8499999999999</v>
      </c>
      <c r="O41" s="1">
        <v>0.33246300000000001</v>
      </c>
      <c r="P41" s="1">
        <v>-2.37226E-2</v>
      </c>
      <c r="Q41" s="1">
        <v>-2.3149800000000002E-2</v>
      </c>
      <c r="R41">
        <v>-210.648</v>
      </c>
      <c r="S41">
        <v>-205.56200000000001</v>
      </c>
      <c r="T41">
        <v>101.717</v>
      </c>
      <c r="U41">
        <v>101.717</v>
      </c>
      <c r="W41" s="1">
        <f t="shared" si="2"/>
        <v>2.37226E-2</v>
      </c>
      <c r="X41" s="1">
        <f t="shared" si="2"/>
        <v>2.3149800000000002E-2</v>
      </c>
      <c r="Y41">
        <f t="shared" si="1"/>
        <v>2.3436200000000001E-2</v>
      </c>
    </row>
    <row r="42" spans="4:25" x14ac:dyDescent="0.25">
      <c r="D42" s="9">
        <v>1.8223</v>
      </c>
      <c r="E42" s="10">
        <v>1.3752565774227401</v>
      </c>
      <c r="L42">
        <v>11</v>
      </c>
      <c r="M42">
        <v>0.87229999999999996</v>
      </c>
      <c r="N42">
        <v>1245.97</v>
      </c>
      <c r="O42">
        <v>0.39954899999999999</v>
      </c>
      <c r="P42" s="1">
        <v>-2.36864E-2</v>
      </c>
      <c r="Q42" s="1">
        <v>-2.3108799999999999E-2</v>
      </c>
      <c r="R42">
        <v>-205.56200000000001</v>
      </c>
      <c r="S42">
        <v>-200.54900000000001</v>
      </c>
      <c r="T42">
        <v>100.259</v>
      </c>
      <c r="U42">
        <v>100.259</v>
      </c>
      <c r="W42" s="1">
        <f t="shared" si="2"/>
        <v>2.36864E-2</v>
      </c>
      <c r="X42" s="1">
        <f t="shared" si="2"/>
        <v>2.3108799999999999E-2</v>
      </c>
      <c r="Y42">
        <f t="shared" si="1"/>
        <v>2.3397599999999998E-2</v>
      </c>
    </row>
    <row r="43" spans="4:25" x14ac:dyDescent="0.25">
      <c r="D43" s="9">
        <v>1.8723000000000001</v>
      </c>
      <c r="E43" s="10">
        <v>1.3790585223893499</v>
      </c>
      <c r="L43">
        <v>12</v>
      </c>
      <c r="M43">
        <v>0.92230000000000001</v>
      </c>
      <c r="N43">
        <v>1246.0899999999999</v>
      </c>
      <c r="O43">
        <v>0.46651999999999999</v>
      </c>
      <c r="P43" s="1">
        <v>-2.3647499999999998E-2</v>
      </c>
      <c r="Q43" s="1">
        <v>-2.3064999999999999E-2</v>
      </c>
      <c r="R43">
        <v>-200.54900000000001</v>
      </c>
      <c r="S43">
        <v>-195.60900000000001</v>
      </c>
      <c r="T43">
        <v>98.802300000000002</v>
      </c>
      <c r="U43">
        <v>98.802300000000002</v>
      </c>
      <c r="W43" s="1">
        <f t="shared" si="2"/>
        <v>2.3647499999999998E-2</v>
      </c>
      <c r="X43" s="1">
        <f t="shared" si="2"/>
        <v>2.3064999999999999E-2</v>
      </c>
      <c r="Y43">
        <f t="shared" si="1"/>
        <v>2.3356249999999999E-2</v>
      </c>
    </row>
    <row r="44" spans="4:25" x14ac:dyDescent="0.25">
      <c r="D44" s="9">
        <v>1.9222999999999999</v>
      </c>
      <c r="E44" s="10">
        <v>1.40216349996576</v>
      </c>
      <c r="L44">
        <v>13</v>
      </c>
      <c r="M44">
        <v>0.97230000000000005</v>
      </c>
      <c r="N44">
        <v>1246.2</v>
      </c>
      <c r="O44">
        <v>0.53336899999999998</v>
      </c>
      <c r="P44" s="1">
        <v>-2.36058E-2</v>
      </c>
      <c r="Q44" s="1">
        <v>-2.3018400000000001E-2</v>
      </c>
      <c r="R44">
        <v>-195.60900000000001</v>
      </c>
      <c r="S44">
        <v>-190.74199999999999</v>
      </c>
      <c r="T44">
        <v>97.348500000000001</v>
      </c>
      <c r="U44">
        <v>97.348500000000001</v>
      </c>
      <c r="W44" s="1">
        <f t="shared" si="2"/>
        <v>2.36058E-2</v>
      </c>
      <c r="X44" s="1">
        <f t="shared" si="2"/>
        <v>2.3018400000000001E-2</v>
      </c>
      <c r="Y44">
        <f t="shared" si="1"/>
        <v>2.3312100000000002E-2</v>
      </c>
    </row>
    <row r="45" spans="4:25" x14ac:dyDescent="0.25">
      <c r="D45" s="9">
        <v>1.9722999999999999</v>
      </c>
      <c r="E45" s="10">
        <v>1.41415776156787</v>
      </c>
      <c r="L45">
        <v>14</v>
      </c>
      <c r="M45">
        <v>1.0223</v>
      </c>
      <c r="N45">
        <v>1246.32</v>
      </c>
      <c r="O45">
        <v>0.60008700000000004</v>
      </c>
      <c r="P45" s="1">
        <v>-2.3561200000000001E-2</v>
      </c>
      <c r="Q45" s="1">
        <v>-2.2969E-2</v>
      </c>
      <c r="R45">
        <v>-190.74199999999999</v>
      </c>
      <c r="S45">
        <v>-185.947</v>
      </c>
      <c r="T45">
        <v>95.897400000000005</v>
      </c>
      <c r="U45">
        <v>95.897400000000005</v>
      </c>
      <c r="W45" s="1">
        <f t="shared" si="2"/>
        <v>2.3561200000000001E-2</v>
      </c>
      <c r="X45" s="1">
        <f t="shared" si="2"/>
        <v>2.2969E-2</v>
      </c>
      <c r="Y45">
        <f t="shared" si="1"/>
        <v>2.32651E-2</v>
      </c>
    </row>
    <row r="46" spans="4:25" x14ac:dyDescent="0.25">
      <c r="D46" s="9">
        <v>2.0223</v>
      </c>
      <c r="E46" s="10">
        <v>1.4233737113854801</v>
      </c>
      <c r="L46">
        <v>15</v>
      </c>
      <c r="M46">
        <v>1.0723</v>
      </c>
      <c r="N46">
        <v>1246.43</v>
      </c>
      <c r="O46">
        <v>0.66666599999999998</v>
      </c>
      <c r="P46" s="1">
        <v>-2.3513800000000001E-2</v>
      </c>
      <c r="Q46" s="1">
        <v>-2.2916599999999999E-2</v>
      </c>
      <c r="R46">
        <v>-185.947</v>
      </c>
      <c r="S46">
        <v>-181.22499999999999</v>
      </c>
      <c r="T46">
        <v>94.449200000000005</v>
      </c>
      <c r="U46">
        <v>94.449200000000005</v>
      </c>
      <c r="W46" s="1">
        <f t="shared" si="2"/>
        <v>2.3513800000000001E-2</v>
      </c>
      <c r="X46" s="1">
        <f t="shared" si="2"/>
        <v>2.2916599999999999E-2</v>
      </c>
      <c r="Y46">
        <f t="shared" si="1"/>
        <v>2.3215199999999998E-2</v>
      </c>
    </row>
    <row r="47" spans="4:25" x14ac:dyDescent="0.25">
      <c r="D47" s="9">
        <v>2.0722999999999998</v>
      </c>
      <c r="E47" s="10">
        <v>1.4182699986371099</v>
      </c>
      <c r="L47">
        <v>16</v>
      </c>
      <c r="M47">
        <v>1.1223000000000001</v>
      </c>
      <c r="N47">
        <v>1246.54</v>
      </c>
      <c r="O47">
        <v>0.73309800000000003</v>
      </c>
      <c r="P47" s="1">
        <v>-2.3463500000000002E-2</v>
      </c>
      <c r="Q47" s="1">
        <v>-2.28614E-2</v>
      </c>
      <c r="R47">
        <v>-181.22499999999999</v>
      </c>
      <c r="S47">
        <v>-176.57400000000001</v>
      </c>
      <c r="T47">
        <v>93.004099999999994</v>
      </c>
      <c r="U47">
        <v>93.004099999999994</v>
      </c>
      <c r="W47" s="1">
        <f t="shared" si="2"/>
        <v>2.3463500000000002E-2</v>
      </c>
      <c r="X47" s="1">
        <f t="shared" si="2"/>
        <v>2.28614E-2</v>
      </c>
      <c r="Y47">
        <f t="shared" si="1"/>
        <v>2.3162450000000001E-2</v>
      </c>
    </row>
    <row r="48" spans="4:25" x14ac:dyDescent="0.25">
      <c r="D48" s="9">
        <v>2.1223000000000001</v>
      </c>
      <c r="E48" s="10">
        <v>1.42606941247908</v>
      </c>
      <c r="L48">
        <v>17</v>
      </c>
      <c r="M48">
        <v>1.1722999999999999</v>
      </c>
      <c r="N48">
        <v>1246.6400000000001</v>
      </c>
      <c r="O48">
        <v>0.79937499999999995</v>
      </c>
      <c r="P48" s="1">
        <v>-2.34101E-2</v>
      </c>
      <c r="Q48" s="1">
        <v>-2.28031E-2</v>
      </c>
      <c r="R48">
        <v>-176.57499999999999</v>
      </c>
      <c r="S48">
        <v>-171.99600000000001</v>
      </c>
      <c r="T48">
        <v>91.562200000000004</v>
      </c>
      <c r="U48">
        <v>91.562200000000004</v>
      </c>
      <c r="W48" s="1">
        <f t="shared" si="2"/>
        <v>2.34101E-2</v>
      </c>
      <c r="X48" s="1">
        <f t="shared" si="2"/>
        <v>2.28031E-2</v>
      </c>
      <c r="Y48">
        <f t="shared" si="1"/>
        <v>2.3106599999999998E-2</v>
      </c>
    </row>
    <row r="49" spans="4:25" x14ac:dyDescent="0.25">
      <c r="D49" s="9">
        <v>2.1722999999999999</v>
      </c>
      <c r="E49" s="10">
        <v>1.4345977385589399</v>
      </c>
      <c r="L49">
        <v>18</v>
      </c>
      <c r="M49">
        <v>1.2222999999999999</v>
      </c>
      <c r="N49">
        <v>1246.75</v>
      </c>
      <c r="O49">
        <v>0.86548700000000001</v>
      </c>
      <c r="P49" s="1">
        <v>-2.3353700000000002E-2</v>
      </c>
      <c r="Q49" s="1">
        <v>-2.27418E-2</v>
      </c>
      <c r="R49">
        <v>-171.99600000000001</v>
      </c>
      <c r="S49">
        <v>-167.49</v>
      </c>
      <c r="T49">
        <v>90.123800000000003</v>
      </c>
      <c r="U49">
        <v>90.123800000000003</v>
      </c>
      <c r="W49" s="1">
        <f t="shared" si="2"/>
        <v>2.3353700000000002E-2</v>
      </c>
      <c r="X49" s="1">
        <f t="shared" si="2"/>
        <v>2.27418E-2</v>
      </c>
      <c r="Y49">
        <f t="shared" si="1"/>
        <v>2.3047749999999999E-2</v>
      </c>
    </row>
    <row r="50" spans="4:25" x14ac:dyDescent="0.25">
      <c r="D50" s="9">
        <v>2.2223000000000002</v>
      </c>
      <c r="E50" s="10">
        <v>1.43138047613721</v>
      </c>
      <c r="L50">
        <v>19</v>
      </c>
      <c r="M50">
        <v>1.2723</v>
      </c>
      <c r="N50">
        <v>1246.8499999999999</v>
      </c>
      <c r="O50">
        <v>0.931427</v>
      </c>
      <c r="P50" s="1">
        <v>-2.3294200000000001E-2</v>
      </c>
      <c r="Q50" s="1">
        <v>-2.26775E-2</v>
      </c>
      <c r="R50">
        <v>-167.49</v>
      </c>
      <c r="S50">
        <v>-163.05600000000001</v>
      </c>
      <c r="T50">
        <v>88.688999999999993</v>
      </c>
      <c r="U50">
        <v>88.688999999999993</v>
      </c>
      <c r="W50" s="1">
        <f t="shared" si="2"/>
        <v>2.3294200000000001E-2</v>
      </c>
      <c r="X50" s="1">
        <f t="shared" si="2"/>
        <v>2.26775E-2</v>
      </c>
      <c r="Y50">
        <f t="shared" si="1"/>
        <v>2.2985850000000002E-2</v>
      </c>
    </row>
    <row r="51" spans="4:25" x14ac:dyDescent="0.25">
      <c r="D51" s="9">
        <v>2.2723</v>
      </c>
      <c r="E51" s="10">
        <v>1.4427404556460399</v>
      </c>
      <c r="L51">
        <v>20</v>
      </c>
      <c r="M51">
        <v>1.3223</v>
      </c>
      <c r="N51">
        <v>1246.95</v>
      </c>
      <c r="O51">
        <v>0.99718399999999996</v>
      </c>
      <c r="P51" s="1">
        <v>-2.3231600000000002E-2</v>
      </c>
      <c r="Q51" s="1">
        <v>-2.2610000000000002E-2</v>
      </c>
      <c r="R51">
        <v>-163.05600000000001</v>
      </c>
      <c r="S51">
        <v>-158.69300000000001</v>
      </c>
      <c r="T51">
        <v>87.258099999999999</v>
      </c>
      <c r="U51">
        <v>87.258099999999999</v>
      </c>
      <c r="W51" s="1">
        <f t="shared" si="2"/>
        <v>2.3231600000000002E-2</v>
      </c>
      <c r="X51" s="1">
        <f t="shared" si="2"/>
        <v>2.2610000000000002E-2</v>
      </c>
      <c r="Y51">
        <f t="shared" si="1"/>
        <v>2.2920800000000002E-2</v>
      </c>
    </row>
    <row r="52" spans="4:25" x14ac:dyDescent="0.25">
      <c r="D52" s="9">
        <v>2.3222999999999998</v>
      </c>
      <c r="E52" s="10">
        <v>1.45563933704028</v>
      </c>
      <c r="L52">
        <v>21</v>
      </c>
      <c r="M52">
        <v>1.3723000000000001</v>
      </c>
      <c r="N52">
        <v>1247.05</v>
      </c>
      <c r="O52">
        <v>1.0627500000000001</v>
      </c>
      <c r="P52" s="1">
        <v>-2.31658E-2</v>
      </c>
      <c r="Q52" s="1">
        <v>-2.2539300000000002E-2</v>
      </c>
      <c r="R52">
        <v>-158.69300000000001</v>
      </c>
      <c r="S52">
        <v>-154.40199999999999</v>
      </c>
      <c r="T52">
        <v>85.831199999999995</v>
      </c>
      <c r="U52">
        <v>85.831199999999995</v>
      </c>
      <c r="W52" s="1">
        <f t="shared" si="2"/>
        <v>2.31658E-2</v>
      </c>
      <c r="X52" s="1">
        <f t="shared" si="2"/>
        <v>2.2539300000000002E-2</v>
      </c>
      <c r="Y52">
        <f t="shared" si="1"/>
        <v>2.2852549999999999E-2</v>
      </c>
    </row>
    <row r="53" spans="4:25" x14ac:dyDescent="0.25">
      <c r="D53" s="9">
        <v>2.3723000000000001</v>
      </c>
      <c r="E53" s="10">
        <v>1.47631993743278</v>
      </c>
      <c r="L53">
        <v>22</v>
      </c>
      <c r="M53">
        <v>1.4222999999999999</v>
      </c>
      <c r="N53">
        <v>1247.1500000000001</v>
      </c>
      <c r="O53">
        <v>1.12812</v>
      </c>
      <c r="P53" s="1">
        <v>-2.3096700000000001E-2</v>
      </c>
      <c r="Q53" s="1">
        <v>-2.24654E-2</v>
      </c>
      <c r="R53">
        <v>-154.40199999999999</v>
      </c>
      <c r="S53">
        <v>-150.18100000000001</v>
      </c>
      <c r="T53">
        <v>84.408600000000007</v>
      </c>
      <c r="U53">
        <v>84.408600000000007</v>
      </c>
      <c r="W53" s="1">
        <f t="shared" si="2"/>
        <v>2.3096700000000001E-2</v>
      </c>
      <c r="X53" s="1">
        <f t="shared" si="2"/>
        <v>2.24654E-2</v>
      </c>
      <c r="Y53">
        <f t="shared" si="1"/>
        <v>2.2781050000000001E-2</v>
      </c>
    </row>
    <row r="54" spans="4:25" x14ac:dyDescent="0.25">
      <c r="D54" s="9">
        <v>2.4222999999999999</v>
      </c>
      <c r="E54" s="10">
        <v>1.49123536527819</v>
      </c>
      <c r="L54">
        <v>23</v>
      </c>
      <c r="M54">
        <v>1.4722999999999999</v>
      </c>
      <c r="N54">
        <v>1247.24</v>
      </c>
      <c r="O54">
        <v>1.1932700000000001</v>
      </c>
      <c r="P54" s="1">
        <v>-2.30244E-2</v>
      </c>
      <c r="Q54" s="1">
        <v>-2.23882E-2</v>
      </c>
      <c r="R54">
        <v>-150.18100000000001</v>
      </c>
      <c r="S54">
        <v>-146.03200000000001</v>
      </c>
      <c r="T54">
        <v>82.990399999999994</v>
      </c>
      <c r="U54">
        <v>82.990399999999994</v>
      </c>
      <c r="W54" s="1">
        <f t="shared" si="2"/>
        <v>2.30244E-2</v>
      </c>
      <c r="X54" s="1">
        <f t="shared" si="2"/>
        <v>2.23882E-2</v>
      </c>
      <c r="Y54">
        <f t="shared" si="1"/>
        <v>2.2706299999999999E-2</v>
      </c>
    </row>
    <row r="55" spans="4:25" x14ac:dyDescent="0.25">
      <c r="D55" s="9">
        <v>2.4723000000000002</v>
      </c>
      <c r="E55" s="10">
        <v>1.48660770243777</v>
      </c>
      <c r="L55">
        <v>24</v>
      </c>
      <c r="M55">
        <v>1.5223</v>
      </c>
      <c r="N55">
        <v>1247.3399999999999</v>
      </c>
      <c r="O55">
        <v>1.2582100000000001</v>
      </c>
      <c r="P55" s="1">
        <v>-2.2948699999999999E-2</v>
      </c>
      <c r="Q55" s="1">
        <v>-2.2307799999999999E-2</v>
      </c>
      <c r="R55">
        <v>-146.03200000000001</v>
      </c>
      <c r="S55">
        <v>-141.953</v>
      </c>
      <c r="T55">
        <v>81.576899999999995</v>
      </c>
      <c r="U55">
        <v>81.576899999999995</v>
      </c>
      <c r="W55" s="1">
        <f t="shared" si="2"/>
        <v>2.2948699999999999E-2</v>
      </c>
      <c r="X55" s="1">
        <f t="shared" si="2"/>
        <v>2.2307799999999999E-2</v>
      </c>
      <c r="Y55">
        <f t="shared" si="1"/>
        <v>2.2628249999999999E-2</v>
      </c>
    </row>
    <row r="56" spans="4:25" x14ac:dyDescent="0.25">
      <c r="D56" s="9">
        <v>2.5223</v>
      </c>
      <c r="E56" s="10">
        <v>1.4875306144190701</v>
      </c>
      <c r="L56">
        <v>25</v>
      </c>
      <c r="M56">
        <v>1.5723</v>
      </c>
      <c r="N56">
        <v>1247.43</v>
      </c>
      <c r="O56">
        <v>1.3229200000000001</v>
      </c>
      <c r="P56" s="1">
        <v>-2.28697E-2</v>
      </c>
      <c r="Q56" s="1">
        <v>-2.2223900000000001E-2</v>
      </c>
      <c r="R56">
        <v>-141.953</v>
      </c>
      <c r="S56">
        <v>-137.94499999999999</v>
      </c>
      <c r="T56">
        <v>80.168199999999999</v>
      </c>
      <c r="U56">
        <v>80.168199999999999</v>
      </c>
      <c r="W56" s="1">
        <f t="shared" si="2"/>
        <v>2.28697E-2</v>
      </c>
      <c r="X56" s="1">
        <f t="shared" si="2"/>
        <v>2.2223900000000001E-2</v>
      </c>
      <c r="Y56">
        <f t="shared" si="1"/>
        <v>2.2546799999999999E-2</v>
      </c>
    </row>
    <row r="57" spans="4:25" x14ac:dyDescent="0.25">
      <c r="D57" s="9">
        <v>2.5722999999999998</v>
      </c>
      <c r="E57" s="10">
        <v>1.4993588520085599</v>
      </c>
      <c r="L57">
        <v>26</v>
      </c>
      <c r="M57">
        <v>1.6223000000000001</v>
      </c>
      <c r="N57">
        <v>1247.52</v>
      </c>
      <c r="O57">
        <v>1.3873899999999999</v>
      </c>
      <c r="P57" s="1">
        <v>-2.2787200000000001E-2</v>
      </c>
      <c r="Q57" s="1">
        <v>-2.2136699999999999E-2</v>
      </c>
      <c r="R57">
        <v>-137.94499999999999</v>
      </c>
      <c r="S57">
        <v>-134.00700000000001</v>
      </c>
      <c r="T57">
        <v>78.764700000000005</v>
      </c>
      <c r="U57">
        <v>78.764700000000005</v>
      </c>
      <c r="W57" s="1">
        <f t="shared" si="2"/>
        <v>2.2787200000000001E-2</v>
      </c>
      <c r="X57" s="1">
        <f t="shared" si="2"/>
        <v>2.2136699999999999E-2</v>
      </c>
      <c r="Y57">
        <f t="shared" si="1"/>
        <v>2.2461950000000001E-2</v>
      </c>
    </row>
    <row r="58" spans="4:25" x14ac:dyDescent="0.25">
      <c r="D58" s="9">
        <v>2.6223000000000001</v>
      </c>
      <c r="E58" s="10">
        <v>1.5077274540049901</v>
      </c>
      <c r="L58">
        <v>27</v>
      </c>
      <c r="M58">
        <v>1.6722999999999999</v>
      </c>
      <c r="N58">
        <v>1247.5999999999999</v>
      </c>
      <c r="O58">
        <v>1.4516199999999999</v>
      </c>
      <c r="P58" s="1">
        <v>-2.2701300000000001E-2</v>
      </c>
      <c r="Q58" s="1">
        <v>-2.2046E-2</v>
      </c>
      <c r="R58">
        <v>-134.00700000000001</v>
      </c>
      <c r="S58">
        <v>-130.13800000000001</v>
      </c>
      <c r="T58">
        <v>77.366399999999999</v>
      </c>
      <c r="U58">
        <v>77.366399999999999</v>
      </c>
      <c r="W58" s="1">
        <f t="shared" si="2"/>
        <v>2.2701300000000001E-2</v>
      </c>
      <c r="X58" s="1">
        <f t="shared" si="2"/>
        <v>2.2046E-2</v>
      </c>
      <c r="Y58">
        <f t="shared" si="1"/>
        <v>2.2373650000000002E-2</v>
      </c>
    </row>
    <row r="59" spans="4:25" x14ac:dyDescent="0.25">
      <c r="D59" s="9">
        <v>2.6722999999999999</v>
      </c>
      <c r="E59" s="10">
        <v>1.51765781110093</v>
      </c>
      <c r="L59">
        <v>28</v>
      </c>
      <c r="M59">
        <v>1.7222999999999999</v>
      </c>
      <c r="N59">
        <v>1247.69</v>
      </c>
      <c r="O59">
        <v>1.5155799999999999</v>
      </c>
      <c r="P59" s="1">
        <v>-2.2611800000000001E-2</v>
      </c>
      <c r="Q59" s="1">
        <v>-2.19518E-2</v>
      </c>
      <c r="R59">
        <v>-130.13800000000001</v>
      </c>
      <c r="S59">
        <v>-126.34</v>
      </c>
      <c r="T59">
        <v>75.973699999999994</v>
      </c>
      <c r="U59">
        <v>75.973699999999994</v>
      </c>
      <c r="W59" s="1">
        <f t="shared" si="2"/>
        <v>2.2611800000000001E-2</v>
      </c>
      <c r="X59" s="1">
        <f t="shared" si="2"/>
        <v>2.19518E-2</v>
      </c>
      <c r="Y59">
        <f t="shared" si="1"/>
        <v>2.2281800000000001E-2</v>
      </c>
    </row>
    <row r="60" spans="4:25" x14ac:dyDescent="0.25">
      <c r="D60" s="9">
        <v>2.7223000000000002</v>
      </c>
      <c r="E60" s="10">
        <v>1.51449360551612</v>
      </c>
      <c r="L60">
        <v>29</v>
      </c>
      <c r="M60">
        <v>1.7723</v>
      </c>
      <c r="N60">
        <v>1247.77</v>
      </c>
      <c r="O60">
        <v>1.57928</v>
      </c>
      <c r="P60" s="1">
        <v>-2.2518699999999999E-2</v>
      </c>
      <c r="Q60" s="1">
        <v>-2.1853999999999998E-2</v>
      </c>
      <c r="R60">
        <v>-126.34</v>
      </c>
      <c r="S60">
        <v>-122.611</v>
      </c>
      <c r="T60">
        <v>74.586600000000004</v>
      </c>
      <c r="U60">
        <v>74.586600000000004</v>
      </c>
      <c r="W60" s="1">
        <f t="shared" si="2"/>
        <v>2.2518699999999999E-2</v>
      </c>
      <c r="X60" s="1">
        <f t="shared" si="2"/>
        <v>2.1853999999999998E-2</v>
      </c>
      <c r="Y60">
        <f t="shared" si="1"/>
        <v>2.2186350000000001E-2</v>
      </c>
    </row>
    <row r="61" spans="4:25" x14ac:dyDescent="0.25">
      <c r="D61" s="9">
        <v>2.7723</v>
      </c>
      <c r="E61" s="10">
        <v>1.5225522311838999</v>
      </c>
      <c r="L61">
        <v>30</v>
      </c>
      <c r="M61">
        <v>1.8223</v>
      </c>
      <c r="N61">
        <v>1247.8499999999999</v>
      </c>
      <c r="O61">
        <v>1.6427</v>
      </c>
      <c r="P61" s="1">
        <v>-2.24221E-2</v>
      </c>
      <c r="Q61" s="1">
        <v>-2.17527E-2</v>
      </c>
      <c r="R61">
        <v>-122.611</v>
      </c>
      <c r="S61">
        <v>-118.95</v>
      </c>
      <c r="T61">
        <v>73.205600000000004</v>
      </c>
      <c r="U61">
        <v>73.205600000000004</v>
      </c>
      <c r="W61" s="1">
        <f t="shared" si="2"/>
        <v>2.24221E-2</v>
      </c>
      <c r="X61" s="1">
        <f t="shared" si="2"/>
        <v>2.17527E-2</v>
      </c>
      <c r="Y61">
        <f t="shared" si="1"/>
        <v>2.20874E-2</v>
      </c>
    </row>
    <row r="62" spans="4:25" x14ac:dyDescent="0.25">
      <c r="D62" s="9">
        <v>2.8222999999999998</v>
      </c>
      <c r="E62" s="10">
        <v>1.5465204958676</v>
      </c>
      <c r="L62">
        <v>31</v>
      </c>
      <c r="M62">
        <v>1.8723000000000001</v>
      </c>
      <c r="N62">
        <v>1247.93</v>
      </c>
      <c r="O62">
        <v>1.70583</v>
      </c>
      <c r="P62" s="1">
        <v>-2.23217E-2</v>
      </c>
      <c r="Q62" s="1">
        <v>-2.1647799999999998E-2</v>
      </c>
      <c r="R62">
        <v>-118.95</v>
      </c>
      <c r="S62">
        <v>-115.35899999999999</v>
      </c>
      <c r="T62">
        <v>71.830799999999996</v>
      </c>
      <c r="U62">
        <v>71.830799999999996</v>
      </c>
      <c r="W62" s="1">
        <f t="shared" si="2"/>
        <v>2.23217E-2</v>
      </c>
      <c r="X62" s="1">
        <f t="shared" si="2"/>
        <v>2.1647799999999998E-2</v>
      </c>
      <c r="Y62">
        <f t="shared" si="1"/>
        <v>2.1984749999999997E-2</v>
      </c>
    </row>
    <row r="63" spans="4:25" x14ac:dyDescent="0.25">
      <c r="D63" s="9">
        <v>2.8723000000000001</v>
      </c>
      <c r="E63" s="10">
        <v>1.55193736611581</v>
      </c>
      <c r="L63">
        <v>32</v>
      </c>
      <c r="M63">
        <v>1.9222999999999999</v>
      </c>
      <c r="N63">
        <v>1248.01</v>
      </c>
      <c r="O63">
        <v>1.7686599999999999</v>
      </c>
      <c r="P63" s="1">
        <v>-2.22177E-2</v>
      </c>
      <c r="Q63" s="1">
        <v>-2.1539099999999999E-2</v>
      </c>
      <c r="R63">
        <v>-115.35899999999999</v>
      </c>
      <c r="S63">
        <v>-111.836</v>
      </c>
      <c r="T63">
        <v>70.462400000000002</v>
      </c>
      <c r="U63">
        <v>70.462400000000002</v>
      </c>
      <c r="W63" s="1">
        <f t="shared" si="2"/>
        <v>2.22177E-2</v>
      </c>
      <c r="X63" s="1">
        <f t="shared" si="2"/>
        <v>2.1539099999999999E-2</v>
      </c>
      <c r="Y63">
        <f t="shared" si="1"/>
        <v>2.1878399999999999E-2</v>
      </c>
    </row>
    <row r="64" spans="4:25" x14ac:dyDescent="0.25">
      <c r="D64" s="9">
        <v>2.9222999999999999</v>
      </c>
      <c r="E64" s="10">
        <v>1.5433922903721899</v>
      </c>
      <c r="L64">
        <v>33</v>
      </c>
      <c r="M64">
        <v>1.9722999999999999</v>
      </c>
      <c r="N64">
        <v>1248.0899999999999</v>
      </c>
      <c r="O64">
        <v>1.83118</v>
      </c>
      <c r="P64" s="1">
        <v>-2.2109899999999998E-2</v>
      </c>
      <c r="Q64" s="1">
        <v>-2.1426799999999999E-2</v>
      </c>
      <c r="R64">
        <v>-111.836</v>
      </c>
      <c r="S64">
        <v>-108.381</v>
      </c>
      <c r="T64">
        <v>69.1006</v>
      </c>
      <c r="U64">
        <v>69.1006</v>
      </c>
      <c r="W64" s="1">
        <f t="shared" si="2"/>
        <v>2.2109899999999998E-2</v>
      </c>
      <c r="X64" s="1">
        <f t="shared" si="2"/>
        <v>2.1426799999999999E-2</v>
      </c>
      <c r="Y64">
        <f t="shared" ref="Y64:Y95" si="3">-(P64+Q64)/2</f>
        <v>2.1768349999999999E-2</v>
      </c>
    </row>
    <row r="65" spans="4:25" x14ac:dyDescent="0.25">
      <c r="D65" s="9">
        <v>2.9723000000000002</v>
      </c>
      <c r="E65" s="10">
        <v>1.54501078473539</v>
      </c>
      <c r="L65">
        <v>34</v>
      </c>
      <c r="M65">
        <v>2.0223</v>
      </c>
      <c r="N65">
        <v>1248.1600000000001</v>
      </c>
      <c r="O65">
        <v>1.8933800000000001</v>
      </c>
      <c r="P65" s="1">
        <v>-2.1998299999999998E-2</v>
      </c>
      <c r="Q65" s="1">
        <v>-2.1310800000000001E-2</v>
      </c>
      <c r="R65">
        <v>-108.381</v>
      </c>
      <c r="S65">
        <v>-104.994</v>
      </c>
      <c r="T65">
        <v>67.745800000000003</v>
      </c>
      <c r="U65">
        <v>67.745800000000003</v>
      </c>
      <c r="W65" s="1">
        <f t="shared" si="2"/>
        <v>2.1998299999999998E-2</v>
      </c>
      <c r="X65" s="1">
        <f t="shared" si="2"/>
        <v>2.1310800000000001E-2</v>
      </c>
      <c r="Y65">
        <f t="shared" si="3"/>
        <v>2.1654550000000002E-2</v>
      </c>
    </row>
    <row r="66" spans="4:25" x14ac:dyDescent="0.25">
      <c r="D66" s="9">
        <v>3.0223</v>
      </c>
      <c r="E66" s="10">
        <v>1.5613986487320299</v>
      </c>
      <c r="L66">
        <v>35</v>
      </c>
      <c r="M66">
        <v>2.0722999999999998</v>
      </c>
      <c r="N66">
        <v>1248.24</v>
      </c>
      <c r="O66">
        <v>1.9552499999999999</v>
      </c>
      <c r="P66" s="1">
        <v>-2.18829E-2</v>
      </c>
      <c r="Q66" s="1">
        <v>-2.1190899999999999E-2</v>
      </c>
      <c r="R66">
        <v>-104.994</v>
      </c>
      <c r="S66">
        <v>-101.67400000000001</v>
      </c>
      <c r="T66">
        <v>66.398099999999999</v>
      </c>
      <c r="U66">
        <v>66.398099999999999</v>
      </c>
      <c r="W66" s="1">
        <f t="shared" si="2"/>
        <v>2.18829E-2</v>
      </c>
      <c r="X66" s="1">
        <f t="shared" si="2"/>
        <v>2.1190899999999999E-2</v>
      </c>
      <c r="Y66">
        <f t="shared" si="3"/>
        <v>2.1536899999999998E-2</v>
      </c>
    </row>
    <row r="67" spans="4:25" x14ac:dyDescent="0.25">
      <c r="D67" s="9">
        <v>3.0722999999999998</v>
      </c>
      <c r="E67" s="10">
        <v>1.55813054388516</v>
      </c>
      <c r="L67">
        <v>36</v>
      </c>
      <c r="M67">
        <v>2.1223000000000001</v>
      </c>
      <c r="N67">
        <v>1248.31</v>
      </c>
      <c r="O67">
        <v>2.0167700000000002</v>
      </c>
      <c r="P67" s="1">
        <v>-2.1763500000000002E-2</v>
      </c>
      <c r="Q67" s="1">
        <v>-2.1067300000000001E-2</v>
      </c>
      <c r="R67">
        <v>-101.67400000000001</v>
      </c>
      <c r="S67">
        <v>-98.421499999999995</v>
      </c>
      <c r="T67">
        <v>65.057699999999997</v>
      </c>
      <c r="U67">
        <v>65.057699999999997</v>
      </c>
      <c r="W67" s="1">
        <f t="shared" si="2"/>
        <v>2.1763500000000002E-2</v>
      </c>
      <c r="X67" s="1">
        <f t="shared" si="2"/>
        <v>2.1067300000000001E-2</v>
      </c>
      <c r="Y67">
        <f t="shared" si="3"/>
        <v>2.1415400000000001E-2</v>
      </c>
    </row>
    <row r="68" spans="4:25" x14ac:dyDescent="0.25">
      <c r="D68" s="9">
        <v>3.1223000000000001</v>
      </c>
      <c r="E68" s="10">
        <v>1.55949715038077</v>
      </c>
      <c r="L68">
        <v>37</v>
      </c>
      <c r="M68">
        <v>2.1722999999999999</v>
      </c>
      <c r="N68">
        <v>1248.3699999999999</v>
      </c>
      <c r="O68">
        <v>2.0779399999999999</v>
      </c>
      <c r="P68" s="1">
        <v>-2.1640300000000001E-2</v>
      </c>
      <c r="Q68" s="1">
        <v>-2.0939800000000001E-2</v>
      </c>
      <c r="R68">
        <v>-98.421599999999998</v>
      </c>
      <c r="S68">
        <v>-95.235399999999998</v>
      </c>
      <c r="T68">
        <v>63.725000000000001</v>
      </c>
      <c r="U68">
        <v>63.725000000000001</v>
      </c>
      <c r="W68" s="1">
        <f t="shared" si="2"/>
        <v>2.1640300000000001E-2</v>
      </c>
      <c r="X68" s="1">
        <f t="shared" si="2"/>
        <v>2.0939800000000001E-2</v>
      </c>
      <c r="Y68">
        <f t="shared" si="3"/>
        <v>2.1290050000000001E-2</v>
      </c>
    </row>
    <row r="69" spans="4:25" x14ac:dyDescent="0.25">
      <c r="D69" s="9">
        <v>3.1722999999999999</v>
      </c>
      <c r="E69" s="10">
        <v>1.5703683704557501</v>
      </c>
      <c r="L69">
        <v>38</v>
      </c>
      <c r="M69">
        <v>2.2223000000000002</v>
      </c>
      <c r="N69">
        <v>1248.44</v>
      </c>
      <c r="O69">
        <v>2.1387499999999999</v>
      </c>
      <c r="P69" s="1">
        <v>-2.15131E-2</v>
      </c>
      <c r="Q69" s="1">
        <v>-2.0808299999999998E-2</v>
      </c>
      <c r="R69">
        <v>-95.235500000000002</v>
      </c>
      <c r="S69">
        <v>-92.115499999999997</v>
      </c>
      <c r="T69">
        <v>62.400199999999998</v>
      </c>
      <c r="U69">
        <v>62.400199999999998</v>
      </c>
      <c r="W69" s="1">
        <f t="shared" si="2"/>
        <v>2.15131E-2</v>
      </c>
      <c r="X69" s="1">
        <f t="shared" si="2"/>
        <v>2.0808299999999998E-2</v>
      </c>
      <c r="Y69">
        <f t="shared" si="3"/>
        <v>2.1160699999999998E-2</v>
      </c>
    </row>
    <row r="70" spans="4:25" x14ac:dyDescent="0.25">
      <c r="D70" s="9">
        <v>3.2223000000000002</v>
      </c>
      <c r="E70" s="10">
        <v>1.57622950751185</v>
      </c>
      <c r="L70">
        <v>39</v>
      </c>
      <c r="M70">
        <v>2.2723</v>
      </c>
      <c r="N70">
        <v>1248.51</v>
      </c>
      <c r="O70">
        <v>2.1991800000000001</v>
      </c>
      <c r="P70" s="1">
        <v>-2.1381899999999999E-2</v>
      </c>
      <c r="Q70" s="1">
        <v>-2.0673E-2</v>
      </c>
      <c r="R70">
        <v>-92.115700000000004</v>
      </c>
      <c r="S70">
        <v>-89.061499999999995</v>
      </c>
      <c r="T70">
        <v>61.083500000000001</v>
      </c>
      <c r="U70">
        <v>61.083500000000001</v>
      </c>
      <c r="W70" s="1">
        <f t="shared" si="2"/>
        <v>2.1381899999999999E-2</v>
      </c>
      <c r="X70" s="1">
        <f t="shared" si="2"/>
        <v>2.0673E-2</v>
      </c>
      <c r="Y70">
        <f t="shared" si="3"/>
        <v>2.102745E-2</v>
      </c>
    </row>
    <row r="71" spans="4:25" x14ac:dyDescent="0.25">
      <c r="D71" s="9">
        <v>3.2723</v>
      </c>
      <c r="E71" s="10">
        <v>1.5823047910439401</v>
      </c>
      <c r="L71">
        <v>40</v>
      </c>
      <c r="M71">
        <v>2.3222999999999998</v>
      </c>
      <c r="N71">
        <v>1248.57</v>
      </c>
      <c r="O71">
        <v>2.2592300000000001</v>
      </c>
      <c r="P71" s="1">
        <v>-2.12467E-2</v>
      </c>
      <c r="Q71" s="1">
        <v>-2.0533699999999998E-2</v>
      </c>
      <c r="R71">
        <v>-89.061700000000002</v>
      </c>
      <c r="S71">
        <v>-86.072999999999993</v>
      </c>
      <c r="T71">
        <v>59.775199999999998</v>
      </c>
      <c r="U71">
        <v>59.775199999999998</v>
      </c>
      <c r="W71" s="1">
        <f t="shared" si="2"/>
        <v>2.12467E-2</v>
      </c>
      <c r="X71" s="1">
        <f t="shared" si="2"/>
        <v>2.0533699999999998E-2</v>
      </c>
      <c r="Y71">
        <f t="shared" si="3"/>
        <v>2.0890199999999998E-2</v>
      </c>
    </row>
    <row r="72" spans="4:25" x14ac:dyDescent="0.25">
      <c r="D72" s="9">
        <v>3.3222999999999998</v>
      </c>
      <c r="E72" s="10">
        <v>1.5745112028945401</v>
      </c>
      <c r="L72">
        <v>41</v>
      </c>
      <c r="M72">
        <v>2.3723000000000001</v>
      </c>
      <c r="N72">
        <v>1248.6300000000001</v>
      </c>
      <c r="O72">
        <v>2.31887</v>
      </c>
      <c r="P72" s="1">
        <v>-2.1107500000000001E-2</v>
      </c>
      <c r="Q72" s="1">
        <v>-2.0390499999999999E-2</v>
      </c>
      <c r="R72">
        <v>-86.073099999999997</v>
      </c>
      <c r="S72">
        <v>-83.1494</v>
      </c>
      <c r="T72">
        <v>58.4754</v>
      </c>
      <c r="U72">
        <v>58.4754</v>
      </c>
      <c r="W72" s="1">
        <f t="shared" si="2"/>
        <v>2.1107500000000001E-2</v>
      </c>
      <c r="X72" s="1">
        <f t="shared" si="2"/>
        <v>2.0390499999999999E-2</v>
      </c>
      <c r="Y72">
        <f t="shared" si="3"/>
        <v>2.0749E-2</v>
      </c>
    </row>
    <row r="73" spans="4:25" x14ac:dyDescent="0.25">
      <c r="D73" s="9">
        <v>3.3723000000000001</v>
      </c>
      <c r="E73" s="10">
        <v>1.5781282382987101</v>
      </c>
      <c r="L73">
        <v>42</v>
      </c>
      <c r="M73">
        <v>2.4222999999999999</v>
      </c>
      <c r="N73">
        <v>1248.69</v>
      </c>
      <c r="O73">
        <v>2.3781099999999999</v>
      </c>
      <c r="P73" s="1">
        <v>-2.0964099999999999E-2</v>
      </c>
      <c r="Q73" s="1">
        <v>-2.0243199999999999E-2</v>
      </c>
      <c r="R73">
        <v>-83.149500000000003</v>
      </c>
      <c r="S73">
        <v>-80.290300000000002</v>
      </c>
      <c r="T73">
        <v>57.184600000000003</v>
      </c>
      <c r="U73">
        <v>57.184600000000003</v>
      </c>
      <c r="W73" s="1">
        <f t="shared" si="2"/>
        <v>2.0964099999999999E-2</v>
      </c>
      <c r="X73" s="1">
        <f t="shared" si="2"/>
        <v>2.0243199999999999E-2</v>
      </c>
      <c r="Y73">
        <f t="shared" si="3"/>
        <v>2.0603650000000001E-2</v>
      </c>
    </row>
    <row r="74" spans="4:25" x14ac:dyDescent="0.25">
      <c r="D74" s="9">
        <v>3.4222999999999999</v>
      </c>
      <c r="E74" s="10">
        <v>1.5796695138596799</v>
      </c>
      <c r="L74">
        <v>43</v>
      </c>
      <c r="M74">
        <v>2.4723000000000002</v>
      </c>
      <c r="N74">
        <v>1248.75</v>
      </c>
      <c r="O74">
        <v>2.4369200000000002</v>
      </c>
      <c r="P74" s="1">
        <v>-2.0816600000000001E-2</v>
      </c>
      <c r="Q74" s="1">
        <v>-2.0091899999999999E-2</v>
      </c>
      <c r="R74">
        <v>-80.290499999999994</v>
      </c>
      <c r="S74">
        <v>-77.495400000000004</v>
      </c>
      <c r="T74">
        <v>55.902900000000002</v>
      </c>
      <c r="U74">
        <v>55.902900000000002</v>
      </c>
      <c r="W74" s="1">
        <f t="shared" si="2"/>
        <v>2.0816600000000001E-2</v>
      </c>
      <c r="X74" s="1">
        <f t="shared" si="2"/>
        <v>2.0091899999999999E-2</v>
      </c>
      <c r="Y74">
        <f t="shared" si="3"/>
        <v>2.045425E-2</v>
      </c>
    </row>
    <row r="75" spans="4:25" x14ac:dyDescent="0.25">
      <c r="D75" s="9">
        <v>3.4723000000000002</v>
      </c>
      <c r="E75" s="10">
        <v>1.5855560099452899</v>
      </c>
      <c r="L75">
        <v>44</v>
      </c>
      <c r="M75">
        <v>2.5223</v>
      </c>
      <c r="N75">
        <v>1248.81</v>
      </c>
      <c r="O75">
        <v>2.4952999999999999</v>
      </c>
      <c r="P75" s="1">
        <v>-2.06649E-2</v>
      </c>
      <c r="Q75" s="1">
        <v>-1.9936499999999999E-2</v>
      </c>
      <c r="R75">
        <v>-77.495500000000007</v>
      </c>
      <c r="S75">
        <v>-74.763999999999996</v>
      </c>
      <c r="T75">
        <v>54.630600000000001</v>
      </c>
      <c r="U75">
        <v>54.630600000000001</v>
      </c>
      <c r="W75" s="1">
        <f t="shared" si="2"/>
        <v>2.06649E-2</v>
      </c>
      <c r="X75" s="1">
        <f t="shared" si="2"/>
        <v>1.9936499999999999E-2</v>
      </c>
      <c r="Y75">
        <f t="shared" si="3"/>
        <v>2.0300699999999998E-2</v>
      </c>
    </row>
    <row r="76" spans="4:25" x14ac:dyDescent="0.25">
      <c r="D76" s="9">
        <v>3.5223</v>
      </c>
      <c r="E76" s="10">
        <v>1.5830768811767399</v>
      </c>
      <c r="L76">
        <v>45</v>
      </c>
      <c r="M76">
        <v>2.5722999999999998</v>
      </c>
      <c r="N76">
        <v>1248.8599999999999</v>
      </c>
      <c r="O76">
        <v>2.5532300000000001</v>
      </c>
      <c r="P76" s="1">
        <v>-2.0509099999999999E-2</v>
      </c>
      <c r="Q76" s="1">
        <v>-1.9777099999999999E-2</v>
      </c>
      <c r="R76">
        <v>-74.764200000000002</v>
      </c>
      <c r="S76">
        <v>-72.095799999999997</v>
      </c>
      <c r="T76">
        <v>53.367899999999999</v>
      </c>
      <c r="U76">
        <v>53.367899999999999</v>
      </c>
      <c r="W76" s="1">
        <f t="shared" si="2"/>
        <v>2.0509099999999999E-2</v>
      </c>
      <c r="X76" s="1">
        <f t="shared" si="2"/>
        <v>1.9777099999999999E-2</v>
      </c>
      <c r="Y76">
        <f t="shared" si="3"/>
        <v>2.0143099999999997E-2</v>
      </c>
    </row>
    <row r="77" spans="4:25" x14ac:dyDescent="0.25">
      <c r="D77" s="9">
        <v>3.5722999999999998</v>
      </c>
      <c r="E77" s="10">
        <v>1.5795234129487901</v>
      </c>
      <c r="L77">
        <v>46</v>
      </c>
      <c r="M77">
        <v>2.6223000000000001</v>
      </c>
      <c r="N77">
        <v>1248.9100000000001</v>
      </c>
      <c r="O77">
        <v>2.6107</v>
      </c>
      <c r="P77" s="1">
        <v>-2.0349099999999998E-2</v>
      </c>
      <c r="Q77" s="1">
        <v>-1.9613599999999998E-2</v>
      </c>
      <c r="R77">
        <v>-72.096000000000004</v>
      </c>
      <c r="S77">
        <v>-69.490200000000002</v>
      </c>
      <c r="T77">
        <v>52.115200000000002</v>
      </c>
      <c r="U77">
        <v>52.115200000000002</v>
      </c>
      <c r="W77" s="1">
        <f t="shared" si="2"/>
        <v>2.0349099999999998E-2</v>
      </c>
      <c r="X77" s="1">
        <f t="shared" si="2"/>
        <v>1.9613599999999998E-2</v>
      </c>
      <c r="Y77">
        <f t="shared" si="3"/>
        <v>1.9981349999999998E-2</v>
      </c>
    </row>
    <row r="78" spans="4:25" x14ac:dyDescent="0.25">
      <c r="D78" s="9">
        <v>3.6223000000000001</v>
      </c>
      <c r="E78" s="10">
        <v>1.5826962477106501</v>
      </c>
      <c r="L78">
        <v>47</v>
      </c>
      <c r="M78">
        <v>2.6722999999999999</v>
      </c>
      <c r="N78">
        <v>1248.96</v>
      </c>
      <c r="O78">
        <v>2.66771</v>
      </c>
      <c r="P78" s="1">
        <v>-2.0184799999999999E-2</v>
      </c>
      <c r="Q78" s="1">
        <v>-1.9445899999999999E-2</v>
      </c>
      <c r="R78">
        <v>-69.490399999999994</v>
      </c>
      <c r="S78">
        <v>-66.946799999999996</v>
      </c>
      <c r="T78">
        <v>50.872599999999998</v>
      </c>
      <c r="U78">
        <v>50.872599999999998</v>
      </c>
      <c r="W78" s="1">
        <f t="shared" si="2"/>
        <v>2.0184799999999999E-2</v>
      </c>
      <c r="X78" s="1">
        <f t="shared" si="2"/>
        <v>1.9445899999999999E-2</v>
      </c>
      <c r="Y78">
        <f t="shared" si="3"/>
        <v>1.9815349999999999E-2</v>
      </c>
    </row>
    <row r="79" spans="4:25" x14ac:dyDescent="0.25">
      <c r="D79" s="9">
        <v>3.6722999999999999</v>
      </c>
      <c r="E79" s="10">
        <v>1.58141438971104</v>
      </c>
      <c r="L79">
        <v>48</v>
      </c>
      <c r="M79">
        <v>2.7223000000000002</v>
      </c>
      <c r="N79">
        <v>1249.01</v>
      </c>
      <c r="O79">
        <v>2.7242299999999999</v>
      </c>
      <c r="P79" s="1">
        <v>-2.0016300000000001E-2</v>
      </c>
      <c r="Q79" s="1">
        <v>-1.9274199999999998E-2</v>
      </c>
      <c r="R79">
        <v>-66.947000000000003</v>
      </c>
      <c r="S79">
        <v>-64.465000000000003</v>
      </c>
      <c r="T79">
        <v>49.640500000000003</v>
      </c>
      <c r="U79">
        <v>49.640500000000003</v>
      </c>
      <c r="W79" s="1">
        <f t="shared" si="2"/>
        <v>2.0016300000000001E-2</v>
      </c>
      <c r="X79" s="1">
        <f t="shared" si="2"/>
        <v>1.9274199999999998E-2</v>
      </c>
      <c r="Y79">
        <f t="shared" si="3"/>
        <v>1.964525E-2</v>
      </c>
    </row>
    <row r="80" spans="4:25" x14ac:dyDescent="0.25">
      <c r="D80" s="9">
        <v>3.7223000000000002</v>
      </c>
      <c r="E80" s="10">
        <v>1.5846545264180101</v>
      </c>
      <c r="L80">
        <v>49</v>
      </c>
      <c r="M80">
        <v>2.7723</v>
      </c>
      <c r="N80">
        <v>1249.06</v>
      </c>
      <c r="O80">
        <v>2.7802600000000002</v>
      </c>
      <c r="P80" s="1">
        <v>-1.98435E-2</v>
      </c>
      <c r="Q80" s="1">
        <v>-1.9098299999999999E-2</v>
      </c>
      <c r="R80">
        <v>-64.465199999999996</v>
      </c>
      <c r="S80">
        <v>-62.044199999999996</v>
      </c>
      <c r="T80">
        <v>48.418999999999997</v>
      </c>
      <c r="U80">
        <v>48.418999999999997</v>
      </c>
      <c r="W80" s="1">
        <f t="shared" si="2"/>
        <v>1.98435E-2</v>
      </c>
      <c r="X80" s="1">
        <f t="shared" si="2"/>
        <v>1.9098299999999999E-2</v>
      </c>
      <c r="Y80">
        <f t="shared" si="3"/>
        <v>1.9470899999999999E-2</v>
      </c>
    </row>
    <row r="81" spans="4:25" x14ac:dyDescent="0.25">
      <c r="D81" s="9">
        <v>3.7723</v>
      </c>
      <c r="E81" s="10">
        <v>1.58252074272507</v>
      </c>
      <c r="L81">
        <v>50</v>
      </c>
      <c r="M81">
        <v>2.8222999999999998</v>
      </c>
      <c r="N81">
        <v>1249.1099999999999</v>
      </c>
      <c r="O81">
        <v>2.8357899999999998</v>
      </c>
      <c r="P81" s="1">
        <v>-1.96665E-2</v>
      </c>
      <c r="Q81" s="1">
        <v>-1.8918299999999999E-2</v>
      </c>
      <c r="R81">
        <v>-62.044400000000003</v>
      </c>
      <c r="S81">
        <v>-59.683999999999997</v>
      </c>
      <c r="T81">
        <v>47.208599999999997</v>
      </c>
      <c r="U81">
        <v>47.208599999999997</v>
      </c>
      <c r="W81" s="1">
        <f t="shared" si="2"/>
        <v>1.96665E-2</v>
      </c>
      <c r="X81" s="1">
        <f t="shared" si="2"/>
        <v>1.8918299999999999E-2</v>
      </c>
      <c r="Y81">
        <f t="shared" si="3"/>
        <v>1.9292400000000001E-2</v>
      </c>
    </row>
    <row r="82" spans="4:25" x14ac:dyDescent="0.25">
      <c r="D82" s="9">
        <v>3.8222999999999998</v>
      </c>
      <c r="E82" s="10">
        <v>1.5853873612696801</v>
      </c>
      <c r="L82">
        <v>51</v>
      </c>
      <c r="M82">
        <v>2.8723000000000001</v>
      </c>
      <c r="N82">
        <v>1249.1500000000001</v>
      </c>
      <c r="O82">
        <v>2.8908</v>
      </c>
      <c r="P82" s="1">
        <v>-1.9485200000000001E-2</v>
      </c>
      <c r="Q82" s="1">
        <v>-1.87341E-2</v>
      </c>
      <c r="R82">
        <v>-59.684199999999997</v>
      </c>
      <c r="S82">
        <v>-57.383699999999997</v>
      </c>
      <c r="T82">
        <v>46.009300000000003</v>
      </c>
      <c r="U82">
        <v>46.009300000000003</v>
      </c>
      <c r="W82" s="1">
        <f t="shared" si="2"/>
        <v>1.9485200000000001E-2</v>
      </c>
      <c r="X82" s="1">
        <f t="shared" si="2"/>
        <v>1.87341E-2</v>
      </c>
      <c r="Y82">
        <f t="shared" si="3"/>
        <v>1.9109649999999999E-2</v>
      </c>
    </row>
    <row r="83" spans="4:25" x14ac:dyDescent="0.25">
      <c r="D83" s="9">
        <v>3.8722999999999899</v>
      </c>
      <c r="E83" s="10">
        <v>1.5848721270525901</v>
      </c>
      <c r="L83">
        <v>52</v>
      </c>
      <c r="M83">
        <v>2.9222999999999999</v>
      </c>
      <c r="N83">
        <v>1249.2</v>
      </c>
      <c r="O83">
        <v>2.9452699999999998</v>
      </c>
      <c r="P83" s="1">
        <v>-1.92996E-2</v>
      </c>
      <c r="Q83" s="1">
        <v>-1.8545800000000001E-2</v>
      </c>
      <c r="R83">
        <v>-57.383899999999997</v>
      </c>
      <c r="S83">
        <v>-55.142899999999997</v>
      </c>
      <c r="T83">
        <v>44.821599999999997</v>
      </c>
      <c r="U83">
        <v>44.821599999999997</v>
      </c>
      <c r="W83" s="1">
        <f t="shared" si="2"/>
        <v>1.92996E-2</v>
      </c>
      <c r="X83" s="1">
        <f t="shared" si="2"/>
        <v>1.8545800000000001E-2</v>
      </c>
      <c r="Y83">
        <f t="shared" si="3"/>
        <v>1.8922700000000001E-2</v>
      </c>
    </row>
    <row r="84" spans="4:25" x14ac:dyDescent="0.25">
      <c r="D84" s="9">
        <v>3.9222999999999901</v>
      </c>
      <c r="E84" s="10">
        <v>1.5734395987051399</v>
      </c>
      <c r="L84">
        <v>53</v>
      </c>
      <c r="M84">
        <v>2.9723000000000002</v>
      </c>
      <c r="N84">
        <v>1249.24</v>
      </c>
      <c r="O84">
        <v>2.9992100000000002</v>
      </c>
      <c r="P84" s="1">
        <v>-1.91097E-2</v>
      </c>
      <c r="Q84" s="1">
        <v>-1.8353399999999999E-2</v>
      </c>
      <c r="R84">
        <v>-55.143099999999997</v>
      </c>
      <c r="S84">
        <v>-52.960799999999999</v>
      </c>
      <c r="T84">
        <v>43.645600000000002</v>
      </c>
      <c r="U84">
        <v>43.645600000000002</v>
      </c>
      <c r="W84" s="1">
        <f t="shared" si="2"/>
        <v>1.91097E-2</v>
      </c>
      <c r="X84" s="1">
        <f t="shared" si="2"/>
        <v>1.8353399999999999E-2</v>
      </c>
      <c r="Y84">
        <f t="shared" si="3"/>
        <v>1.873155E-2</v>
      </c>
    </row>
    <row r="85" spans="4:25" x14ac:dyDescent="0.25">
      <c r="D85" s="9">
        <v>3.97229999999999</v>
      </c>
      <c r="E85" s="10">
        <v>1.56400618330564</v>
      </c>
      <c r="L85">
        <v>54</v>
      </c>
      <c r="M85">
        <v>3.0223</v>
      </c>
      <c r="N85">
        <v>1249.28</v>
      </c>
      <c r="O85">
        <v>3.0525899999999999</v>
      </c>
      <c r="P85" s="1">
        <v>-1.8915499999999998E-2</v>
      </c>
      <c r="Q85" s="1">
        <v>-1.81569E-2</v>
      </c>
      <c r="R85">
        <v>-52.960999999999999</v>
      </c>
      <c r="S85">
        <v>-50.8369</v>
      </c>
      <c r="T85">
        <v>42.481699999999996</v>
      </c>
      <c r="U85">
        <v>42.481699999999996</v>
      </c>
      <c r="W85" s="1">
        <f t="shared" si="2"/>
        <v>1.8915499999999998E-2</v>
      </c>
      <c r="X85" s="1">
        <f t="shared" si="2"/>
        <v>1.81569E-2</v>
      </c>
      <c r="Y85">
        <f t="shared" si="3"/>
        <v>1.8536199999999999E-2</v>
      </c>
    </row>
    <row r="86" spans="4:25" x14ac:dyDescent="0.25">
      <c r="D86" s="9">
        <v>4.0222999999999898</v>
      </c>
      <c r="E86" s="10">
        <v>1.5509181991797301</v>
      </c>
      <c r="L86">
        <v>55</v>
      </c>
      <c r="M86">
        <v>3.0722999999999998</v>
      </c>
      <c r="N86">
        <v>1249.32</v>
      </c>
      <c r="O86">
        <v>3.10541</v>
      </c>
      <c r="P86" s="1">
        <v>-1.8717000000000001E-2</v>
      </c>
      <c r="Q86" s="1">
        <v>-1.7956199999999999E-2</v>
      </c>
      <c r="R86">
        <v>-50.8371</v>
      </c>
      <c r="S86">
        <v>-48.770600000000002</v>
      </c>
      <c r="T86">
        <v>41.330100000000002</v>
      </c>
      <c r="U86">
        <v>41.330100000000002</v>
      </c>
      <c r="W86" s="1">
        <f t="shared" si="2"/>
        <v>1.8717000000000001E-2</v>
      </c>
      <c r="X86" s="1">
        <f t="shared" si="2"/>
        <v>1.7956199999999999E-2</v>
      </c>
      <c r="Y86">
        <f t="shared" si="3"/>
        <v>1.8336600000000002E-2</v>
      </c>
    </row>
    <row r="87" spans="4:25" x14ac:dyDescent="0.25">
      <c r="D87" s="9">
        <v>4.0722999999999896</v>
      </c>
      <c r="E87" s="10">
        <v>1.54910283047978</v>
      </c>
      <c r="L87">
        <v>56</v>
      </c>
      <c r="M87">
        <v>3.1223000000000001</v>
      </c>
      <c r="N87">
        <v>1249.3499999999999</v>
      </c>
      <c r="O87">
        <v>3.1576499999999998</v>
      </c>
      <c r="P87" s="1">
        <v>-1.8514300000000001E-2</v>
      </c>
      <c r="Q87" s="1">
        <v>-1.7751400000000001E-2</v>
      </c>
      <c r="R87">
        <v>-48.770800000000001</v>
      </c>
      <c r="S87">
        <v>-46.761200000000002</v>
      </c>
      <c r="T87">
        <v>40.191000000000003</v>
      </c>
      <c r="U87">
        <v>40.191000000000003</v>
      </c>
      <c r="W87" s="1">
        <f t="shared" si="2"/>
        <v>1.8514300000000001E-2</v>
      </c>
      <c r="X87" s="1">
        <f t="shared" si="2"/>
        <v>1.7751400000000001E-2</v>
      </c>
      <c r="Y87">
        <f t="shared" si="3"/>
        <v>1.8132849999999999E-2</v>
      </c>
    </row>
    <row r="88" spans="4:25" x14ac:dyDescent="0.25">
      <c r="D88" s="9">
        <v>4.1222999999999903</v>
      </c>
      <c r="E88" s="10">
        <v>1.55504911436642</v>
      </c>
      <c r="L88">
        <v>57</v>
      </c>
      <c r="M88">
        <v>3.1722999999999999</v>
      </c>
      <c r="N88">
        <v>1249.3900000000001</v>
      </c>
      <c r="O88">
        <v>3.2092999999999998</v>
      </c>
      <c r="P88" s="1">
        <v>-1.8307299999999999E-2</v>
      </c>
      <c r="Q88" s="1">
        <v>-1.7542599999999998E-2</v>
      </c>
      <c r="R88">
        <v>-46.761400000000002</v>
      </c>
      <c r="S88">
        <v>-44.808199999999999</v>
      </c>
      <c r="T88">
        <v>39.064700000000002</v>
      </c>
      <c r="U88">
        <v>39.064700000000002</v>
      </c>
      <c r="W88" s="1">
        <f t="shared" si="2"/>
        <v>1.8307299999999999E-2</v>
      </c>
      <c r="X88" s="1">
        <f t="shared" si="2"/>
        <v>1.7542599999999998E-2</v>
      </c>
      <c r="Y88">
        <f t="shared" si="3"/>
        <v>1.7924949999999999E-2</v>
      </c>
    </row>
    <row r="89" spans="4:25" x14ac:dyDescent="0.25">
      <c r="D89" s="9">
        <v>4.1722999999999901</v>
      </c>
      <c r="E89" s="10">
        <v>1.54687594781006</v>
      </c>
      <c r="L89">
        <v>58</v>
      </c>
      <c r="M89">
        <v>3.2223000000000002</v>
      </c>
      <c r="N89">
        <v>1249.42</v>
      </c>
      <c r="O89">
        <v>3.2603499999999999</v>
      </c>
      <c r="P89" s="1">
        <v>-1.8096000000000001E-2</v>
      </c>
      <c r="Q89" s="1">
        <v>-1.73297E-2</v>
      </c>
      <c r="R89">
        <v>-44.808399999999999</v>
      </c>
      <c r="S89">
        <v>-42.910800000000002</v>
      </c>
      <c r="T89">
        <v>37.951500000000003</v>
      </c>
      <c r="U89">
        <v>37.951500000000003</v>
      </c>
      <c r="W89" s="1">
        <f t="shared" si="2"/>
        <v>1.8096000000000001E-2</v>
      </c>
      <c r="X89" s="1">
        <f t="shared" si="2"/>
        <v>1.73297E-2</v>
      </c>
      <c r="Y89">
        <f t="shared" si="3"/>
        <v>1.7712850000000002E-2</v>
      </c>
    </row>
    <row r="90" spans="4:25" x14ac:dyDescent="0.25">
      <c r="D90" s="9">
        <v>4.22229999999999</v>
      </c>
      <c r="E90" s="10">
        <v>1.54302980684929</v>
      </c>
      <c r="L90">
        <v>59</v>
      </c>
      <c r="M90">
        <v>3.2723</v>
      </c>
      <c r="N90">
        <v>1249.46</v>
      </c>
      <c r="O90">
        <v>3.3107799999999998</v>
      </c>
      <c r="P90" s="1">
        <v>-1.7880500000000001E-2</v>
      </c>
      <c r="Q90" s="1">
        <v>-1.7112700000000002E-2</v>
      </c>
      <c r="R90">
        <v>-42.911000000000001</v>
      </c>
      <c r="S90">
        <v>-41.0685</v>
      </c>
      <c r="T90">
        <v>36.851700000000001</v>
      </c>
      <c r="U90">
        <v>36.851700000000001</v>
      </c>
      <c r="W90" s="1">
        <f t="shared" si="2"/>
        <v>1.7880500000000001E-2</v>
      </c>
      <c r="X90" s="1">
        <f t="shared" si="2"/>
        <v>1.7112700000000002E-2</v>
      </c>
      <c r="Y90">
        <f t="shared" si="3"/>
        <v>1.7496600000000001E-2</v>
      </c>
    </row>
    <row r="91" spans="4:25" x14ac:dyDescent="0.25">
      <c r="D91" s="9">
        <v>4.2722999999999898</v>
      </c>
      <c r="E91" s="10">
        <v>1.52418368248408</v>
      </c>
      <c r="L91">
        <v>60</v>
      </c>
      <c r="M91">
        <v>3.3222999999999998</v>
      </c>
      <c r="N91">
        <v>1249.49</v>
      </c>
      <c r="O91">
        <v>3.3605900000000002</v>
      </c>
      <c r="P91" s="1">
        <v>-1.7660800000000001E-2</v>
      </c>
      <c r="Q91" s="1">
        <v>-1.6891799999999998E-2</v>
      </c>
      <c r="R91">
        <v>-41.068600000000004</v>
      </c>
      <c r="S91">
        <v>-39.2804</v>
      </c>
      <c r="T91">
        <v>35.7654</v>
      </c>
      <c r="U91">
        <v>35.7654</v>
      </c>
      <c r="W91" s="1">
        <f t="shared" si="2"/>
        <v>1.7660800000000001E-2</v>
      </c>
      <c r="X91" s="1">
        <f t="shared" si="2"/>
        <v>1.6891799999999998E-2</v>
      </c>
      <c r="Y91">
        <f t="shared" si="3"/>
        <v>1.7276300000000001E-2</v>
      </c>
    </row>
    <row r="92" spans="4:25" x14ac:dyDescent="0.25">
      <c r="D92" s="9">
        <v>4.3222999999999896</v>
      </c>
      <c r="E92" s="10">
        <v>1.5114796381470199</v>
      </c>
      <c r="L92">
        <v>61</v>
      </c>
      <c r="M92">
        <v>3.3723000000000001</v>
      </c>
      <c r="N92">
        <v>1249.52</v>
      </c>
      <c r="O92">
        <v>3.4097599999999999</v>
      </c>
      <c r="P92" s="1">
        <v>-1.7437000000000001E-2</v>
      </c>
      <c r="Q92" s="1">
        <v>-1.6667000000000001E-2</v>
      </c>
      <c r="R92">
        <v>-39.2806</v>
      </c>
      <c r="S92">
        <v>-37.545900000000003</v>
      </c>
      <c r="T92">
        <v>34.693100000000001</v>
      </c>
      <c r="U92">
        <v>34.693100000000001</v>
      </c>
      <c r="W92" s="1">
        <f t="shared" si="2"/>
        <v>1.7437000000000001E-2</v>
      </c>
      <c r="X92" s="1">
        <f t="shared" si="2"/>
        <v>1.6667000000000001E-2</v>
      </c>
      <c r="Y92">
        <f t="shared" si="3"/>
        <v>1.7052000000000001E-2</v>
      </c>
    </row>
    <row r="93" spans="4:25" x14ac:dyDescent="0.25">
      <c r="D93" s="9">
        <v>4.3722999999999903</v>
      </c>
      <c r="E93" s="10">
        <v>1.50797230659662</v>
      </c>
      <c r="L93">
        <v>62</v>
      </c>
      <c r="M93">
        <v>3.4222999999999999</v>
      </c>
      <c r="N93">
        <v>1249.55</v>
      </c>
      <c r="O93">
        <v>3.4582799999999998</v>
      </c>
      <c r="P93" s="1">
        <v>-1.7208999999999999E-2</v>
      </c>
      <c r="Q93" s="1">
        <v>-1.64382E-2</v>
      </c>
      <c r="R93">
        <v>-37.546100000000003</v>
      </c>
      <c r="S93">
        <v>-35.864400000000003</v>
      </c>
      <c r="T93">
        <v>33.634799999999998</v>
      </c>
      <c r="U93">
        <v>33.634799999999998</v>
      </c>
      <c r="W93" s="1">
        <f t="shared" si="2"/>
        <v>1.7208999999999999E-2</v>
      </c>
      <c r="X93" s="1">
        <f t="shared" si="2"/>
        <v>1.64382E-2</v>
      </c>
      <c r="Y93">
        <f t="shared" si="3"/>
        <v>1.6823600000000001E-2</v>
      </c>
    </row>
    <row r="94" spans="4:25" x14ac:dyDescent="0.25">
      <c r="D94" s="9">
        <v>4.4222999999999901</v>
      </c>
      <c r="E94" s="10">
        <v>1.4987014466632</v>
      </c>
      <c r="L94">
        <v>63</v>
      </c>
      <c r="M94">
        <v>3.4723000000000002</v>
      </c>
      <c r="N94">
        <v>1249.58</v>
      </c>
      <c r="O94">
        <v>3.5061499999999999</v>
      </c>
      <c r="P94" s="1">
        <v>-1.69769E-2</v>
      </c>
      <c r="Q94" s="1">
        <v>-1.6205600000000001E-2</v>
      </c>
      <c r="R94">
        <v>-35.864600000000003</v>
      </c>
      <c r="S94">
        <v>-34.234999999999999</v>
      </c>
      <c r="T94">
        <v>32.590899999999998</v>
      </c>
      <c r="U94">
        <v>32.590899999999998</v>
      </c>
      <c r="W94" s="1">
        <f t="shared" si="2"/>
        <v>1.69769E-2</v>
      </c>
      <c r="X94" s="1">
        <f t="shared" si="2"/>
        <v>1.6205600000000001E-2</v>
      </c>
      <c r="Y94">
        <f t="shared" si="3"/>
        <v>1.6591250000000002E-2</v>
      </c>
    </row>
    <row r="95" spans="4:25" x14ac:dyDescent="0.25">
      <c r="D95" s="9">
        <v>4.47229999999999</v>
      </c>
      <c r="E95" s="10">
        <v>1.4898505891179701</v>
      </c>
      <c r="L95">
        <v>64</v>
      </c>
      <c r="M95">
        <v>3.5223</v>
      </c>
      <c r="N95">
        <v>1249.5999999999999</v>
      </c>
      <c r="O95">
        <v>3.5533399999999999</v>
      </c>
      <c r="P95" s="1">
        <v>-1.67408E-2</v>
      </c>
      <c r="Q95" s="1">
        <v>-1.5969199999999999E-2</v>
      </c>
      <c r="R95">
        <v>-34.235199999999999</v>
      </c>
      <c r="S95">
        <v>-32.6571</v>
      </c>
      <c r="T95">
        <v>31.561599999999999</v>
      </c>
      <c r="U95">
        <v>31.561599999999999</v>
      </c>
      <c r="W95" s="1">
        <f t="shared" si="2"/>
        <v>1.67408E-2</v>
      </c>
      <c r="X95" s="1">
        <f t="shared" si="2"/>
        <v>1.5969199999999999E-2</v>
      </c>
      <c r="Y95">
        <f t="shared" si="3"/>
        <v>1.6355000000000001E-2</v>
      </c>
    </row>
    <row r="96" spans="4:25" x14ac:dyDescent="0.25">
      <c r="D96" s="9">
        <v>4.5222999999999898</v>
      </c>
      <c r="E96" s="10">
        <v>1.46973448265843</v>
      </c>
      <c r="L96">
        <v>65</v>
      </c>
      <c r="M96">
        <v>3.5722999999999998</v>
      </c>
      <c r="N96">
        <v>1249.6300000000001</v>
      </c>
      <c r="O96">
        <v>3.59985</v>
      </c>
      <c r="P96" s="1">
        <v>-1.6500799999999999E-2</v>
      </c>
      <c r="Q96" s="1">
        <v>-1.5729E-2</v>
      </c>
      <c r="R96">
        <v>-32.657299999999999</v>
      </c>
      <c r="S96">
        <v>-31.129899999999999</v>
      </c>
      <c r="T96">
        <v>30.5472</v>
      </c>
      <c r="U96">
        <v>30.5472</v>
      </c>
      <c r="W96" s="1">
        <f t="shared" si="2"/>
        <v>1.6500799999999999E-2</v>
      </c>
      <c r="X96" s="1">
        <f t="shared" si="2"/>
        <v>1.5729E-2</v>
      </c>
      <c r="Y96">
        <f t="shared" ref="Y96:Y127" si="4">-(P96+Q96)/2</f>
        <v>1.6114900000000001E-2</v>
      </c>
    </row>
    <row r="97" spans="4:25" x14ac:dyDescent="0.25">
      <c r="D97" s="9">
        <v>4.5722999999999896</v>
      </c>
      <c r="E97" s="10">
        <v>1.4479577989333201</v>
      </c>
      <c r="L97">
        <v>66</v>
      </c>
      <c r="M97">
        <v>3.6223000000000001</v>
      </c>
      <c r="N97">
        <v>1249.6500000000001</v>
      </c>
      <c r="O97">
        <v>3.64567</v>
      </c>
      <c r="P97" s="1">
        <v>-1.6256699999999999E-2</v>
      </c>
      <c r="Q97" s="1">
        <v>-1.5485199999999999E-2</v>
      </c>
      <c r="R97">
        <v>-31.130099999999999</v>
      </c>
      <c r="S97">
        <v>-29.652699999999999</v>
      </c>
      <c r="T97">
        <v>29.547899999999998</v>
      </c>
      <c r="U97">
        <v>29.547899999999998</v>
      </c>
      <c r="W97" s="1">
        <f t="shared" ref="W97:X160" si="5">-P97</f>
        <v>1.6256699999999999E-2</v>
      </c>
      <c r="X97" s="1">
        <f t="shared" si="5"/>
        <v>1.5485199999999999E-2</v>
      </c>
      <c r="Y97">
        <f t="shared" si="4"/>
        <v>1.5870949999999998E-2</v>
      </c>
    </row>
    <row r="98" spans="4:25" x14ac:dyDescent="0.25">
      <c r="D98" s="9">
        <v>4.6222999999999903</v>
      </c>
      <c r="E98" s="10">
        <v>1.4359449828674</v>
      </c>
      <c r="L98">
        <v>67</v>
      </c>
      <c r="M98">
        <v>3.6722999999999999</v>
      </c>
      <c r="N98">
        <v>1249.67</v>
      </c>
      <c r="O98">
        <v>3.6907800000000002</v>
      </c>
      <c r="P98" s="1">
        <v>-1.60089E-2</v>
      </c>
      <c r="Q98" s="1">
        <v>-1.5237799999999999E-2</v>
      </c>
      <c r="R98">
        <v>-29.652899999999999</v>
      </c>
      <c r="S98">
        <v>-28.224699999999999</v>
      </c>
      <c r="T98">
        <v>28.5639</v>
      </c>
      <c r="U98">
        <v>28.5639</v>
      </c>
      <c r="W98" s="1">
        <f t="shared" si="5"/>
        <v>1.60089E-2</v>
      </c>
      <c r="X98" s="1">
        <f t="shared" si="5"/>
        <v>1.5237799999999999E-2</v>
      </c>
      <c r="Y98">
        <f t="shared" si="4"/>
        <v>1.5623349999999999E-2</v>
      </c>
    </row>
    <row r="99" spans="4:25" x14ac:dyDescent="0.25">
      <c r="D99" s="9">
        <v>4.6722999999999901</v>
      </c>
      <c r="E99" s="10">
        <v>1.42746943012631</v>
      </c>
      <c r="L99">
        <v>68</v>
      </c>
      <c r="M99">
        <v>3.7223000000000002</v>
      </c>
      <c r="N99">
        <v>1249.7</v>
      </c>
      <c r="O99">
        <v>3.7351800000000002</v>
      </c>
      <c r="P99" s="1">
        <v>-1.5757199999999999E-2</v>
      </c>
      <c r="Q99" s="1">
        <v>-1.4986899999999999E-2</v>
      </c>
      <c r="R99">
        <v>-28.224900000000002</v>
      </c>
      <c r="S99">
        <v>-26.845099999999999</v>
      </c>
      <c r="T99">
        <v>27.595400000000001</v>
      </c>
      <c r="U99">
        <v>27.595400000000001</v>
      </c>
      <c r="W99" s="1">
        <f t="shared" si="5"/>
        <v>1.5757199999999999E-2</v>
      </c>
      <c r="X99" s="1">
        <f t="shared" si="5"/>
        <v>1.4986899999999999E-2</v>
      </c>
      <c r="Y99">
        <f t="shared" si="4"/>
        <v>1.5372049999999998E-2</v>
      </c>
    </row>
    <row r="100" spans="4:25" x14ac:dyDescent="0.25">
      <c r="D100" s="9">
        <v>4.72229999999999</v>
      </c>
      <c r="E100" s="10">
        <v>1.39872453849083</v>
      </c>
      <c r="L100">
        <v>69</v>
      </c>
      <c r="M100">
        <v>3.7723</v>
      </c>
      <c r="N100">
        <v>1249.72</v>
      </c>
      <c r="O100">
        <v>3.7788499999999998</v>
      </c>
      <c r="P100" s="1">
        <v>-1.5501900000000001E-2</v>
      </c>
      <c r="Q100" s="1">
        <v>-1.47326E-2</v>
      </c>
      <c r="R100">
        <v>-26.845300000000002</v>
      </c>
      <c r="S100">
        <v>-25.513200000000001</v>
      </c>
      <c r="T100">
        <v>26.642800000000001</v>
      </c>
      <c r="U100">
        <v>26.642800000000001</v>
      </c>
      <c r="W100" s="1">
        <f t="shared" si="5"/>
        <v>1.5501900000000001E-2</v>
      </c>
      <c r="X100" s="1">
        <f t="shared" si="5"/>
        <v>1.47326E-2</v>
      </c>
      <c r="Y100">
        <f t="shared" si="4"/>
        <v>1.511725E-2</v>
      </c>
    </row>
    <row r="101" spans="4:25" x14ac:dyDescent="0.25">
      <c r="D101" s="9">
        <v>4.7722999999999898</v>
      </c>
      <c r="E101" s="10">
        <v>1.3670219791179099</v>
      </c>
      <c r="L101">
        <v>70</v>
      </c>
      <c r="M101">
        <v>3.8222999999999998</v>
      </c>
      <c r="N101">
        <v>1249.74</v>
      </c>
      <c r="O101">
        <v>3.82178</v>
      </c>
      <c r="P101" s="1">
        <v>-1.52429E-2</v>
      </c>
      <c r="Q101" s="1">
        <v>-1.4475E-2</v>
      </c>
      <c r="R101">
        <v>-25.513300000000001</v>
      </c>
      <c r="S101">
        <v>-24.228000000000002</v>
      </c>
      <c r="T101">
        <v>25.706199999999999</v>
      </c>
      <c r="U101">
        <v>25.706199999999999</v>
      </c>
      <c r="W101" s="1">
        <f t="shared" si="5"/>
        <v>1.52429E-2</v>
      </c>
      <c r="X101" s="1">
        <f t="shared" si="5"/>
        <v>1.4475E-2</v>
      </c>
      <c r="Y101">
        <f t="shared" si="4"/>
        <v>1.4858949999999999E-2</v>
      </c>
    </row>
    <row r="102" spans="4:25" x14ac:dyDescent="0.25">
      <c r="D102" s="9">
        <v>4.8222999999999896</v>
      </c>
      <c r="E102" s="10">
        <v>1.35177405493512</v>
      </c>
      <c r="L102">
        <v>71</v>
      </c>
      <c r="M102">
        <v>3.8723000000000001</v>
      </c>
      <c r="N102">
        <v>1249.75</v>
      </c>
      <c r="O102">
        <v>3.8639800000000002</v>
      </c>
      <c r="P102" s="1">
        <v>-1.49804E-2</v>
      </c>
      <c r="Q102" s="1">
        <v>-1.42141E-2</v>
      </c>
      <c r="R102">
        <v>-24.228200000000001</v>
      </c>
      <c r="S102">
        <v>-22.988900000000001</v>
      </c>
      <c r="T102">
        <v>24.785799999999998</v>
      </c>
      <c r="U102">
        <v>24.785799999999998</v>
      </c>
      <c r="W102" s="1">
        <f t="shared" si="5"/>
        <v>1.49804E-2</v>
      </c>
      <c r="X102" s="1">
        <f t="shared" si="5"/>
        <v>1.42141E-2</v>
      </c>
      <c r="Y102">
        <f t="shared" si="4"/>
        <v>1.4597249999999999E-2</v>
      </c>
    </row>
    <row r="103" spans="4:25" x14ac:dyDescent="0.25">
      <c r="D103" s="9">
        <v>4.8722999999999903</v>
      </c>
      <c r="E103" s="10">
        <v>1.3354739730679801</v>
      </c>
      <c r="L103">
        <v>72</v>
      </c>
      <c r="M103">
        <v>3.9222999999999999</v>
      </c>
      <c r="N103">
        <v>1249.77</v>
      </c>
      <c r="O103">
        <v>3.9054199999999999</v>
      </c>
      <c r="P103" s="1">
        <v>-1.47145E-2</v>
      </c>
      <c r="Q103" s="1">
        <v>-1.3950199999999999E-2</v>
      </c>
      <c r="R103">
        <v>-22.989100000000001</v>
      </c>
      <c r="S103">
        <v>-21.795000000000002</v>
      </c>
      <c r="T103">
        <v>23.881900000000002</v>
      </c>
      <c r="U103">
        <v>23.881900000000002</v>
      </c>
      <c r="W103" s="1">
        <f t="shared" si="5"/>
        <v>1.47145E-2</v>
      </c>
      <c r="X103" s="1">
        <f t="shared" si="5"/>
        <v>1.3950199999999999E-2</v>
      </c>
      <c r="Y103">
        <f t="shared" si="4"/>
        <v>1.4332350000000001E-2</v>
      </c>
    </row>
    <row r="104" spans="4:25" x14ac:dyDescent="0.25">
      <c r="D104" s="9">
        <v>4.9222999999999901</v>
      </c>
      <c r="E104" s="10">
        <v>1.32238781178035</v>
      </c>
      <c r="L104">
        <v>73</v>
      </c>
      <c r="M104">
        <v>3.9723000000000002</v>
      </c>
      <c r="N104">
        <v>1249.79</v>
      </c>
      <c r="O104">
        <v>3.9460899999999999</v>
      </c>
      <c r="P104" s="1">
        <v>-1.44452E-2</v>
      </c>
      <c r="Q104" s="1">
        <v>-1.36832E-2</v>
      </c>
      <c r="R104">
        <v>-21.795100000000001</v>
      </c>
      <c r="S104">
        <v>-20.645399999999999</v>
      </c>
      <c r="T104">
        <v>22.994599999999998</v>
      </c>
      <c r="U104">
        <v>22.994599999999998</v>
      </c>
      <c r="W104" s="1">
        <f t="shared" si="5"/>
        <v>1.44452E-2</v>
      </c>
      <c r="X104" s="1">
        <f t="shared" si="5"/>
        <v>1.36832E-2</v>
      </c>
      <c r="Y104">
        <f t="shared" si="4"/>
        <v>1.4064199999999999E-2</v>
      </c>
    </row>
    <row r="105" spans="4:25" x14ac:dyDescent="0.25">
      <c r="D105" s="9">
        <v>4.97229999999999</v>
      </c>
      <c r="E105" s="10">
        <v>1.29952929605635</v>
      </c>
      <c r="L105">
        <v>74</v>
      </c>
      <c r="M105">
        <v>4.0223000000000004</v>
      </c>
      <c r="N105">
        <v>1249.8</v>
      </c>
      <c r="O105">
        <v>3.9859900000000001</v>
      </c>
      <c r="P105" s="1">
        <v>-1.4172799999999999E-2</v>
      </c>
      <c r="Q105" s="1">
        <v>-1.3413400000000001E-2</v>
      </c>
      <c r="R105">
        <v>-20.645499999999998</v>
      </c>
      <c r="S105">
        <v>-19.539300000000001</v>
      </c>
      <c r="T105">
        <v>22.124099999999999</v>
      </c>
      <c r="U105">
        <v>22.124099999999999</v>
      </c>
      <c r="W105" s="1">
        <f t="shared" si="5"/>
        <v>1.4172799999999999E-2</v>
      </c>
      <c r="X105" s="1">
        <f t="shared" si="5"/>
        <v>1.3413400000000001E-2</v>
      </c>
      <c r="Y105">
        <f t="shared" si="4"/>
        <v>1.3793099999999999E-2</v>
      </c>
    </row>
    <row r="106" spans="4:25" x14ac:dyDescent="0.25">
      <c r="D106" s="9">
        <v>5.0222999999999898</v>
      </c>
      <c r="E106" s="10">
        <v>1.27580249032694</v>
      </c>
      <c r="L106">
        <v>75</v>
      </c>
      <c r="M106">
        <v>4.0723000000000003</v>
      </c>
      <c r="N106">
        <v>1249.82</v>
      </c>
      <c r="O106">
        <v>4.0251099999999997</v>
      </c>
      <c r="P106" s="1">
        <v>-1.38973E-2</v>
      </c>
      <c r="Q106" s="1">
        <v>-1.31409E-2</v>
      </c>
      <c r="R106">
        <v>-19.5395</v>
      </c>
      <c r="S106">
        <v>-18.475999999999999</v>
      </c>
      <c r="T106">
        <v>21.270600000000002</v>
      </c>
      <c r="U106">
        <v>21.270600000000002</v>
      </c>
      <c r="W106" s="1">
        <f t="shared" si="5"/>
        <v>1.38973E-2</v>
      </c>
      <c r="X106" s="1">
        <f t="shared" si="5"/>
        <v>1.31409E-2</v>
      </c>
      <c r="Y106">
        <f t="shared" si="4"/>
        <v>1.3519099999999999E-2</v>
      </c>
    </row>
    <row r="107" spans="4:25" x14ac:dyDescent="0.25">
      <c r="D107" s="9">
        <v>5.0722999999999896</v>
      </c>
      <c r="E107" s="10">
        <v>1.2625119932270701</v>
      </c>
      <c r="L107">
        <v>76</v>
      </c>
      <c r="M107">
        <v>4.1223000000000001</v>
      </c>
      <c r="N107">
        <v>1249.83</v>
      </c>
      <c r="O107">
        <v>4.0634499999999996</v>
      </c>
      <c r="P107" s="1">
        <v>-1.36189E-2</v>
      </c>
      <c r="Q107" s="1">
        <v>-1.28658E-2</v>
      </c>
      <c r="R107">
        <v>-18.476099999999999</v>
      </c>
      <c r="S107">
        <v>-17.4544</v>
      </c>
      <c r="T107">
        <v>20.4344</v>
      </c>
      <c r="U107">
        <v>20.4344</v>
      </c>
      <c r="W107" s="1">
        <f t="shared" si="5"/>
        <v>1.36189E-2</v>
      </c>
      <c r="X107" s="1">
        <f t="shared" si="5"/>
        <v>1.28658E-2</v>
      </c>
      <c r="Y107">
        <f t="shared" si="4"/>
        <v>1.324235E-2</v>
      </c>
    </row>
    <row r="108" spans="4:25" x14ac:dyDescent="0.25">
      <c r="D108" s="9">
        <v>5.1222999999999903</v>
      </c>
      <c r="E108" s="10">
        <v>1.23432579725346</v>
      </c>
      <c r="L108">
        <v>77</v>
      </c>
      <c r="M108">
        <v>4.1722999999999999</v>
      </c>
      <c r="N108">
        <v>1249.8499999999999</v>
      </c>
      <c r="O108">
        <v>4.1009799999999998</v>
      </c>
      <c r="P108" s="1">
        <v>-1.3337699999999999E-2</v>
      </c>
      <c r="Q108" s="1">
        <v>-1.25883E-2</v>
      </c>
      <c r="R108">
        <v>-17.454499999999999</v>
      </c>
      <c r="S108">
        <v>-16.473700000000001</v>
      </c>
      <c r="T108">
        <v>19.615500000000001</v>
      </c>
      <c r="U108">
        <v>19.615500000000001</v>
      </c>
      <c r="W108" s="1">
        <f t="shared" si="5"/>
        <v>1.3337699999999999E-2</v>
      </c>
      <c r="X108" s="1">
        <f t="shared" si="5"/>
        <v>1.25883E-2</v>
      </c>
      <c r="Y108">
        <f t="shared" si="4"/>
        <v>1.2962999999999999E-2</v>
      </c>
    </row>
    <row r="109" spans="4:25" x14ac:dyDescent="0.25">
      <c r="D109" s="9">
        <v>5.1722999999999901</v>
      </c>
      <c r="E109" s="10">
        <v>1.20749012878524</v>
      </c>
      <c r="L109">
        <v>78</v>
      </c>
      <c r="M109">
        <v>4.2222999999999997</v>
      </c>
      <c r="N109">
        <v>1249.8599999999999</v>
      </c>
      <c r="O109">
        <v>4.1377100000000002</v>
      </c>
      <c r="P109" s="1">
        <v>-1.30539E-2</v>
      </c>
      <c r="Q109" s="1">
        <v>-1.23085E-2</v>
      </c>
      <c r="R109">
        <v>-16.4739</v>
      </c>
      <c r="S109">
        <v>-15.533200000000001</v>
      </c>
      <c r="T109">
        <v>18.8142</v>
      </c>
      <c r="U109">
        <v>18.8142</v>
      </c>
      <c r="W109" s="1">
        <f t="shared" si="5"/>
        <v>1.30539E-2</v>
      </c>
      <c r="X109" s="1">
        <f t="shared" si="5"/>
        <v>1.23085E-2</v>
      </c>
      <c r="Y109">
        <f t="shared" si="4"/>
        <v>1.26812E-2</v>
      </c>
    </row>
    <row r="110" spans="4:25" x14ac:dyDescent="0.25">
      <c r="D110" s="9">
        <v>5.22229999999999</v>
      </c>
      <c r="E110" s="10">
        <v>1.18123874291661</v>
      </c>
      <c r="L110">
        <v>79</v>
      </c>
      <c r="M110">
        <v>4.2723000000000004</v>
      </c>
      <c r="N110">
        <v>1249.8699999999999</v>
      </c>
      <c r="O110">
        <v>4.1736300000000002</v>
      </c>
      <c r="P110" s="1">
        <v>-1.2767499999999999E-2</v>
      </c>
      <c r="Q110" s="1">
        <v>-1.2026500000000001E-2</v>
      </c>
      <c r="R110">
        <v>-15.533300000000001</v>
      </c>
      <c r="S110">
        <v>-14.6318</v>
      </c>
      <c r="T110">
        <v>18.0305</v>
      </c>
      <c r="U110">
        <v>18.0305</v>
      </c>
      <c r="W110" s="1">
        <f t="shared" si="5"/>
        <v>1.2767499999999999E-2</v>
      </c>
      <c r="X110" s="1">
        <f t="shared" si="5"/>
        <v>1.2026500000000001E-2</v>
      </c>
      <c r="Y110">
        <f t="shared" si="4"/>
        <v>1.2397E-2</v>
      </c>
    </row>
    <row r="111" spans="4:25" x14ac:dyDescent="0.25">
      <c r="D111" s="9">
        <v>5.2722999999999898</v>
      </c>
      <c r="E111" s="10">
        <v>1.1573673570240299</v>
      </c>
      <c r="L111">
        <v>80</v>
      </c>
      <c r="M111">
        <v>4.3223000000000003</v>
      </c>
      <c r="N111">
        <v>1249.8800000000001</v>
      </c>
      <c r="O111">
        <v>4.2087399999999997</v>
      </c>
      <c r="P111" s="1">
        <v>-1.2478899999999999E-2</v>
      </c>
      <c r="Q111" s="1">
        <v>-1.17427E-2</v>
      </c>
      <c r="R111">
        <v>-14.6319</v>
      </c>
      <c r="S111">
        <v>-13.768700000000001</v>
      </c>
      <c r="T111">
        <v>17.264600000000002</v>
      </c>
      <c r="U111">
        <v>17.264600000000002</v>
      </c>
      <c r="W111" s="1">
        <f t="shared" si="5"/>
        <v>1.2478899999999999E-2</v>
      </c>
      <c r="X111" s="1">
        <f t="shared" si="5"/>
        <v>1.17427E-2</v>
      </c>
      <c r="Y111">
        <f t="shared" si="4"/>
        <v>1.21108E-2</v>
      </c>
    </row>
    <row r="112" spans="4:25" x14ac:dyDescent="0.25">
      <c r="D112" s="9">
        <v>5.3222999999999896</v>
      </c>
      <c r="E112" s="10">
        <v>1.1402583547871801</v>
      </c>
      <c r="L112">
        <v>81</v>
      </c>
      <c r="M112">
        <v>4.3723000000000001</v>
      </c>
      <c r="N112">
        <v>1249.8900000000001</v>
      </c>
      <c r="O112">
        <v>4.2430199999999996</v>
      </c>
      <c r="P112" s="1">
        <v>-1.21881E-2</v>
      </c>
      <c r="Q112" s="1">
        <v>-1.14571E-2</v>
      </c>
      <c r="R112">
        <v>-13.768800000000001</v>
      </c>
      <c r="S112">
        <v>-12.943</v>
      </c>
      <c r="T112">
        <v>16.5167</v>
      </c>
      <c r="U112">
        <v>16.5167</v>
      </c>
      <c r="W112" s="1">
        <f t="shared" si="5"/>
        <v>1.21881E-2</v>
      </c>
      <c r="X112" s="1">
        <f t="shared" si="5"/>
        <v>1.14571E-2</v>
      </c>
      <c r="Y112">
        <f t="shared" si="4"/>
        <v>1.1822599999999999E-2</v>
      </c>
    </row>
    <row r="113" spans="4:25" x14ac:dyDescent="0.25">
      <c r="D113" s="9">
        <v>5.3722999999999903</v>
      </c>
      <c r="E113" s="10">
        <v>1.11735515250564</v>
      </c>
      <c r="L113">
        <v>82</v>
      </c>
      <c r="M113">
        <v>4.4222999999999999</v>
      </c>
      <c r="N113">
        <v>1249.9000000000001</v>
      </c>
      <c r="O113">
        <v>4.2764699999999998</v>
      </c>
      <c r="P113" s="1">
        <v>-1.18954E-2</v>
      </c>
      <c r="Q113" s="1">
        <v>-1.1169999999999999E-2</v>
      </c>
      <c r="R113">
        <v>-12.943099999999999</v>
      </c>
      <c r="S113">
        <v>-12.153700000000001</v>
      </c>
      <c r="T113">
        <v>15.786899999999999</v>
      </c>
      <c r="U113">
        <v>15.786899999999999</v>
      </c>
      <c r="W113" s="1">
        <f t="shared" si="5"/>
        <v>1.18954E-2</v>
      </c>
      <c r="X113" s="1">
        <f t="shared" si="5"/>
        <v>1.1169999999999999E-2</v>
      </c>
      <c r="Y113">
        <f t="shared" si="4"/>
        <v>1.15327E-2</v>
      </c>
    </row>
    <row r="114" spans="4:25" x14ac:dyDescent="0.25">
      <c r="D114" s="9">
        <v>5.4222999999999901</v>
      </c>
      <c r="E114" s="10">
        <v>1.0787141059444501</v>
      </c>
      <c r="L114">
        <v>83</v>
      </c>
      <c r="M114">
        <v>4.4722999999999997</v>
      </c>
      <c r="N114">
        <v>1249.9100000000001</v>
      </c>
      <c r="O114">
        <v>4.3090900000000003</v>
      </c>
      <c r="P114" s="1">
        <v>-1.1601E-2</v>
      </c>
      <c r="Q114" s="1">
        <v>-1.0881500000000001E-2</v>
      </c>
      <c r="R114">
        <v>-12.1538</v>
      </c>
      <c r="S114">
        <v>-11.4001</v>
      </c>
      <c r="T114">
        <v>15.075200000000001</v>
      </c>
      <c r="U114">
        <v>15.075200000000001</v>
      </c>
      <c r="W114" s="1">
        <f t="shared" si="5"/>
        <v>1.1601E-2</v>
      </c>
      <c r="X114" s="1">
        <f t="shared" si="5"/>
        <v>1.0881500000000001E-2</v>
      </c>
      <c r="Y114">
        <f t="shared" si="4"/>
        <v>1.1241250000000001E-2</v>
      </c>
    </row>
    <row r="115" spans="4:25" x14ac:dyDescent="0.25">
      <c r="D115" s="9">
        <v>5.47229999999999</v>
      </c>
      <c r="E115" s="10">
        <v>1.0365476225327801</v>
      </c>
      <c r="L115">
        <v>84</v>
      </c>
      <c r="M115">
        <v>4.5223000000000004</v>
      </c>
      <c r="N115">
        <v>1249.92</v>
      </c>
      <c r="O115">
        <v>4.3408699999999998</v>
      </c>
      <c r="P115" s="1">
        <v>-1.1305000000000001E-2</v>
      </c>
      <c r="Q115" s="1">
        <v>-1.05919E-2</v>
      </c>
      <c r="R115">
        <v>-11.4002</v>
      </c>
      <c r="S115">
        <v>-10.681100000000001</v>
      </c>
      <c r="T115">
        <v>14.3818</v>
      </c>
      <c r="U115">
        <v>14.3818</v>
      </c>
      <c r="W115" s="1">
        <f t="shared" si="5"/>
        <v>1.1305000000000001E-2</v>
      </c>
      <c r="X115" s="1">
        <f t="shared" si="5"/>
        <v>1.05919E-2</v>
      </c>
      <c r="Y115">
        <f t="shared" si="4"/>
        <v>1.094845E-2</v>
      </c>
    </row>
    <row r="116" spans="4:25" x14ac:dyDescent="0.25">
      <c r="D116" s="9">
        <v>5.5222999999999898</v>
      </c>
      <c r="E116" s="10">
        <v>1.0056721691851001</v>
      </c>
      <c r="L116">
        <v>85</v>
      </c>
      <c r="M116">
        <v>4.5723000000000003</v>
      </c>
      <c r="N116">
        <v>1249.92</v>
      </c>
      <c r="O116">
        <v>4.3718199999999996</v>
      </c>
      <c r="P116" s="1">
        <v>-1.1007599999999999E-2</v>
      </c>
      <c r="Q116" s="1">
        <v>-1.0301299999999999E-2</v>
      </c>
      <c r="R116">
        <v>-10.6812</v>
      </c>
      <c r="S116">
        <v>-9.9958899999999993</v>
      </c>
      <c r="T116">
        <v>13.7067</v>
      </c>
      <c r="U116">
        <v>13.7067</v>
      </c>
      <c r="W116" s="1">
        <f t="shared" si="5"/>
        <v>1.1007599999999999E-2</v>
      </c>
      <c r="X116" s="1">
        <f t="shared" si="5"/>
        <v>1.0301299999999999E-2</v>
      </c>
      <c r="Y116">
        <f t="shared" si="4"/>
        <v>1.0654449999999999E-2</v>
      </c>
    </row>
    <row r="117" spans="4:25" x14ac:dyDescent="0.25">
      <c r="D117" s="9">
        <v>5.5722999999999896</v>
      </c>
      <c r="E117" s="10">
        <v>0.98394620886097806</v>
      </c>
      <c r="L117">
        <v>86</v>
      </c>
      <c r="M117">
        <v>4.6223000000000001</v>
      </c>
      <c r="N117">
        <v>1249.93</v>
      </c>
      <c r="O117">
        <v>4.40191</v>
      </c>
      <c r="P117" s="1">
        <v>-1.07092E-2</v>
      </c>
      <c r="Q117" s="1">
        <v>-1.0010099999999999E-2</v>
      </c>
      <c r="R117">
        <v>-9.9959900000000008</v>
      </c>
      <c r="S117">
        <v>-9.3434899999999992</v>
      </c>
      <c r="T117">
        <v>13.05</v>
      </c>
      <c r="U117">
        <v>13.05</v>
      </c>
      <c r="W117" s="1">
        <f t="shared" si="5"/>
        <v>1.07092E-2</v>
      </c>
      <c r="X117" s="1">
        <f t="shared" si="5"/>
        <v>1.0010099999999999E-2</v>
      </c>
      <c r="Y117">
        <f t="shared" si="4"/>
        <v>1.035965E-2</v>
      </c>
    </row>
    <row r="118" spans="4:25" x14ac:dyDescent="0.25">
      <c r="D118" s="9">
        <v>5.6222999999999903</v>
      </c>
      <c r="E118" s="10">
        <v>0.95224033133767105</v>
      </c>
      <c r="L118">
        <v>87</v>
      </c>
      <c r="M118">
        <v>4.6722999999999999</v>
      </c>
      <c r="N118">
        <v>1249.94</v>
      </c>
      <c r="O118">
        <v>4.4311699999999998</v>
      </c>
      <c r="P118" s="1">
        <v>-1.04099E-2</v>
      </c>
      <c r="Q118" s="1">
        <v>-9.7184599999999999E-3</v>
      </c>
      <c r="R118">
        <v>-9.3435900000000007</v>
      </c>
      <c r="S118">
        <v>-8.7230000000000008</v>
      </c>
      <c r="T118">
        <v>12.4117</v>
      </c>
      <c r="U118">
        <v>12.4117</v>
      </c>
      <c r="W118" s="1">
        <f t="shared" si="5"/>
        <v>1.04099E-2</v>
      </c>
      <c r="X118" s="1">
        <f t="shared" si="5"/>
        <v>9.7184599999999999E-3</v>
      </c>
      <c r="Y118">
        <f t="shared" si="4"/>
        <v>1.0064179999999999E-2</v>
      </c>
    </row>
    <row r="119" spans="4:25" x14ac:dyDescent="0.25">
      <c r="D119" s="9">
        <v>5.6722999999999901</v>
      </c>
      <c r="E119" s="10">
        <v>0.91348180066655305</v>
      </c>
      <c r="L119">
        <v>88</v>
      </c>
      <c r="M119">
        <v>4.7222999999999997</v>
      </c>
      <c r="N119">
        <v>1249.94</v>
      </c>
      <c r="O119">
        <v>4.4595700000000003</v>
      </c>
      <c r="P119" s="1">
        <v>-1.01099E-2</v>
      </c>
      <c r="Q119" s="1">
        <v>-9.4265900000000003E-3</v>
      </c>
      <c r="R119">
        <v>-8.7230899999999991</v>
      </c>
      <c r="S119">
        <v>-8.1334999999999997</v>
      </c>
      <c r="T119">
        <v>11.7919</v>
      </c>
      <c r="U119">
        <v>11.7919</v>
      </c>
      <c r="W119" s="1">
        <f t="shared" si="5"/>
        <v>1.01099E-2</v>
      </c>
      <c r="X119" s="1">
        <f t="shared" si="5"/>
        <v>9.4265900000000003E-3</v>
      </c>
      <c r="Y119">
        <f t="shared" si="4"/>
        <v>9.7682450000000001E-3</v>
      </c>
    </row>
    <row r="120" spans="4:25" x14ac:dyDescent="0.25">
      <c r="D120" s="9">
        <v>5.72229999999999</v>
      </c>
      <c r="E120" s="10">
        <v>0.89260167062913698</v>
      </c>
      <c r="L120">
        <v>89</v>
      </c>
      <c r="M120">
        <v>4.7723000000000004</v>
      </c>
      <c r="N120">
        <v>1249.95</v>
      </c>
      <c r="O120">
        <v>4.4871299999999996</v>
      </c>
      <c r="P120" s="1">
        <v>-9.80959E-3</v>
      </c>
      <c r="Q120" s="1">
        <v>-9.1347600000000004E-3</v>
      </c>
      <c r="R120">
        <v>-8.1335899999999999</v>
      </c>
      <c r="S120">
        <v>-7.5740600000000002</v>
      </c>
      <c r="T120">
        <v>11.1906</v>
      </c>
      <c r="U120">
        <v>11.1906</v>
      </c>
      <c r="W120" s="1">
        <f t="shared" si="5"/>
        <v>9.80959E-3</v>
      </c>
      <c r="X120" s="1">
        <f t="shared" si="5"/>
        <v>9.1347600000000004E-3</v>
      </c>
      <c r="Y120">
        <f t="shared" si="4"/>
        <v>9.4721749999999993E-3</v>
      </c>
    </row>
    <row r="121" spans="4:25" x14ac:dyDescent="0.25">
      <c r="D121" s="9">
        <v>5.7722999999999898</v>
      </c>
      <c r="E121" s="10">
        <v>0.85829826390977004</v>
      </c>
      <c r="L121">
        <v>90</v>
      </c>
      <c r="M121">
        <v>4.8223000000000003</v>
      </c>
      <c r="N121">
        <v>1249.96</v>
      </c>
      <c r="O121">
        <v>4.5138400000000001</v>
      </c>
      <c r="P121" s="1">
        <v>-9.5091499999999992E-3</v>
      </c>
      <c r="Q121" s="1">
        <v>-8.8432500000000004E-3</v>
      </c>
      <c r="R121">
        <v>-7.5741399999999999</v>
      </c>
      <c r="S121">
        <v>-7.0437500000000002</v>
      </c>
      <c r="T121">
        <v>10.607900000000001</v>
      </c>
      <c r="U121">
        <v>10.607900000000001</v>
      </c>
      <c r="W121" s="1">
        <f t="shared" si="5"/>
        <v>9.5091499999999992E-3</v>
      </c>
      <c r="X121" s="1">
        <f t="shared" si="5"/>
        <v>8.8432500000000004E-3</v>
      </c>
      <c r="Y121">
        <f t="shared" si="4"/>
        <v>9.1761999999999989E-3</v>
      </c>
    </row>
    <row r="122" spans="4:25" x14ac:dyDescent="0.25">
      <c r="D122" s="9">
        <v>5.8222999999999896</v>
      </c>
      <c r="E122" s="10">
        <v>0.82067357799351504</v>
      </c>
      <c r="L122">
        <v>91</v>
      </c>
      <c r="M122">
        <v>4.8723000000000001</v>
      </c>
      <c r="N122">
        <v>1249.96</v>
      </c>
      <c r="O122">
        <v>4.5396999999999998</v>
      </c>
      <c r="P122" s="1">
        <v>-9.2088399999999994E-3</v>
      </c>
      <c r="Q122" s="1">
        <v>-8.5523100000000005E-3</v>
      </c>
      <c r="R122">
        <v>-7.0438299999999998</v>
      </c>
      <c r="S122">
        <v>-6.5416499999999997</v>
      </c>
      <c r="T122">
        <v>10.0436</v>
      </c>
      <c r="U122">
        <v>10.0436</v>
      </c>
      <c r="W122" s="1">
        <f t="shared" si="5"/>
        <v>9.2088399999999994E-3</v>
      </c>
      <c r="X122" s="1">
        <f t="shared" si="5"/>
        <v>8.5523100000000005E-3</v>
      </c>
      <c r="Y122">
        <f t="shared" si="4"/>
        <v>8.8805749999999999E-3</v>
      </c>
    </row>
    <row r="123" spans="4:25" x14ac:dyDescent="0.25">
      <c r="D123" s="9">
        <v>5.8722999999999903</v>
      </c>
      <c r="E123" s="10">
        <v>0.79205683903590596</v>
      </c>
      <c r="L123">
        <v>92</v>
      </c>
      <c r="M123">
        <v>4.9222999999999999</v>
      </c>
      <c r="N123">
        <v>1249.96</v>
      </c>
      <c r="O123">
        <v>4.5647200000000003</v>
      </c>
      <c r="P123" s="1">
        <v>-8.9089700000000004E-3</v>
      </c>
      <c r="Q123" s="1">
        <v>-8.2622300000000006E-3</v>
      </c>
      <c r="R123">
        <v>-6.5417199999999998</v>
      </c>
      <c r="S123">
        <v>-6.06684</v>
      </c>
      <c r="T123">
        <v>9.4977499999999999</v>
      </c>
      <c r="U123">
        <v>9.4977499999999999</v>
      </c>
      <c r="W123" s="1">
        <f t="shared" si="5"/>
        <v>8.9089700000000004E-3</v>
      </c>
      <c r="X123" s="1">
        <f t="shared" si="5"/>
        <v>8.2622300000000006E-3</v>
      </c>
      <c r="Y123">
        <f t="shared" si="4"/>
        <v>8.5856000000000005E-3</v>
      </c>
    </row>
    <row r="124" spans="4:25" x14ac:dyDescent="0.25">
      <c r="D124" s="9">
        <v>5.9222999999999901</v>
      </c>
      <c r="E124" s="10">
        <v>0.76735774037737603</v>
      </c>
      <c r="L124">
        <v>93</v>
      </c>
      <c r="M124">
        <v>4.9722999999999997</v>
      </c>
      <c r="N124">
        <v>1249.97</v>
      </c>
      <c r="O124">
        <v>4.5888900000000001</v>
      </c>
      <c r="P124" s="1">
        <v>-8.6097900000000008E-3</v>
      </c>
      <c r="Q124" s="1">
        <v>-7.9732799999999993E-3</v>
      </c>
      <c r="R124">
        <v>-6.06691</v>
      </c>
      <c r="S124">
        <v>-5.6183899999999998</v>
      </c>
      <c r="T124">
        <v>8.9703300000000006</v>
      </c>
      <c r="U124">
        <v>8.9703300000000006</v>
      </c>
      <c r="W124" s="1">
        <f t="shared" si="5"/>
        <v>8.6097900000000008E-3</v>
      </c>
      <c r="X124" s="1">
        <f t="shared" si="5"/>
        <v>7.9732799999999993E-3</v>
      </c>
      <c r="Y124">
        <f t="shared" si="4"/>
        <v>8.2915349999999992E-3</v>
      </c>
    </row>
    <row r="125" spans="4:25" x14ac:dyDescent="0.25">
      <c r="D125" s="9">
        <v>5.97229999999999</v>
      </c>
      <c r="E125" s="10">
        <v>0.74349211620447098</v>
      </c>
      <c r="L125">
        <v>94</v>
      </c>
      <c r="M125">
        <v>5.0223000000000004</v>
      </c>
      <c r="N125">
        <v>1249.97</v>
      </c>
      <c r="O125">
        <v>4.6122199999999998</v>
      </c>
      <c r="P125" s="1">
        <v>-8.3116100000000005E-3</v>
      </c>
      <c r="Q125" s="1">
        <v>-7.6857599999999998E-3</v>
      </c>
      <c r="R125">
        <v>-5.6184599999999998</v>
      </c>
      <c r="S125">
        <v>-5.1954000000000002</v>
      </c>
      <c r="T125">
        <v>8.4612499999999997</v>
      </c>
      <c r="U125">
        <v>8.4612499999999997</v>
      </c>
      <c r="W125" s="1">
        <f t="shared" si="5"/>
        <v>8.3116100000000005E-3</v>
      </c>
      <c r="X125" s="1">
        <f t="shared" si="5"/>
        <v>7.6857599999999998E-3</v>
      </c>
      <c r="Y125">
        <f t="shared" si="4"/>
        <v>7.9986850000000002E-3</v>
      </c>
    </row>
    <row r="126" spans="4:25" x14ac:dyDescent="0.25">
      <c r="D126" s="9">
        <v>6.0222999999999898</v>
      </c>
      <c r="E126" s="10">
        <v>0.69970880923332102</v>
      </c>
      <c r="L126">
        <v>95</v>
      </c>
      <c r="M126">
        <v>5.0723000000000003</v>
      </c>
      <c r="N126">
        <v>1249.97</v>
      </c>
      <c r="O126">
        <v>4.6347199999999997</v>
      </c>
      <c r="P126" s="1">
        <v>-8.0147299999999994E-3</v>
      </c>
      <c r="Q126" s="1">
        <v>-7.3999599999999997E-3</v>
      </c>
      <c r="R126">
        <v>-5.1954599999999997</v>
      </c>
      <c r="S126">
        <v>-4.7969400000000002</v>
      </c>
      <c r="T126">
        <v>7.9704300000000003</v>
      </c>
      <c r="U126">
        <v>7.9704300000000003</v>
      </c>
      <c r="W126" s="1">
        <f t="shared" si="5"/>
        <v>8.0147299999999994E-3</v>
      </c>
      <c r="X126" s="1">
        <f t="shared" si="5"/>
        <v>7.3999599999999997E-3</v>
      </c>
      <c r="Y126">
        <f t="shared" si="4"/>
        <v>7.7073449999999991E-3</v>
      </c>
    </row>
    <row r="127" spans="4:25" x14ac:dyDescent="0.25">
      <c r="D127" s="9">
        <v>6.0722999999999896</v>
      </c>
      <c r="E127" s="10">
        <v>0.65607503052376803</v>
      </c>
      <c r="L127">
        <v>96</v>
      </c>
      <c r="M127">
        <v>5.1223000000000001</v>
      </c>
      <c r="N127">
        <v>1249.98</v>
      </c>
      <c r="O127">
        <v>4.6563800000000004</v>
      </c>
      <c r="P127" s="1">
        <v>-7.7194500000000001E-3</v>
      </c>
      <c r="Q127" s="1">
        <v>-7.1161699999999998E-3</v>
      </c>
      <c r="R127">
        <v>-4.7969999999999997</v>
      </c>
      <c r="S127">
        <v>-4.4221199999999996</v>
      </c>
      <c r="T127">
        <v>7.4977600000000004</v>
      </c>
      <c r="U127">
        <v>7.4977600000000004</v>
      </c>
      <c r="W127" s="1">
        <f t="shared" si="5"/>
        <v>7.7194500000000001E-3</v>
      </c>
      <c r="X127" s="1">
        <f t="shared" si="5"/>
        <v>7.1161699999999998E-3</v>
      </c>
      <c r="Y127">
        <f t="shared" si="4"/>
        <v>7.4178100000000004E-3</v>
      </c>
    </row>
    <row r="128" spans="4:25" x14ac:dyDescent="0.25">
      <c r="D128" s="9">
        <v>6.1222999999999903</v>
      </c>
      <c r="E128" s="10">
        <v>0.63423516232775101</v>
      </c>
      <c r="L128">
        <v>97</v>
      </c>
      <c r="M128">
        <v>5.1722999999999999</v>
      </c>
      <c r="N128">
        <v>1249.98</v>
      </c>
      <c r="O128">
        <v>4.6772200000000002</v>
      </c>
      <c r="P128" s="1">
        <v>-7.4260699999999999E-3</v>
      </c>
      <c r="Q128" s="1">
        <v>-6.8347E-3</v>
      </c>
      <c r="R128">
        <v>-4.4221700000000004</v>
      </c>
      <c r="S128">
        <v>-4.0700200000000004</v>
      </c>
      <c r="T128">
        <v>7.0431299999999997</v>
      </c>
      <c r="U128">
        <v>7.0431299999999997</v>
      </c>
      <c r="W128" s="1">
        <f t="shared" si="5"/>
        <v>7.4260699999999999E-3</v>
      </c>
      <c r="X128" s="1">
        <f t="shared" si="5"/>
        <v>6.8347E-3</v>
      </c>
      <c r="Y128">
        <f t="shared" ref="Y128:Y159" si="6">-(P128+Q128)/2</f>
        <v>7.1303849999999995E-3</v>
      </c>
    </row>
    <row r="129" spans="4:25" x14ac:dyDescent="0.25">
      <c r="D129" s="9">
        <v>6.1722999999999901</v>
      </c>
      <c r="E129" s="10">
        <v>0.59861510433685805</v>
      </c>
      <c r="L129">
        <v>98</v>
      </c>
      <c r="M129">
        <v>5.2222999999999997</v>
      </c>
      <c r="N129">
        <v>1249.98</v>
      </c>
      <c r="O129">
        <v>4.6972300000000002</v>
      </c>
      <c r="P129" s="1">
        <v>-7.1349200000000003E-3</v>
      </c>
      <c r="Q129" s="1">
        <v>-6.5558700000000001E-3</v>
      </c>
      <c r="R129">
        <v>-4.0700700000000003</v>
      </c>
      <c r="S129">
        <v>-3.7397499999999999</v>
      </c>
      <c r="T129">
        <v>6.6063900000000002</v>
      </c>
      <c r="U129">
        <v>6.6063900000000002</v>
      </c>
      <c r="W129" s="1">
        <f t="shared" si="5"/>
        <v>7.1349200000000003E-3</v>
      </c>
      <c r="X129" s="1">
        <f t="shared" si="5"/>
        <v>6.5558700000000001E-3</v>
      </c>
      <c r="Y129">
        <f t="shared" si="6"/>
        <v>6.8453950000000006E-3</v>
      </c>
    </row>
    <row r="130" spans="4:25" x14ac:dyDescent="0.25">
      <c r="D130" s="9">
        <v>6.22229999999999</v>
      </c>
      <c r="E130" s="10">
        <v>0.55395881822292803</v>
      </c>
      <c r="L130">
        <v>99</v>
      </c>
      <c r="M130">
        <v>5.2723000000000004</v>
      </c>
      <c r="N130">
        <v>1249.98</v>
      </c>
      <c r="O130">
        <v>4.7164400000000004</v>
      </c>
      <c r="P130" s="1">
        <v>-6.8463200000000004E-3</v>
      </c>
      <c r="Q130" s="1">
        <v>-6.2799600000000002E-3</v>
      </c>
      <c r="R130">
        <v>-3.7397999999999998</v>
      </c>
      <c r="S130">
        <v>-3.4304299999999999</v>
      </c>
      <c r="T130">
        <v>6.1873800000000001</v>
      </c>
      <c r="U130">
        <v>6.1873800000000001</v>
      </c>
      <c r="W130" s="1">
        <f t="shared" si="5"/>
        <v>6.8463200000000004E-3</v>
      </c>
      <c r="X130" s="1">
        <f t="shared" si="5"/>
        <v>6.2799600000000002E-3</v>
      </c>
      <c r="Y130">
        <f t="shared" si="6"/>
        <v>6.5631400000000003E-3</v>
      </c>
    </row>
    <row r="131" spans="4:25" x14ac:dyDescent="0.25">
      <c r="D131" s="9">
        <v>6.2722999999999898</v>
      </c>
      <c r="E131" s="10">
        <v>0.52559863238575499</v>
      </c>
      <c r="L131">
        <v>100</v>
      </c>
      <c r="M131">
        <v>5.3223000000000003</v>
      </c>
      <c r="N131">
        <v>1249.99</v>
      </c>
      <c r="O131">
        <v>4.7348299999999997</v>
      </c>
      <c r="P131" s="1">
        <v>-6.5605699999999999E-3</v>
      </c>
      <c r="Q131" s="1">
        <v>-6.0073100000000001E-3</v>
      </c>
      <c r="R131">
        <v>-3.4304800000000002</v>
      </c>
      <c r="S131">
        <v>-3.1411799999999999</v>
      </c>
      <c r="T131">
        <v>5.78592</v>
      </c>
      <c r="U131">
        <v>5.78592</v>
      </c>
      <c r="W131" s="1">
        <f t="shared" si="5"/>
        <v>6.5605699999999999E-3</v>
      </c>
      <c r="X131" s="1">
        <f t="shared" si="5"/>
        <v>6.0073100000000001E-3</v>
      </c>
      <c r="Y131">
        <f t="shared" si="6"/>
        <v>6.28394E-3</v>
      </c>
    </row>
    <row r="132" spans="4:25" x14ac:dyDescent="0.25">
      <c r="D132" s="9">
        <v>6.3222999999999896</v>
      </c>
      <c r="E132" s="10">
        <v>0.50063258751815698</v>
      </c>
      <c r="L132">
        <v>101</v>
      </c>
      <c r="M132">
        <v>5.3723000000000001</v>
      </c>
      <c r="N132">
        <v>1249.99</v>
      </c>
      <c r="O132">
        <v>4.75244</v>
      </c>
      <c r="P132" s="1">
        <v>-6.2780199999999996E-3</v>
      </c>
      <c r="Q132" s="1">
        <v>-5.7382199999999996E-3</v>
      </c>
      <c r="R132">
        <v>-3.1412300000000002</v>
      </c>
      <c r="S132">
        <v>-2.87114</v>
      </c>
      <c r="T132">
        <v>5.4018100000000002</v>
      </c>
      <c r="U132">
        <v>5.4018100000000002</v>
      </c>
      <c r="W132" s="1">
        <f t="shared" si="5"/>
        <v>6.2780199999999996E-3</v>
      </c>
      <c r="X132" s="1">
        <f t="shared" si="5"/>
        <v>5.7382199999999996E-3</v>
      </c>
      <c r="Y132">
        <f t="shared" si="6"/>
        <v>6.0081199999999996E-3</v>
      </c>
    </row>
    <row r="133" spans="4:25" x14ac:dyDescent="0.25">
      <c r="D133" s="9">
        <v>6.3722999999999903</v>
      </c>
      <c r="E133" s="10">
        <v>0.46681088347285199</v>
      </c>
      <c r="L133">
        <v>102</v>
      </c>
      <c r="M133">
        <v>5.4222999999999999</v>
      </c>
      <c r="N133">
        <v>1249.99</v>
      </c>
      <c r="O133">
        <v>4.7692600000000001</v>
      </c>
      <c r="P133" s="1">
        <v>-5.9989900000000001E-3</v>
      </c>
      <c r="Q133" s="1">
        <v>-5.4730100000000004E-3</v>
      </c>
      <c r="R133">
        <v>-2.8711799999999998</v>
      </c>
      <c r="S133">
        <v>-2.61944</v>
      </c>
      <c r="T133">
        <v>5.0348199999999999</v>
      </c>
      <c r="U133">
        <v>5.0348199999999999</v>
      </c>
      <c r="W133" s="1">
        <f t="shared" si="5"/>
        <v>5.9989900000000001E-3</v>
      </c>
      <c r="X133" s="1">
        <f t="shared" si="5"/>
        <v>5.4730100000000004E-3</v>
      </c>
      <c r="Y133">
        <f t="shared" si="6"/>
        <v>5.7359999999999998E-3</v>
      </c>
    </row>
    <row r="134" spans="4:25" x14ac:dyDescent="0.25">
      <c r="D134" s="9">
        <v>6.4222999999999901</v>
      </c>
      <c r="E134" s="10">
        <v>0.43187728254040397</v>
      </c>
      <c r="L134">
        <v>103</v>
      </c>
      <c r="M134">
        <v>5.4722999999999997</v>
      </c>
      <c r="N134">
        <v>1249.99</v>
      </c>
      <c r="O134">
        <v>4.7853000000000003</v>
      </c>
      <c r="P134" s="1">
        <v>-5.7238000000000002E-3</v>
      </c>
      <c r="Q134" s="1">
        <v>-5.2119699999999998E-3</v>
      </c>
      <c r="R134">
        <v>-2.6194799999999998</v>
      </c>
      <c r="S134">
        <v>-2.38524</v>
      </c>
      <c r="T134">
        <v>4.6847200000000004</v>
      </c>
      <c r="U134">
        <v>4.6847200000000004</v>
      </c>
      <c r="W134" s="1">
        <f t="shared" si="5"/>
        <v>5.7238000000000002E-3</v>
      </c>
      <c r="X134" s="1">
        <f t="shared" si="5"/>
        <v>5.2119699999999998E-3</v>
      </c>
      <c r="Y134">
        <f t="shared" si="6"/>
        <v>5.4678850000000005E-3</v>
      </c>
    </row>
    <row r="135" spans="4:25" x14ac:dyDescent="0.25">
      <c r="D135" s="9">
        <v>6.47229999999999</v>
      </c>
      <c r="E135" s="10">
        <v>0.40382613266098</v>
      </c>
      <c r="L135">
        <v>104</v>
      </c>
      <c r="M135">
        <v>5.5223000000000004</v>
      </c>
      <c r="N135">
        <v>1249.99</v>
      </c>
      <c r="O135">
        <v>4.8005899999999997</v>
      </c>
      <c r="P135" s="1">
        <v>-5.45278E-3</v>
      </c>
      <c r="Q135" s="1">
        <v>-4.9554300000000003E-3</v>
      </c>
      <c r="R135">
        <v>-2.3852799999999998</v>
      </c>
      <c r="S135">
        <v>-2.16771</v>
      </c>
      <c r="T135">
        <v>4.3512399999999998</v>
      </c>
      <c r="U135">
        <v>4.3512399999999998</v>
      </c>
      <c r="W135" s="1">
        <f t="shared" si="5"/>
        <v>5.45278E-3</v>
      </c>
      <c r="X135" s="1">
        <f t="shared" si="5"/>
        <v>4.9554300000000003E-3</v>
      </c>
      <c r="Y135">
        <f t="shared" si="6"/>
        <v>5.2041050000000005E-3</v>
      </c>
    </row>
    <row r="136" spans="4:25" x14ac:dyDescent="0.25">
      <c r="D136" s="9">
        <v>6.5222999999999898</v>
      </c>
      <c r="E136" s="10">
        <v>0.371164933904579</v>
      </c>
      <c r="L136">
        <v>105</v>
      </c>
      <c r="M136">
        <v>5.5723000000000003</v>
      </c>
      <c r="N136">
        <v>1249.99</v>
      </c>
      <c r="O136">
        <v>4.8151200000000003</v>
      </c>
      <c r="P136" s="1">
        <v>-5.1862699999999998E-3</v>
      </c>
      <c r="Q136" s="1">
        <v>-4.70369E-3</v>
      </c>
      <c r="R136">
        <v>-2.1677499999999998</v>
      </c>
      <c r="S136">
        <v>-1.96604</v>
      </c>
      <c r="T136">
        <v>4.0341100000000001</v>
      </c>
      <c r="U136">
        <v>4.0341100000000001</v>
      </c>
      <c r="W136" s="1">
        <f t="shared" si="5"/>
        <v>5.1862699999999998E-3</v>
      </c>
      <c r="X136" s="1">
        <f t="shared" si="5"/>
        <v>4.70369E-3</v>
      </c>
      <c r="Y136">
        <f t="shared" si="6"/>
        <v>4.9449799999999999E-3</v>
      </c>
    </row>
    <row r="137" spans="4:25" x14ac:dyDescent="0.25">
      <c r="D137" s="9">
        <v>6.5722999999999896</v>
      </c>
      <c r="E137" s="10">
        <v>0.34181624937149702</v>
      </c>
      <c r="L137">
        <v>106</v>
      </c>
      <c r="M137">
        <v>5.6223000000000001</v>
      </c>
      <c r="N137">
        <v>1249.99</v>
      </c>
      <c r="O137">
        <v>4.8289200000000001</v>
      </c>
      <c r="P137" s="1">
        <v>-4.9245699999999996E-3</v>
      </c>
      <c r="Q137" s="1">
        <v>-4.4570499999999997E-3</v>
      </c>
      <c r="R137">
        <v>-1.96607</v>
      </c>
      <c r="S137">
        <v>-1.77942</v>
      </c>
      <c r="T137">
        <v>3.7330299999999998</v>
      </c>
      <c r="U137">
        <v>3.7330299999999998</v>
      </c>
      <c r="W137" s="1">
        <f t="shared" si="5"/>
        <v>4.9245699999999996E-3</v>
      </c>
      <c r="X137" s="1">
        <f t="shared" si="5"/>
        <v>4.4570499999999997E-3</v>
      </c>
      <c r="Y137">
        <f t="shared" si="6"/>
        <v>4.6908100000000001E-3</v>
      </c>
    </row>
    <row r="138" spans="4:25" x14ac:dyDescent="0.25">
      <c r="D138" s="9">
        <v>6.6222999999999796</v>
      </c>
      <c r="E138" s="10">
        <v>0.323408271456051</v>
      </c>
      <c r="L138">
        <v>107</v>
      </c>
      <c r="M138">
        <v>5.6722999999999999</v>
      </c>
      <c r="N138">
        <v>1250</v>
      </c>
      <c r="O138">
        <v>4.8419999999999996</v>
      </c>
      <c r="P138" s="1">
        <v>-4.6680000000000003E-3</v>
      </c>
      <c r="Q138" s="1">
        <v>-4.2157899999999996E-3</v>
      </c>
      <c r="R138">
        <v>-1.77945</v>
      </c>
      <c r="S138">
        <v>-1.60707</v>
      </c>
      <c r="T138">
        <v>3.4476599999999999</v>
      </c>
      <c r="U138">
        <v>3.4476599999999999</v>
      </c>
      <c r="W138" s="1">
        <f t="shared" si="5"/>
        <v>4.6680000000000003E-3</v>
      </c>
      <c r="X138" s="1">
        <f t="shared" si="5"/>
        <v>4.2157899999999996E-3</v>
      </c>
      <c r="Y138">
        <f t="shared" si="6"/>
        <v>4.4418949999999995E-3</v>
      </c>
    </row>
    <row r="139" spans="4:25" x14ac:dyDescent="0.25">
      <c r="D139" s="9">
        <v>6.6722999999999901</v>
      </c>
      <c r="E139" s="10">
        <v>0.29931865060523799</v>
      </c>
      <c r="L139">
        <v>108</v>
      </c>
      <c r="M139">
        <v>5.7222999999999997</v>
      </c>
      <c r="N139">
        <v>1250</v>
      </c>
      <c r="O139">
        <v>4.8543700000000003</v>
      </c>
      <c r="P139" s="1">
        <v>-4.4168799999999998E-3</v>
      </c>
      <c r="Q139" s="1">
        <v>-3.9801999999999997E-3</v>
      </c>
      <c r="R139">
        <v>-1.6070899999999999</v>
      </c>
      <c r="S139">
        <v>-1.44821</v>
      </c>
      <c r="T139">
        <v>3.1776900000000001</v>
      </c>
      <c r="U139">
        <v>3.1776900000000001</v>
      </c>
      <c r="W139" s="1">
        <f t="shared" si="5"/>
        <v>4.4168799999999998E-3</v>
      </c>
      <c r="X139" s="1">
        <f t="shared" si="5"/>
        <v>3.9801999999999997E-3</v>
      </c>
      <c r="Y139">
        <f t="shared" si="6"/>
        <v>4.1985399999999997E-3</v>
      </c>
    </row>
    <row r="140" spans="4:25" x14ac:dyDescent="0.25">
      <c r="D140" s="9">
        <v>6.7222999999999802</v>
      </c>
      <c r="E140" s="10">
        <v>0.25918122816613298</v>
      </c>
      <c r="L140">
        <v>109</v>
      </c>
      <c r="M140">
        <v>5.7723000000000004</v>
      </c>
      <c r="N140">
        <v>1250</v>
      </c>
      <c r="O140">
        <v>4.8660500000000004</v>
      </c>
      <c r="P140" s="1">
        <v>-4.1715099999999998E-3</v>
      </c>
      <c r="Q140" s="1">
        <v>-3.7505699999999999E-3</v>
      </c>
      <c r="R140">
        <v>-1.4482299999999999</v>
      </c>
      <c r="S140">
        <v>-1.3021</v>
      </c>
      <c r="T140">
        <v>2.9227400000000001</v>
      </c>
      <c r="U140">
        <v>2.9227400000000001</v>
      </c>
      <c r="W140" s="1">
        <f t="shared" si="5"/>
        <v>4.1715099999999998E-3</v>
      </c>
      <c r="X140" s="1">
        <f t="shared" si="5"/>
        <v>3.7505699999999999E-3</v>
      </c>
      <c r="Y140">
        <f t="shared" si="6"/>
        <v>3.9610399999999999E-3</v>
      </c>
    </row>
    <row r="141" spans="4:25" x14ac:dyDescent="0.25">
      <c r="D141" s="9">
        <v>6.7722999999999898</v>
      </c>
      <c r="E141" s="10">
        <v>0.22929639387699799</v>
      </c>
      <c r="L141">
        <v>110</v>
      </c>
      <c r="M141">
        <v>5.8223000000000003</v>
      </c>
      <c r="N141">
        <v>1250</v>
      </c>
      <c r="O141">
        <v>4.8770600000000002</v>
      </c>
      <c r="P141" s="1">
        <v>-3.9321800000000004E-3</v>
      </c>
      <c r="Q141" s="1">
        <v>-3.5271500000000002E-3</v>
      </c>
      <c r="R141">
        <v>-1.3021199999999999</v>
      </c>
      <c r="S141">
        <v>-1.1679999999999999</v>
      </c>
      <c r="T141">
        <v>2.6824499999999998</v>
      </c>
      <c r="U141">
        <v>2.6824499999999998</v>
      </c>
      <c r="W141" s="1">
        <f t="shared" si="5"/>
        <v>3.9321800000000004E-3</v>
      </c>
      <c r="X141" s="1">
        <f t="shared" si="5"/>
        <v>3.5271500000000002E-3</v>
      </c>
      <c r="Y141">
        <f t="shared" si="6"/>
        <v>3.7296650000000001E-3</v>
      </c>
    </row>
    <row r="142" spans="4:25" x14ac:dyDescent="0.25">
      <c r="D142" s="9">
        <v>6.8222999999999798</v>
      </c>
      <c r="E142" s="10">
        <v>0.196686850354232</v>
      </c>
      <c r="L142">
        <v>111</v>
      </c>
      <c r="M142">
        <v>5.8723000000000001</v>
      </c>
      <c r="N142">
        <v>1250</v>
      </c>
      <c r="O142">
        <v>4.8874199999999997</v>
      </c>
      <c r="P142" s="1">
        <v>-3.6991799999999998E-3</v>
      </c>
      <c r="Q142" s="1">
        <v>-3.3101900000000002E-3</v>
      </c>
      <c r="R142">
        <v>-1.1680200000000001</v>
      </c>
      <c r="S142">
        <v>-1.0451900000000001</v>
      </c>
      <c r="T142">
        <v>2.4564300000000001</v>
      </c>
      <c r="U142">
        <v>2.4564300000000001</v>
      </c>
      <c r="W142" s="1">
        <f t="shared" si="5"/>
        <v>3.6991799999999998E-3</v>
      </c>
      <c r="X142" s="1">
        <f t="shared" si="5"/>
        <v>3.3101900000000002E-3</v>
      </c>
      <c r="Y142">
        <f t="shared" si="6"/>
        <v>3.504685E-3</v>
      </c>
    </row>
    <row r="143" spans="4:25" x14ac:dyDescent="0.25">
      <c r="D143" s="9">
        <v>6.89729999999998</v>
      </c>
      <c r="E143" s="10">
        <v>0.216530198453906</v>
      </c>
      <c r="L143">
        <v>112</v>
      </c>
      <c r="M143">
        <v>5.9222999999999999</v>
      </c>
      <c r="N143">
        <v>1250</v>
      </c>
      <c r="O143">
        <v>4.8971499999999999</v>
      </c>
      <c r="P143" s="1">
        <v>-3.47277E-3</v>
      </c>
      <c r="Q143" s="1">
        <v>-3.0999399999999998E-3</v>
      </c>
      <c r="R143">
        <v>-1.04521</v>
      </c>
      <c r="S143">
        <v>-0.93300000000000005</v>
      </c>
      <c r="T143">
        <v>2.2442600000000001</v>
      </c>
      <c r="U143">
        <v>2.2442600000000001</v>
      </c>
      <c r="W143" s="1">
        <f t="shared" si="5"/>
        <v>3.47277E-3</v>
      </c>
      <c r="X143" s="1">
        <f t="shared" si="5"/>
        <v>3.0999399999999998E-3</v>
      </c>
      <c r="Y143">
        <f t="shared" si="6"/>
        <v>3.2863549999999999E-3</v>
      </c>
    </row>
    <row r="144" spans="4:25" x14ac:dyDescent="0.25">
      <c r="D144" s="9">
        <v>6.9972999999999796</v>
      </c>
      <c r="E144" s="10">
        <v>0.152442010466809</v>
      </c>
      <c r="L144">
        <v>113</v>
      </c>
      <c r="M144">
        <v>5.9722999999999997</v>
      </c>
      <c r="N144">
        <v>1250</v>
      </c>
      <c r="O144">
        <v>4.90625</v>
      </c>
      <c r="P144" s="1">
        <v>-3.2532199999999998E-3</v>
      </c>
      <c r="Q144" s="1">
        <v>-2.8966E-3</v>
      </c>
      <c r="R144">
        <v>-0.93301599999999996</v>
      </c>
      <c r="S144" s="1">
        <v>-0.83074000000000003</v>
      </c>
      <c r="T144">
        <v>2.0455199999999998</v>
      </c>
      <c r="U144">
        <v>2.0455199999999998</v>
      </c>
      <c r="W144" s="1">
        <f t="shared" si="5"/>
        <v>3.2532199999999998E-3</v>
      </c>
      <c r="X144" s="1">
        <f t="shared" si="5"/>
        <v>2.8966E-3</v>
      </c>
      <c r="Y144">
        <f t="shared" si="6"/>
        <v>3.0749100000000001E-3</v>
      </c>
    </row>
    <row r="145" spans="4:25" x14ac:dyDescent="0.25">
      <c r="D145" s="9">
        <v>7.0972999999999802</v>
      </c>
      <c r="E145" s="10">
        <v>0.107500035588317</v>
      </c>
      <c r="L145">
        <v>114</v>
      </c>
      <c r="M145">
        <v>6.0223100000000001</v>
      </c>
      <c r="N145">
        <v>1250</v>
      </c>
      <c r="O145">
        <v>4.9147699999999999</v>
      </c>
      <c r="P145" s="1">
        <v>-3.04076E-3</v>
      </c>
      <c r="Q145" s="1">
        <v>-2.7003999999999999E-3</v>
      </c>
      <c r="R145" s="1">
        <v>-0.83075600000000005</v>
      </c>
      <c r="S145" s="1">
        <v>-0.73776699999999995</v>
      </c>
      <c r="T145">
        <v>1.85978</v>
      </c>
      <c r="U145">
        <v>1.85978</v>
      </c>
      <c r="W145" s="1">
        <f t="shared" si="5"/>
        <v>3.04076E-3</v>
      </c>
      <c r="X145" s="1">
        <f t="shared" si="5"/>
        <v>2.7003999999999999E-3</v>
      </c>
      <c r="Y145">
        <f t="shared" si="6"/>
        <v>2.8705800000000002E-3</v>
      </c>
    </row>
    <row r="146" spans="4:25" x14ac:dyDescent="0.25">
      <c r="D146" s="9">
        <v>7.1972999999999798</v>
      </c>
      <c r="E146" s="10">
        <v>8.0346076619631002E-2</v>
      </c>
      <c r="L146">
        <v>115</v>
      </c>
      <c r="M146">
        <v>6.0723099999999999</v>
      </c>
      <c r="N146">
        <v>1250</v>
      </c>
      <c r="O146">
        <v>4.9226999999999999</v>
      </c>
      <c r="P146" s="1">
        <v>-2.8356200000000001E-3</v>
      </c>
      <c r="Q146" s="1">
        <v>-2.5115099999999998E-3</v>
      </c>
      <c r="R146" s="1">
        <v>-0.73777999999999999</v>
      </c>
      <c r="S146" s="1">
        <v>-0.653451</v>
      </c>
      <c r="T146">
        <v>1.68658</v>
      </c>
      <c r="U146">
        <v>1.68658</v>
      </c>
      <c r="W146" s="1">
        <f t="shared" si="5"/>
        <v>2.8356200000000001E-3</v>
      </c>
      <c r="X146" s="1">
        <f t="shared" si="5"/>
        <v>2.5115099999999998E-3</v>
      </c>
      <c r="Y146">
        <f t="shared" si="6"/>
        <v>2.6735650000000001E-3</v>
      </c>
    </row>
    <row r="147" spans="4:25" x14ac:dyDescent="0.25">
      <c r="D147" s="9">
        <v>7.2972999999999804</v>
      </c>
      <c r="E147" s="10">
        <v>5.6034244933264303E-2</v>
      </c>
      <c r="L147">
        <v>116</v>
      </c>
      <c r="M147">
        <v>6.1223099999999997</v>
      </c>
      <c r="N147">
        <v>1250</v>
      </c>
      <c r="O147">
        <v>4.9300899999999999</v>
      </c>
      <c r="P147" s="1">
        <v>-2.6380000000000002E-3</v>
      </c>
      <c r="Q147" s="1">
        <v>-2.3300899999999999E-3</v>
      </c>
      <c r="R147" s="1">
        <v>-0.65346400000000004</v>
      </c>
      <c r="S147" s="1">
        <v>-0.57718999999999998</v>
      </c>
      <c r="T147">
        <v>1.5254700000000001</v>
      </c>
      <c r="U147">
        <v>1.5254700000000001</v>
      </c>
      <c r="W147" s="1">
        <f t="shared" si="5"/>
        <v>2.6380000000000002E-3</v>
      </c>
      <c r="X147" s="1">
        <f t="shared" si="5"/>
        <v>2.3300899999999999E-3</v>
      </c>
      <c r="Y147">
        <f t="shared" si="6"/>
        <v>2.4840449999999998E-3</v>
      </c>
    </row>
    <row r="148" spans="4:25" x14ac:dyDescent="0.25">
      <c r="D148" s="9">
        <v>7.39729999999998</v>
      </c>
      <c r="E148" s="10">
        <v>3.6152324189947398E-2</v>
      </c>
      <c r="L148">
        <v>117</v>
      </c>
      <c r="M148">
        <v>6.1723100000000004</v>
      </c>
      <c r="N148">
        <v>1250</v>
      </c>
      <c r="O148">
        <v>4.9369399999999999</v>
      </c>
      <c r="P148" s="1">
        <v>-2.44809E-3</v>
      </c>
      <c r="Q148" s="1">
        <v>-2.1562999999999999E-3</v>
      </c>
      <c r="R148" s="1">
        <v>-0.57720199999999999</v>
      </c>
      <c r="S148" s="1">
        <v>-0.50840399999999997</v>
      </c>
      <c r="T148">
        <v>1.3759600000000001</v>
      </c>
      <c r="U148">
        <v>1.3759600000000001</v>
      </c>
      <c r="W148" s="1">
        <f t="shared" si="5"/>
        <v>2.44809E-3</v>
      </c>
      <c r="X148" s="1">
        <f t="shared" si="5"/>
        <v>2.1562999999999999E-3</v>
      </c>
      <c r="Y148">
        <f t="shared" si="6"/>
        <v>2.3021949999999999E-3</v>
      </c>
    </row>
    <row r="149" spans="4:25" x14ac:dyDescent="0.25">
      <c r="D149" s="9">
        <v>7.4972999999999796</v>
      </c>
      <c r="E149" s="10">
        <v>2.5317312377193899E-2</v>
      </c>
      <c r="L149">
        <v>118</v>
      </c>
      <c r="M149">
        <v>6.2223100000000002</v>
      </c>
      <c r="N149">
        <v>1250</v>
      </c>
      <c r="O149">
        <v>4.9432799999999997</v>
      </c>
      <c r="P149" s="1">
        <v>-2.2660499999999999E-3</v>
      </c>
      <c r="Q149" s="1">
        <v>-1.9902499999999998E-3</v>
      </c>
      <c r="R149" s="1">
        <v>-0.50841400000000003</v>
      </c>
      <c r="S149" s="1">
        <v>-0.44653599999999999</v>
      </c>
      <c r="T149">
        <v>1.2375700000000001</v>
      </c>
      <c r="U149">
        <v>1.2375700000000001</v>
      </c>
      <c r="W149" s="1">
        <f t="shared" si="5"/>
        <v>2.2660499999999999E-3</v>
      </c>
      <c r="X149" s="1">
        <f t="shared" si="5"/>
        <v>1.9902499999999998E-3</v>
      </c>
      <c r="Y149">
        <f t="shared" si="6"/>
        <v>2.1281499999999997E-3</v>
      </c>
    </row>
    <row r="150" spans="4:25" x14ac:dyDescent="0.25">
      <c r="D150" s="9">
        <v>7.5972999999999802</v>
      </c>
      <c r="E150" s="10">
        <v>1.9349467648301599E-2</v>
      </c>
      <c r="L150">
        <v>119</v>
      </c>
      <c r="M150">
        <v>6.2723100000000001</v>
      </c>
      <c r="N150">
        <v>1250</v>
      </c>
      <c r="O150">
        <v>4.9491399999999999</v>
      </c>
      <c r="P150" s="1">
        <v>-2.09202E-3</v>
      </c>
      <c r="Q150" s="1">
        <v>-1.83205E-3</v>
      </c>
      <c r="R150" s="1">
        <v>-0.44654500000000003</v>
      </c>
      <c r="S150" s="1">
        <v>-0.39105400000000001</v>
      </c>
      <c r="T150" s="1">
        <v>1.10981</v>
      </c>
      <c r="U150" s="1">
        <v>1.10981</v>
      </c>
      <c r="W150" s="1">
        <f t="shared" si="5"/>
        <v>2.09202E-3</v>
      </c>
      <c r="X150" s="1">
        <f t="shared" si="5"/>
        <v>1.83205E-3</v>
      </c>
      <c r="Y150">
        <f t="shared" si="6"/>
        <v>1.962035E-3</v>
      </c>
    </row>
    <row r="151" spans="4:25" x14ac:dyDescent="0.25">
      <c r="D151" s="9">
        <v>7.6972999999999798</v>
      </c>
      <c r="E151" s="10">
        <v>1.5609294041563099E-2</v>
      </c>
      <c r="L151">
        <v>120</v>
      </c>
      <c r="M151">
        <v>6.3223099999999999</v>
      </c>
      <c r="N151">
        <v>1250</v>
      </c>
      <c r="O151">
        <v>4.9545300000000001</v>
      </c>
      <c r="P151" s="1">
        <v>-1.9261199999999999E-3</v>
      </c>
      <c r="Q151" s="1">
        <v>-1.68177E-3</v>
      </c>
      <c r="R151" s="1">
        <v>-0.39106200000000002</v>
      </c>
      <c r="S151" s="1">
        <v>-0.34145300000000001</v>
      </c>
      <c r="T151" s="1">
        <v>0.99218899999999999</v>
      </c>
      <c r="U151" s="1">
        <v>0.99218899999999999</v>
      </c>
      <c r="W151" s="1">
        <f t="shared" si="5"/>
        <v>1.9261199999999999E-3</v>
      </c>
      <c r="X151" s="1">
        <f t="shared" si="5"/>
        <v>1.68177E-3</v>
      </c>
      <c r="Y151">
        <f t="shared" si="6"/>
        <v>1.8039449999999999E-3</v>
      </c>
    </row>
    <row r="152" spans="4:25" x14ac:dyDescent="0.25">
      <c r="D152" s="9">
        <v>7.7972999999999804</v>
      </c>
      <c r="E152" s="10">
        <v>1.19626460960921E-2</v>
      </c>
      <c r="L152">
        <v>121</v>
      </c>
      <c r="M152">
        <v>6.3723099999999997</v>
      </c>
      <c r="N152">
        <v>1250</v>
      </c>
      <c r="O152">
        <v>4.9594800000000001</v>
      </c>
      <c r="P152" s="1">
        <v>-1.7684300000000001E-3</v>
      </c>
      <c r="Q152" s="1">
        <v>-1.53947E-3</v>
      </c>
      <c r="R152" s="1">
        <v>-0.34145999999999999</v>
      </c>
      <c r="S152" s="1">
        <v>-0.29725000000000001</v>
      </c>
      <c r="T152" s="1">
        <v>0.88419300000000001</v>
      </c>
      <c r="U152" s="1">
        <v>0.88419300000000001</v>
      </c>
      <c r="W152" s="1">
        <f t="shared" si="5"/>
        <v>1.7684300000000001E-3</v>
      </c>
      <c r="X152" s="1">
        <f t="shared" si="5"/>
        <v>1.53947E-3</v>
      </c>
      <c r="Y152">
        <f t="shared" si="6"/>
        <v>1.65395E-3</v>
      </c>
    </row>
    <row r="153" spans="4:25" x14ac:dyDescent="0.25">
      <c r="D153" s="9">
        <v>7.89729999999998</v>
      </c>
      <c r="E153" s="10">
        <v>9.5009426756565603E-3</v>
      </c>
      <c r="L153">
        <v>122</v>
      </c>
      <c r="M153">
        <v>6.4223100000000004</v>
      </c>
      <c r="N153">
        <v>1250</v>
      </c>
      <c r="O153">
        <v>4.96401</v>
      </c>
      <c r="P153" s="1">
        <v>-1.6190200000000001E-3</v>
      </c>
      <c r="Q153" s="1">
        <v>-1.4051599999999999E-3</v>
      </c>
      <c r="R153" s="1">
        <v>-0.29725699999999999</v>
      </c>
      <c r="S153" s="1">
        <v>-0.25799100000000003</v>
      </c>
      <c r="T153" s="1">
        <v>0.78531799999999996</v>
      </c>
      <c r="U153" s="1">
        <v>0.78531799999999996</v>
      </c>
      <c r="W153" s="1">
        <f t="shared" si="5"/>
        <v>1.6190200000000001E-3</v>
      </c>
      <c r="X153" s="1">
        <f t="shared" si="5"/>
        <v>1.4051599999999999E-3</v>
      </c>
      <c r="Y153">
        <f t="shared" si="6"/>
        <v>1.51209E-3</v>
      </c>
    </row>
    <row r="154" spans="4:25" x14ac:dyDescent="0.25">
      <c r="D154" s="9">
        <v>7.9972999999999796</v>
      </c>
      <c r="E154" s="10">
        <v>4.6912735462634999E-3</v>
      </c>
      <c r="L154">
        <v>123</v>
      </c>
      <c r="M154">
        <v>6.4723100000000002</v>
      </c>
      <c r="N154">
        <v>1250</v>
      </c>
      <c r="O154">
        <v>4.9681499999999996</v>
      </c>
      <c r="P154" s="1">
        <v>-1.4779400000000001E-3</v>
      </c>
      <c r="Q154" s="1">
        <v>-1.2788599999999999E-3</v>
      </c>
      <c r="R154" s="1">
        <v>-0.25799699999999998</v>
      </c>
      <c r="S154" s="1">
        <v>-0.223244</v>
      </c>
      <c r="T154" s="1">
        <v>0.69505300000000003</v>
      </c>
      <c r="U154" s="1">
        <v>0.69505300000000003</v>
      </c>
      <c r="W154" s="1">
        <f t="shared" si="5"/>
        <v>1.4779400000000001E-3</v>
      </c>
      <c r="X154" s="1">
        <f t="shared" si="5"/>
        <v>1.2788599999999999E-3</v>
      </c>
      <c r="Y154">
        <f t="shared" si="6"/>
        <v>1.3784000000000001E-3</v>
      </c>
    </row>
    <row r="155" spans="4:25" x14ac:dyDescent="0.25">
      <c r="D155" s="9">
        <v>8.0972999999999793</v>
      </c>
      <c r="E155" s="10">
        <v>5.0511163114174004E-4</v>
      </c>
      <c r="L155">
        <v>124</v>
      </c>
      <c r="M155">
        <v>6.5223100000000001</v>
      </c>
      <c r="N155">
        <v>1250</v>
      </c>
      <c r="O155">
        <v>4.9719100000000003</v>
      </c>
      <c r="P155" s="1">
        <v>-1.3452099999999999E-3</v>
      </c>
      <c r="Q155" s="1">
        <v>-1.1605599999999999E-3</v>
      </c>
      <c r="R155" s="1">
        <v>-0.223249</v>
      </c>
      <c r="S155" s="1">
        <v>-0.192605</v>
      </c>
      <c r="T155" s="1">
        <v>0.61288699999999996</v>
      </c>
      <c r="U155" s="1">
        <v>0.61288699999999996</v>
      </c>
      <c r="W155" s="1">
        <f t="shared" si="5"/>
        <v>1.3452099999999999E-3</v>
      </c>
      <c r="X155" s="1">
        <f t="shared" si="5"/>
        <v>1.1605599999999999E-3</v>
      </c>
      <c r="Y155">
        <f t="shared" si="6"/>
        <v>1.252885E-3</v>
      </c>
    </row>
    <row r="156" spans="4:25" x14ac:dyDescent="0.25">
      <c r="D156" s="9">
        <v>8.1972999999999807</v>
      </c>
      <c r="E156" s="10">
        <v>2.4912734291880202E-3</v>
      </c>
      <c r="L156">
        <v>125</v>
      </c>
      <c r="M156">
        <v>6.5723099999999999</v>
      </c>
      <c r="N156">
        <v>1250</v>
      </c>
      <c r="O156">
        <v>4.9753299999999996</v>
      </c>
      <c r="P156" s="1">
        <v>-1.2208200000000001E-3</v>
      </c>
      <c r="Q156" s="1">
        <v>-1.0502199999999999E-3</v>
      </c>
      <c r="R156" s="1">
        <v>-0.192609</v>
      </c>
      <c r="S156" s="1">
        <v>-0.16569300000000001</v>
      </c>
      <c r="T156" s="1">
        <v>0.53831099999999998</v>
      </c>
      <c r="U156" s="1">
        <v>0.53831099999999998</v>
      </c>
      <c r="W156" s="1">
        <f t="shared" si="5"/>
        <v>1.2208200000000001E-3</v>
      </c>
      <c r="X156" s="1">
        <f t="shared" si="5"/>
        <v>1.0502199999999999E-3</v>
      </c>
      <c r="Y156">
        <f t="shared" si="6"/>
        <v>1.1355200000000001E-3</v>
      </c>
    </row>
    <row r="157" spans="4:25" x14ac:dyDescent="0.25">
      <c r="D157" s="9">
        <v>8.2972999999999804</v>
      </c>
      <c r="E157" s="18">
        <v>8.9903601263957103E-5</v>
      </c>
      <c r="L157">
        <v>126</v>
      </c>
      <c r="M157">
        <v>6.6223099999999997</v>
      </c>
      <c r="N157">
        <v>1250</v>
      </c>
      <c r="O157">
        <v>4.9784199999999998</v>
      </c>
      <c r="P157" s="1">
        <v>-1.10476E-3</v>
      </c>
      <c r="Q157" s="1">
        <v>-9.4780400000000001E-4</v>
      </c>
      <c r="R157" s="1">
        <v>-0.16569700000000001</v>
      </c>
      <c r="S157" s="1">
        <v>-0.142156</v>
      </c>
      <c r="T157" s="1">
        <v>0.47081499999999998</v>
      </c>
      <c r="U157" s="1">
        <v>0.47081499999999998</v>
      </c>
      <c r="W157" s="1">
        <f t="shared" si="5"/>
        <v>1.10476E-3</v>
      </c>
      <c r="X157" s="1">
        <f t="shared" si="5"/>
        <v>9.4780400000000001E-4</v>
      </c>
      <c r="Y157">
        <f t="shared" si="6"/>
        <v>1.0262819999999999E-3</v>
      </c>
    </row>
    <row r="158" spans="4:25" x14ac:dyDescent="0.25">
      <c r="D158" s="9">
        <v>8.39729999999998</v>
      </c>
      <c r="E158" s="10">
        <v>4.11385442179612E-4</v>
      </c>
      <c r="L158">
        <v>127</v>
      </c>
      <c r="M158">
        <v>6.6723100000000004</v>
      </c>
      <c r="N158">
        <v>1250</v>
      </c>
      <c r="O158">
        <v>4.9811800000000002</v>
      </c>
      <c r="P158" s="1">
        <v>-9.7209800000000002E-4</v>
      </c>
      <c r="Q158" s="1">
        <v>-8.317E-4</v>
      </c>
      <c r="R158" s="1">
        <v>-0.14216000000000001</v>
      </c>
      <c r="S158" s="1">
        <v>-0.121628</v>
      </c>
      <c r="T158" s="1">
        <v>0.410638</v>
      </c>
      <c r="U158" s="1">
        <v>0.410638</v>
      </c>
      <c r="W158" s="1">
        <f t="shared" si="5"/>
        <v>9.7209800000000002E-4</v>
      </c>
      <c r="X158" s="1">
        <f t="shared" si="5"/>
        <v>8.317E-4</v>
      </c>
      <c r="Y158">
        <f t="shared" si="6"/>
        <v>9.0189900000000006E-4</v>
      </c>
    </row>
    <row r="159" spans="4:25" x14ac:dyDescent="0.25">
      <c r="D159" s="9">
        <v>8.4972999999999796</v>
      </c>
      <c r="E159" s="10">
        <v>1.05740051116684E-3</v>
      </c>
      <c r="L159">
        <v>128</v>
      </c>
      <c r="M159">
        <v>6.7223100000000002</v>
      </c>
      <c r="N159">
        <v>1250</v>
      </c>
      <c r="O159">
        <v>4.9835700000000003</v>
      </c>
      <c r="P159" s="1">
        <v>-8.31721E-4</v>
      </c>
      <c r="Q159" s="1">
        <v>-7.0916100000000004E-4</v>
      </c>
      <c r="R159" s="1">
        <v>-0.121631</v>
      </c>
      <c r="S159" s="1">
        <v>-0.10370799999999999</v>
      </c>
      <c r="T159" s="1">
        <v>0.35846499999999998</v>
      </c>
      <c r="U159" s="1">
        <v>0.35846499999999998</v>
      </c>
      <c r="W159" s="1">
        <f t="shared" si="5"/>
        <v>8.31721E-4</v>
      </c>
      <c r="X159" s="1">
        <f t="shared" si="5"/>
        <v>7.0916100000000004E-4</v>
      </c>
      <c r="Y159">
        <f t="shared" si="6"/>
        <v>7.7044099999999996E-4</v>
      </c>
    </row>
    <row r="160" spans="4:25" x14ac:dyDescent="0.25">
      <c r="D160" s="9">
        <v>8.5972999999999793</v>
      </c>
      <c r="E160" s="10">
        <v>1.66804997927632E-3</v>
      </c>
      <c r="L160">
        <v>129</v>
      </c>
      <c r="M160">
        <v>6.7723100000000001</v>
      </c>
      <c r="N160">
        <v>1250</v>
      </c>
      <c r="O160">
        <v>4.9856100000000003</v>
      </c>
      <c r="P160" s="1">
        <v>-7.0918000000000001E-4</v>
      </c>
      <c r="Q160" s="1">
        <v>-6.0183000000000003E-4</v>
      </c>
      <c r="R160" s="1">
        <v>-0.103711</v>
      </c>
      <c r="S160" s="1">
        <v>-8.8011699999999998E-2</v>
      </c>
      <c r="T160" s="1">
        <v>0.31397900000000001</v>
      </c>
      <c r="U160" s="1">
        <v>0.31397900000000001</v>
      </c>
      <c r="W160" s="1">
        <f t="shared" si="5"/>
        <v>7.0918000000000001E-4</v>
      </c>
      <c r="X160" s="1">
        <f t="shared" si="5"/>
        <v>6.0183000000000003E-4</v>
      </c>
      <c r="Y160">
        <f t="shared" ref="Y160:Y176" si="7">-(P160+Q160)/2</f>
        <v>6.5550500000000002E-4</v>
      </c>
    </row>
    <row r="161" spans="4:25" x14ac:dyDescent="0.25">
      <c r="D161" s="9">
        <v>8.6972999999999807</v>
      </c>
      <c r="E161" s="10">
        <v>1.9210994453253E-3</v>
      </c>
      <c r="L161">
        <v>130</v>
      </c>
      <c r="M161">
        <v>6.8223099999999999</v>
      </c>
      <c r="N161">
        <v>1250</v>
      </c>
      <c r="O161">
        <v>4.9873399999999997</v>
      </c>
      <c r="P161" s="1">
        <v>-6.0184699999999997E-4</v>
      </c>
      <c r="Q161" s="1">
        <v>-5.0740500000000005E-4</v>
      </c>
      <c r="R161" s="1">
        <v>-8.8014300000000004E-2</v>
      </c>
      <c r="S161" s="1">
        <v>-7.4203099999999994E-2</v>
      </c>
      <c r="T161" s="1">
        <v>0.276225</v>
      </c>
      <c r="U161" s="1">
        <v>0.276225</v>
      </c>
      <c r="W161" s="1">
        <f t="shared" ref="W161:X176" si="8">-P161</f>
        <v>6.0184699999999997E-4</v>
      </c>
      <c r="X161" s="1">
        <f t="shared" si="8"/>
        <v>5.0740500000000005E-4</v>
      </c>
      <c r="Y161">
        <f t="shared" si="7"/>
        <v>5.5462600000000001E-4</v>
      </c>
    </row>
    <row r="162" spans="4:25" x14ac:dyDescent="0.25">
      <c r="D162" s="9">
        <v>8.7972999999999804</v>
      </c>
      <c r="E162" s="10">
        <v>9.6195744500279605E-4</v>
      </c>
      <c r="L162">
        <v>131</v>
      </c>
      <c r="M162">
        <v>6.8723099999999997</v>
      </c>
      <c r="N162">
        <v>1250</v>
      </c>
      <c r="O162">
        <v>4.98909</v>
      </c>
      <c r="P162" s="1">
        <v>-7.23247E-4</v>
      </c>
      <c r="Q162" s="1">
        <v>-6.07275E-4</v>
      </c>
      <c r="R162" s="1">
        <v>-7.4205099999999996E-2</v>
      </c>
      <c r="S162" s="1">
        <v>-6.2306399999999998E-2</v>
      </c>
      <c r="T162" s="1">
        <v>0.23797299999999999</v>
      </c>
      <c r="U162" s="1">
        <v>0.23797299999999999</v>
      </c>
      <c r="W162" s="1">
        <f t="shared" si="8"/>
        <v>7.23247E-4</v>
      </c>
      <c r="X162" s="1">
        <f t="shared" si="8"/>
        <v>6.07275E-4</v>
      </c>
      <c r="Y162">
        <f t="shared" si="7"/>
        <v>6.65261E-4</v>
      </c>
    </row>
    <row r="163" spans="4:25" x14ac:dyDescent="0.25">
      <c r="D163" s="9">
        <v>8.89729999999998</v>
      </c>
      <c r="E163" s="10">
        <v>2.5456383686225299E-3</v>
      </c>
      <c r="L163">
        <v>132</v>
      </c>
      <c r="M163">
        <v>6.9223100000000004</v>
      </c>
      <c r="N163">
        <v>1250</v>
      </c>
      <c r="O163">
        <v>4.9908400000000004</v>
      </c>
      <c r="P163" s="1">
        <v>-6.0729000000000002E-4</v>
      </c>
      <c r="Q163" s="1">
        <v>-5.0991100000000004E-4</v>
      </c>
      <c r="R163" s="1">
        <v>-6.2307899999999999E-2</v>
      </c>
      <c r="S163" s="1">
        <v>-5.23169E-2</v>
      </c>
      <c r="T163" s="1">
        <v>0.199821</v>
      </c>
      <c r="U163" s="1">
        <v>0.199821</v>
      </c>
      <c r="W163" s="1">
        <f t="shared" si="8"/>
        <v>6.0729000000000002E-4</v>
      </c>
      <c r="X163" s="1">
        <f t="shared" si="8"/>
        <v>5.0991100000000004E-4</v>
      </c>
      <c r="Y163">
        <f t="shared" si="7"/>
        <v>5.5860049999999998E-4</v>
      </c>
    </row>
    <row r="164" spans="4:25" x14ac:dyDescent="0.25">
      <c r="D164" s="9">
        <v>8.9972999999999796</v>
      </c>
      <c r="E164" s="10">
        <v>1.7640842593824901E-3</v>
      </c>
      <c r="L164">
        <v>133</v>
      </c>
      <c r="M164">
        <v>6.9723100000000002</v>
      </c>
      <c r="N164">
        <v>1250</v>
      </c>
      <c r="O164">
        <v>4.9923099999999998</v>
      </c>
      <c r="P164" s="1">
        <v>-5.0992400000000003E-4</v>
      </c>
      <c r="Q164" s="1">
        <v>-4.2815799999999999E-4</v>
      </c>
      <c r="R164" s="1">
        <v>-5.2318200000000002E-2</v>
      </c>
      <c r="S164" s="1">
        <v>-4.3929000000000003E-2</v>
      </c>
      <c r="T164" s="1">
        <v>0.16778499999999999</v>
      </c>
      <c r="U164" s="1">
        <v>0.16778499999999999</v>
      </c>
      <c r="W164" s="1">
        <f t="shared" si="8"/>
        <v>5.0992400000000003E-4</v>
      </c>
      <c r="X164" s="1">
        <f t="shared" si="8"/>
        <v>4.2815799999999999E-4</v>
      </c>
      <c r="Y164">
        <f t="shared" si="7"/>
        <v>4.6904100000000001E-4</v>
      </c>
    </row>
    <row r="165" spans="4:25" x14ac:dyDescent="0.25">
      <c r="D165" s="9">
        <v>9.0972999999999793</v>
      </c>
      <c r="E165" s="10">
        <v>2.02706385739074E-3</v>
      </c>
      <c r="L165">
        <v>134</v>
      </c>
      <c r="M165">
        <v>7.0223100000000001</v>
      </c>
      <c r="N165">
        <v>1250</v>
      </c>
      <c r="O165">
        <v>4.9935400000000003</v>
      </c>
      <c r="P165" s="1">
        <v>-4.28169E-4</v>
      </c>
      <c r="Q165" s="1">
        <v>-3.5951100000000002E-4</v>
      </c>
      <c r="R165" s="1">
        <v>-4.39301E-2</v>
      </c>
      <c r="S165" s="1">
        <v>-3.6885899999999999E-2</v>
      </c>
      <c r="T165" s="1">
        <v>0.14088600000000001</v>
      </c>
      <c r="U165" s="1">
        <v>0.14088600000000001</v>
      </c>
      <c r="W165" s="1">
        <f t="shared" si="8"/>
        <v>4.28169E-4</v>
      </c>
      <c r="X165" s="1">
        <f t="shared" si="8"/>
        <v>3.5951100000000002E-4</v>
      </c>
      <c r="Y165">
        <f t="shared" si="7"/>
        <v>3.9384000000000001E-4</v>
      </c>
    </row>
    <row r="166" spans="4:25" x14ac:dyDescent="0.25">
      <c r="D166" s="9">
        <v>9.1972999999999807</v>
      </c>
      <c r="E166" s="10">
        <v>1.8230551735234999E-3</v>
      </c>
      <c r="L166">
        <v>135</v>
      </c>
      <c r="M166">
        <v>7.0723099999999999</v>
      </c>
      <c r="N166">
        <v>1250</v>
      </c>
      <c r="O166">
        <v>4.99458</v>
      </c>
      <c r="P166" s="1">
        <v>-3.5952199999999998E-4</v>
      </c>
      <c r="Q166" s="1">
        <v>-3.01871E-4</v>
      </c>
      <c r="R166" s="1">
        <v>-3.68869E-2</v>
      </c>
      <c r="S166" s="1">
        <v>-3.0972E-2</v>
      </c>
      <c r="T166" s="1">
        <v>0.118299</v>
      </c>
      <c r="U166" s="1">
        <v>0.118299</v>
      </c>
      <c r="W166" s="1">
        <f t="shared" si="8"/>
        <v>3.5952199999999998E-4</v>
      </c>
      <c r="X166" s="1">
        <f t="shared" si="8"/>
        <v>3.01871E-4</v>
      </c>
      <c r="Y166">
        <f t="shared" si="7"/>
        <v>3.3069649999999996E-4</v>
      </c>
    </row>
    <row r="167" spans="4:25" x14ac:dyDescent="0.25">
      <c r="D167" s="9">
        <v>9.2972999999999697</v>
      </c>
      <c r="E167" s="18">
        <v>1.30641374175322E-5</v>
      </c>
      <c r="L167">
        <v>136</v>
      </c>
      <c r="M167">
        <v>7.1223099999999997</v>
      </c>
      <c r="N167">
        <v>1250</v>
      </c>
      <c r="O167">
        <v>4.9954499999999999</v>
      </c>
      <c r="P167" s="1">
        <v>-3.0187999999999998E-4</v>
      </c>
      <c r="Q167" s="1">
        <v>-2.5347199999999997E-4</v>
      </c>
      <c r="R167" s="1">
        <v>-3.0972900000000001E-2</v>
      </c>
      <c r="S167" s="1">
        <v>-2.60063E-2</v>
      </c>
      <c r="T167" s="1">
        <v>9.9333099999999994E-2</v>
      </c>
      <c r="U167" s="1">
        <v>9.9333099999999994E-2</v>
      </c>
      <c r="W167" s="1">
        <f t="shared" si="8"/>
        <v>3.0187999999999998E-4</v>
      </c>
      <c r="X167" s="1">
        <f t="shared" si="8"/>
        <v>2.5347199999999997E-4</v>
      </c>
      <c r="Y167">
        <f t="shared" si="7"/>
        <v>2.7767599999999998E-4</v>
      </c>
    </row>
    <row r="168" spans="4:25" x14ac:dyDescent="0.25">
      <c r="D168" s="9">
        <v>9.39729999999998</v>
      </c>
      <c r="E168" s="10">
        <v>2.7753102320231399E-3</v>
      </c>
      <c r="L168">
        <v>137</v>
      </c>
      <c r="M168">
        <v>7.1723100000000004</v>
      </c>
      <c r="N168">
        <v>1250</v>
      </c>
      <c r="O168">
        <v>4.9961799999999998</v>
      </c>
      <c r="P168" s="1">
        <v>-2.5347999999999999E-4</v>
      </c>
      <c r="Q168" s="1">
        <v>-2.12833E-4</v>
      </c>
      <c r="R168" s="1">
        <v>-2.6007099999999998E-2</v>
      </c>
      <c r="S168" s="1">
        <v>-2.1836700000000001E-2</v>
      </c>
      <c r="T168" s="1">
        <v>8.3407899999999993E-2</v>
      </c>
      <c r="U168" s="1">
        <v>8.3407899999999993E-2</v>
      </c>
      <c r="W168" s="1">
        <f t="shared" si="8"/>
        <v>2.5347999999999999E-4</v>
      </c>
      <c r="X168" s="1">
        <f t="shared" si="8"/>
        <v>2.12833E-4</v>
      </c>
      <c r="Y168">
        <f t="shared" si="7"/>
        <v>2.331565E-4</v>
      </c>
    </row>
    <row r="169" spans="4:25" x14ac:dyDescent="0.25">
      <c r="D169" s="9">
        <v>9.4972999999999708</v>
      </c>
      <c r="E169" s="10">
        <v>1.81656705713349E-3</v>
      </c>
      <c r="L169">
        <v>138</v>
      </c>
      <c r="M169">
        <v>7.2223100000000002</v>
      </c>
      <c r="N169">
        <v>1250</v>
      </c>
      <c r="O169">
        <v>4.9967899999999998</v>
      </c>
      <c r="P169" s="1">
        <v>-2.1284E-4</v>
      </c>
      <c r="Q169" s="1">
        <v>-1.7871E-4</v>
      </c>
      <c r="R169" s="1">
        <v>-2.18374E-2</v>
      </c>
      <c r="S169" s="1">
        <v>-1.8335600000000001E-2</v>
      </c>
      <c r="T169" s="1">
        <v>7.0036000000000001E-2</v>
      </c>
      <c r="U169" s="1">
        <v>7.0036000000000001E-2</v>
      </c>
      <c r="W169" s="1">
        <f t="shared" si="8"/>
        <v>2.1284E-4</v>
      </c>
      <c r="X169" s="1">
        <f t="shared" si="8"/>
        <v>1.7871E-4</v>
      </c>
      <c r="Y169">
        <f t="shared" si="7"/>
        <v>1.95775E-4</v>
      </c>
    </row>
    <row r="170" spans="4:25" x14ac:dyDescent="0.25">
      <c r="D170" s="9">
        <v>9.5972999999999793</v>
      </c>
      <c r="E170" s="10">
        <v>2.4032506631180401E-3</v>
      </c>
      <c r="L170">
        <v>139</v>
      </c>
      <c r="M170">
        <v>7.2723100000000001</v>
      </c>
      <c r="N170">
        <v>1250</v>
      </c>
      <c r="O170">
        <v>4.9973099999999997</v>
      </c>
      <c r="P170" s="1">
        <v>-1.7871599999999999E-4</v>
      </c>
      <c r="Q170" s="1">
        <v>-1.5005699999999999E-4</v>
      </c>
      <c r="R170" s="1">
        <v>-1.83363E-2</v>
      </c>
      <c r="S170" s="1">
        <v>-1.5395900000000001E-2</v>
      </c>
      <c r="T170" s="1">
        <v>5.88078E-2</v>
      </c>
      <c r="U170" s="1">
        <v>5.88078E-2</v>
      </c>
      <c r="W170" s="1">
        <f t="shared" si="8"/>
        <v>1.7871599999999999E-4</v>
      </c>
      <c r="X170" s="1">
        <f t="shared" si="8"/>
        <v>1.5005699999999999E-4</v>
      </c>
      <c r="Y170">
        <f t="shared" si="7"/>
        <v>1.6438649999999999E-4</v>
      </c>
    </row>
    <row r="171" spans="4:25" x14ac:dyDescent="0.25">
      <c r="D171" s="9">
        <v>9.6972999999999701</v>
      </c>
      <c r="E171" s="10">
        <v>2.1890699312424299E-4</v>
      </c>
      <c r="L171">
        <v>140</v>
      </c>
      <c r="M171">
        <v>7.3223099999999999</v>
      </c>
      <c r="N171">
        <v>1250</v>
      </c>
      <c r="O171">
        <v>4.9977400000000003</v>
      </c>
      <c r="P171" s="1">
        <v>-1.50063E-4</v>
      </c>
      <c r="Q171" s="1">
        <v>-1.2599900000000001E-4</v>
      </c>
      <c r="R171" s="1">
        <v>-1.53965E-2</v>
      </c>
      <c r="S171" s="1">
        <v>-1.29275E-2</v>
      </c>
      <c r="T171" s="1">
        <v>4.9379699999999999E-2</v>
      </c>
      <c r="U171" s="1">
        <v>4.9379699999999999E-2</v>
      </c>
      <c r="W171" s="1">
        <f t="shared" si="8"/>
        <v>1.50063E-4</v>
      </c>
      <c r="X171" s="1">
        <f t="shared" si="8"/>
        <v>1.2599900000000001E-4</v>
      </c>
      <c r="Y171">
        <f t="shared" si="7"/>
        <v>1.3803099999999999E-4</v>
      </c>
    </row>
    <row r="172" spans="4:25" x14ac:dyDescent="0.25">
      <c r="D172" s="9">
        <v>9.7972999999999697</v>
      </c>
      <c r="E172" s="10">
        <v>3.9092081327617902E-3</v>
      </c>
      <c r="L172">
        <v>141</v>
      </c>
      <c r="M172">
        <v>7.3723099999999997</v>
      </c>
      <c r="N172">
        <v>1250</v>
      </c>
      <c r="O172">
        <v>4.9981</v>
      </c>
      <c r="P172" s="1">
        <v>-1.2600400000000001E-4</v>
      </c>
      <c r="Q172" s="1">
        <v>-1.05797E-4</v>
      </c>
      <c r="R172" s="1">
        <v>-1.2928E-2</v>
      </c>
      <c r="S172" s="1">
        <v>-1.08548E-2</v>
      </c>
      <c r="T172" s="1">
        <v>4.1463199999999999E-2</v>
      </c>
      <c r="U172" s="1">
        <v>4.1463199999999999E-2</v>
      </c>
      <c r="W172" s="1">
        <f t="shared" si="8"/>
        <v>1.2600400000000001E-4</v>
      </c>
      <c r="X172" s="1">
        <f t="shared" si="8"/>
        <v>1.05797E-4</v>
      </c>
      <c r="Y172">
        <f t="shared" si="7"/>
        <v>1.1590050000000001E-4</v>
      </c>
    </row>
    <row r="173" spans="4:25" ht="15.75" thickBot="1" x14ac:dyDescent="0.3">
      <c r="D173" s="11">
        <v>9.8472999999999704</v>
      </c>
      <c r="E173" s="12">
        <v>0</v>
      </c>
      <c r="L173">
        <v>142</v>
      </c>
      <c r="M173">
        <v>7.4223100000000004</v>
      </c>
      <c r="N173">
        <v>1250</v>
      </c>
      <c r="O173">
        <v>4.9984000000000002</v>
      </c>
      <c r="P173" s="1">
        <v>-1.05802E-4</v>
      </c>
      <c r="Q173" s="1">
        <v>-8.8834999999999999E-5</v>
      </c>
      <c r="R173" s="1">
        <v>-1.08553E-2</v>
      </c>
      <c r="S173" s="1">
        <v>-9.1144699999999995E-3</v>
      </c>
      <c r="T173" s="1">
        <v>3.4815800000000001E-2</v>
      </c>
      <c r="U173" s="1">
        <v>3.4815800000000001E-2</v>
      </c>
      <c r="W173" s="1">
        <f t="shared" si="8"/>
        <v>1.05802E-4</v>
      </c>
      <c r="X173" s="1">
        <f t="shared" si="8"/>
        <v>8.8834999999999999E-5</v>
      </c>
      <c r="Y173">
        <f t="shared" si="7"/>
        <v>9.73185E-5</v>
      </c>
    </row>
    <row r="174" spans="4:25" x14ac:dyDescent="0.25">
      <c r="L174">
        <v>143</v>
      </c>
      <c r="M174">
        <v>7.4723100000000002</v>
      </c>
      <c r="N174">
        <v>1250</v>
      </c>
      <c r="O174">
        <v>4.9986600000000001</v>
      </c>
      <c r="P174" s="1">
        <v>-8.8838799999999994E-5</v>
      </c>
      <c r="Q174" s="1">
        <v>-7.45921E-5</v>
      </c>
      <c r="R174" s="1">
        <v>-9.1148600000000007E-3</v>
      </c>
      <c r="S174" s="1">
        <v>-7.6531500000000001E-3</v>
      </c>
      <c r="T174" s="1">
        <v>2.9234199999999998E-2</v>
      </c>
      <c r="U174" s="1">
        <v>2.9234199999999998E-2</v>
      </c>
      <c r="W174" s="1">
        <f t="shared" si="8"/>
        <v>8.8838799999999994E-5</v>
      </c>
      <c r="X174" s="1">
        <f t="shared" si="8"/>
        <v>7.45921E-5</v>
      </c>
      <c r="Y174">
        <f t="shared" si="7"/>
        <v>8.171544999999999E-5</v>
      </c>
    </row>
    <row r="175" spans="4:25" x14ac:dyDescent="0.25">
      <c r="D175" s="3" t="s">
        <v>9</v>
      </c>
      <c r="E175" s="3"/>
      <c r="L175">
        <v>144</v>
      </c>
      <c r="M175">
        <v>7.5223100000000001</v>
      </c>
      <c r="N175">
        <v>1250</v>
      </c>
      <c r="O175">
        <v>4.9988799999999998</v>
      </c>
      <c r="P175" s="1">
        <v>-7.4595499999999994E-5</v>
      </c>
      <c r="Q175" s="1">
        <v>-6.2632799999999994E-5</v>
      </c>
      <c r="R175" s="1">
        <v>-7.6534899999999998E-3</v>
      </c>
      <c r="S175" s="1">
        <v>-6.4261199999999996E-3</v>
      </c>
      <c r="T175" s="1">
        <v>2.45474E-2</v>
      </c>
      <c r="U175" s="1">
        <v>2.45474E-2</v>
      </c>
      <c r="W175" s="1">
        <f t="shared" si="8"/>
        <v>7.4595499999999994E-5</v>
      </c>
      <c r="X175" s="1">
        <f t="shared" si="8"/>
        <v>6.2632799999999994E-5</v>
      </c>
      <c r="Y175">
        <f t="shared" si="7"/>
        <v>6.8614149999999987E-5</v>
      </c>
    </row>
    <row r="176" spans="4:25" x14ac:dyDescent="0.25">
      <c r="D176" s="3"/>
      <c r="E176" s="3"/>
      <c r="L176">
        <v>145</v>
      </c>
      <c r="M176">
        <v>7.5723099999999999</v>
      </c>
      <c r="N176">
        <v>1250</v>
      </c>
      <c r="O176">
        <v>4.9990600000000001</v>
      </c>
      <c r="P176" s="1">
        <v>-6.2635699999999994E-5</v>
      </c>
      <c r="Q176" s="1">
        <v>-5.2590899999999998E-5</v>
      </c>
      <c r="R176" s="1">
        <v>-6.4264300000000003E-3</v>
      </c>
      <c r="S176" s="1">
        <v>-5.3958299999999999E-3</v>
      </c>
      <c r="T176" s="1">
        <v>2.0611999999999998E-2</v>
      </c>
      <c r="U176" s="1">
        <v>2.0611999999999998E-2</v>
      </c>
      <c r="W176" s="1">
        <f t="shared" si="8"/>
        <v>6.2635699999999994E-5</v>
      </c>
      <c r="X176" s="1">
        <f t="shared" si="8"/>
        <v>5.2590899999999998E-5</v>
      </c>
      <c r="Y176">
        <f t="shared" si="7"/>
        <v>5.7613299999999999E-5</v>
      </c>
    </row>
    <row r="177" spans="4:25" x14ac:dyDescent="0.25">
      <c r="D177" s="3" t="s">
        <v>10</v>
      </c>
      <c r="E177" s="3"/>
      <c r="L177">
        <v>146</v>
      </c>
      <c r="M177">
        <v>7.6223099999999997</v>
      </c>
      <c r="N177">
        <v>1250</v>
      </c>
      <c r="O177">
        <v>4.9992099999999997</v>
      </c>
      <c r="P177" s="1">
        <v>-5.2593499999999997E-5</v>
      </c>
      <c r="Q177" s="1">
        <v>-4.4159000000000002E-5</v>
      </c>
      <c r="R177" s="1">
        <v>-5.3960900000000001E-3</v>
      </c>
      <c r="S177" s="1">
        <v>-4.5307200000000002E-3</v>
      </c>
      <c r="T177" s="1">
        <v>1.73075E-2</v>
      </c>
      <c r="U177" s="1">
        <v>1.73075E-2</v>
      </c>
      <c r="W177" s="1">
        <f t="shared" ref="W177:W221" si="9">-P177</f>
        <v>5.2593499999999997E-5</v>
      </c>
      <c r="X177" s="1">
        <f t="shared" ref="X177:X221" si="10">-Q177</f>
        <v>4.4159000000000002E-5</v>
      </c>
      <c r="Y177">
        <f t="shared" ref="Y177:Y221" si="11">-(P177+Q177)/2</f>
        <v>4.8376250000000003E-5</v>
      </c>
    </row>
    <row r="178" spans="4:25" x14ac:dyDescent="0.25">
      <c r="D178" s="3" t="s">
        <v>15</v>
      </c>
      <c r="E178" s="3"/>
      <c r="L178">
        <v>147</v>
      </c>
      <c r="M178">
        <v>7.6723100000000004</v>
      </c>
      <c r="N178">
        <v>1250</v>
      </c>
      <c r="O178">
        <v>4.9993299999999996</v>
      </c>
      <c r="P178" s="1">
        <v>-4.41613E-5</v>
      </c>
      <c r="Q178" s="1">
        <v>-3.7079000000000002E-5</v>
      </c>
      <c r="R178" s="1">
        <v>-4.5309499999999997E-3</v>
      </c>
      <c r="S178" s="1">
        <v>-3.80431E-3</v>
      </c>
      <c r="T178" s="1">
        <v>1.45328E-2</v>
      </c>
      <c r="U178" s="1">
        <v>1.45328E-2</v>
      </c>
      <c r="W178" s="1">
        <f t="shared" si="9"/>
        <v>4.41613E-5</v>
      </c>
      <c r="X178" s="1">
        <f t="shared" si="10"/>
        <v>3.7079000000000002E-5</v>
      </c>
      <c r="Y178">
        <f t="shared" si="11"/>
        <v>4.0620149999999998E-5</v>
      </c>
    </row>
    <row r="179" spans="4:25" x14ac:dyDescent="0.25">
      <c r="D179" s="3" t="s">
        <v>12</v>
      </c>
      <c r="E179" s="3"/>
      <c r="L179">
        <v>148</v>
      </c>
      <c r="M179">
        <v>7.7223100000000002</v>
      </c>
      <c r="N179">
        <v>1250</v>
      </c>
      <c r="O179">
        <v>4.9994399999999999</v>
      </c>
      <c r="P179" s="1">
        <v>-3.7081E-5</v>
      </c>
      <c r="Q179" s="1">
        <v>-3.1134199999999997E-5</v>
      </c>
      <c r="R179" s="1">
        <v>-3.8045100000000001E-3</v>
      </c>
      <c r="S179" s="1">
        <v>-3.1943599999999998E-3</v>
      </c>
      <c r="T179" s="1">
        <v>1.2202899999999999E-2</v>
      </c>
      <c r="U179" s="1">
        <v>1.2202899999999999E-2</v>
      </c>
      <c r="W179" s="1">
        <f t="shared" si="9"/>
        <v>3.7081E-5</v>
      </c>
      <c r="X179" s="1">
        <f t="shared" si="10"/>
        <v>3.1134199999999997E-5</v>
      </c>
      <c r="Y179">
        <f t="shared" si="11"/>
        <v>3.4107599999999998E-5</v>
      </c>
    </row>
    <row r="180" spans="4:25" ht="15.75" thickBot="1" x14ac:dyDescent="0.3">
      <c r="D180" s="4"/>
      <c r="E180" s="4"/>
      <c r="L180">
        <v>149</v>
      </c>
      <c r="M180">
        <v>7.7723100000000001</v>
      </c>
      <c r="N180">
        <v>1250</v>
      </c>
      <c r="O180">
        <v>4.99953</v>
      </c>
      <c r="P180" s="1">
        <v>-3.1135900000000001E-5</v>
      </c>
      <c r="Q180" s="1">
        <v>-2.6142399999999999E-5</v>
      </c>
      <c r="R180" s="1">
        <v>-3.1945400000000001E-3</v>
      </c>
      <c r="S180" s="1">
        <v>-2.68221E-3</v>
      </c>
      <c r="T180" s="1">
        <v>1.02466E-2</v>
      </c>
      <c r="U180" s="1">
        <v>1.02466E-2</v>
      </c>
      <c r="W180" s="1">
        <f t="shared" si="9"/>
        <v>3.1135900000000001E-5</v>
      </c>
      <c r="X180" s="1">
        <f t="shared" si="10"/>
        <v>2.6142399999999999E-5</v>
      </c>
      <c r="Y180">
        <f t="shared" si="11"/>
        <v>2.8639149999999998E-5</v>
      </c>
    </row>
    <row r="181" spans="4:25" ht="15.75" thickBot="1" x14ac:dyDescent="0.3">
      <c r="D181" s="5" t="s">
        <v>13</v>
      </c>
      <c r="E181" s="6" t="s">
        <v>14</v>
      </c>
      <c r="L181">
        <v>150</v>
      </c>
      <c r="M181">
        <v>7.8223099999999999</v>
      </c>
      <c r="N181">
        <v>1250</v>
      </c>
      <c r="O181">
        <v>4.9996099999999997</v>
      </c>
      <c r="P181" s="1">
        <v>-2.6143899999999999E-5</v>
      </c>
      <c r="Q181" s="1">
        <v>-2.1951E-5</v>
      </c>
      <c r="R181" s="1">
        <v>-2.6823699999999999E-3</v>
      </c>
      <c r="S181" s="1">
        <v>-2.25217E-3</v>
      </c>
      <c r="T181" s="1">
        <v>8.6038699999999996E-3</v>
      </c>
      <c r="U181" s="1">
        <v>8.6038699999999996E-3</v>
      </c>
      <c r="W181" s="1">
        <f t="shared" si="9"/>
        <v>2.6143899999999999E-5</v>
      </c>
      <c r="X181" s="1">
        <f t="shared" si="10"/>
        <v>2.1951E-5</v>
      </c>
      <c r="Y181">
        <f t="shared" si="11"/>
        <v>2.404745E-5</v>
      </c>
    </row>
    <row r="182" spans="4:25" x14ac:dyDescent="0.25">
      <c r="D182" s="7">
        <v>0</v>
      </c>
      <c r="E182" s="8">
        <v>2.9638769720286601E-3</v>
      </c>
      <c r="L182">
        <v>151</v>
      </c>
      <c r="M182">
        <v>7.8723099999999997</v>
      </c>
      <c r="N182">
        <v>1250</v>
      </c>
      <c r="O182">
        <v>4.9996700000000001</v>
      </c>
      <c r="P182" s="1">
        <v>-2.19523E-5</v>
      </c>
      <c r="Q182" s="1">
        <v>-1.8431600000000002E-5</v>
      </c>
      <c r="R182" s="1">
        <v>-2.25231E-3</v>
      </c>
      <c r="S182" s="1">
        <v>-1.8910800000000001E-3</v>
      </c>
      <c r="T182" s="1">
        <v>7.2245199999999999E-3</v>
      </c>
      <c r="U182" s="1">
        <v>7.2245199999999999E-3</v>
      </c>
      <c r="W182" s="1">
        <f t="shared" si="9"/>
        <v>2.19523E-5</v>
      </c>
      <c r="X182" s="1">
        <f t="shared" si="10"/>
        <v>1.8431600000000002E-5</v>
      </c>
      <c r="Y182">
        <f t="shared" si="11"/>
        <v>2.0191950000000002E-5</v>
      </c>
    </row>
    <row r="183" spans="4:25" x14ac:dyDescent="0.25">
      <c r="D183" s="9">
        <v>5.39416666666667E-2</v>
      </c>
      <c r="E183" s="10">
        <v>2.9052959252751E-3</v>
      </c>
      <c r="L183">
        <v>152</v>
      </c>
      <c r="M183">
        <v>7.9223100000000004</v>
      </c>
      <c r="N183">
        <v>1250</v>
      </c>
      <c r="O183">
        <v>4.9997199999999999</v>
      </c>
      <c r="P183" s="1">
        <v>-1.8432800000000001E-5</v>
      </c>
      <c r="Q183" s="1">
        <v>-1.54765E-5</v>
      </c>
      <c r="R183" s="1">
        <v>-1.8912E-3</v>
      </c>
      <c r="S183" s="1">
        <v>-1.58789E-3</v>
      </c>
      <c r="T183" s="1">
        <v>6.0663100000000001E-3</v>
      </c>
      <c r="U183" s="1">
        <v>6.0663100000000001E-3</v>
      </c>
      <c r="W183" s="1">
        <f t="shared" si="9"/>
        <v>1.8432800000000001E-5</v>
      </c>
      <c r="X183" s="1">
        <f t="shared" si="10"/>
        <v>1.54765E-5</v>
      </c>
      <c r="Y183">
        <f t="shared" si="11"/>
        <v>1.6954649999999999E-5</v>
      </c>
    </row>
    <row r="184" spans="4:25" x14ac:dyDescent="0.25">
      <c r="D184" s="9">
        <v>0.161825</v>
      </c>
      <c r="E184" s="10">
        <v>2.7867680665571099E-3</v>
      </c>
      <c r="L184">
        <v>153</v>
      </c>
      <c r="M184">
        <v>7.9723100000000002</v>
      </c>
      <c r="N184">
        <v>1250</v>
      </c>
      <c r="O184">
        <v>4.9997699999999998</v>
      </c>
      <c r="P184" s="1">
        <v>-1.5477499999999999E-5</v>
      </c>
      <c r="Q184" s="1">
        <v>-1.29951E-5</v>
      </c>
      <c r="R184" s="1">
        <v>-1.5879900000000001E-3</v>
      </c>
      <c r="S184" s="1">
        <v>-1.3332999999999999E-3</v>
      </c>
      <c r="T184" s="1">
        <v>5.09378E-3</v>
      </c>
      <c r="U184" s="1">
        <v>5.09378E-3</v>
      </c>
      <c r="W184" s="1">
        <f t="shared" si="9"/>
        <v>1.5477499999999999E-5</v>
      </c>
      <c r="X184" s="1">
        <f t="shared" si="10"/>
        <v>1.29951E-5</v>
      </c>
      <c r="Y184">
        <f t="shared" si="11"/>
        <v>1.42363E-5</v>
      </c>
    </row>
    <row r="185" spans="4:25" x14ac:dyDescent="0.25">
      <c r="D185" s="9">
        <v>0.26970833333333299</v>
      </c>
      <c r="E185" s="10">
        <v>2.6718497957712601E-3</v>
      </c>
      <c r="L185">
        <v>154</v>
      </c>
      <c r="M185">
        <v>8.0223099999999992</v>
      </c>
      <c r="N185">
        <v>1250</v>
      </c>
      <c r="O185">
        <v>4.9997999999999996</v>
      </c>
      <c r="P185" s="1">
        <v>-1.2996000000000001E-5</v>
      </c>
      <c r="Q185" s="1">
        <v>-1.0911600000000001E-5</v>
      </c>
      <c r="R185" s="1">
        <v>-1.3333900000000001E-3</v>
      </c>
      <c r="S185" s="1">
        <v>-1.1195300000000001E-3</v>
      </c>
      <c r="T185" s="1">
        <v>4.2771600000000003E-3</v>
      </c>
      <c r="U185" s="1">
        <v>4.2771600000000003E-3</v>
      </c>
      <c r="W185" s="1">
        <f t="shared" si="9"/>
        <v>1.2996000000000001E-5</v>
      </c>
      <c r="X185" s="1">
        <f t="shared" si="10"/>
        <v>1.0911600000000001E-5</v>
      </c>
      <c r="Y185">
        <f t="shared" si="11"/>
        <v>1.1953800000000001E-5</v>
      </c>
    </row>
    <row r="186" spans="4:25" x14ac:dyDescent="0.25">
      <c r="D186" s="9">
        <v>0.37759166666666699</v>
      </c>
      <c r="E186" s="10">
        <v>2.55472155823951E-3</v>
      </c>
      <c r="L186">
        <v>155</v>
      </c>
      <c r="M186" s="1">
        <v>8.0723099999999999</v>
      </c>
      <c r="N186" s="1">
        <v>1250</v>
      </c>
      <c r="O186" s="1">
        <v>4.9998399999999998</v>
      </c>
      <c r="P186" s="1">
        <v>-1.0912400000000001E-5</v>
      </c>
      <c r="Q186" s="1">
        <v>-9.1621399999999993E-6</v>
      </c>
      <c r="R186" s="1">
        <v>-1.11961E-3</v>
      </c>
      <c r="S186" s="1">
        <v>-9.4003499999999998E-4</v>
      </c>
      <c r="T186" s="1">
        <v>3.5914699999999998E-3</v>
      </c>
      <c r="U186" s="1">
        <v>3.5914699999999998E-3</v>
      </c>
      <c r="W186" s="1">
        <f t="shared" si="9"/>
        <v>1.0912400000000001E-5</v>
      </c>
      <c r="X186" s="1">
        <f t="shared" si="10"/>
        <v>9.1621399999999993E-6</v>
      </c>
      <c r="Y186">
        <f t="shared" si="11"/>
        <v>1.0037270000000001E-5</v>
      </c>
    </row>
    <row r="187" spans="4:25" x14ac:dyDescent="0.25">
      <c r="D187" s="9">
        <v>0.48547499999999999</v>
      </c>
      <c r="E187" s="10">
        <v>2.4375933207077699E-3</v>
      </c>
      <c r="L187">
        <v>156</v>
      </c>
      <c r="M187">
        <v>8.1223100000000006</v>
      </c>
      <c r="N187">
        <v>1250</v>
      </c>
      <c r="O187" s="1">
        <v>4.99986</v>
      </c>
      <c r="P187" s="1">
        <v>-9.1627999999999998E-6</v>
      </c>
      <c r="Q187" s="1">
        <v>-7.69316E-6</v>
      </c>
      <c r="R187" s="1">
        <v>-9.4010299999999997E-4</v>
      </c>
      <c r="S187" s="1">
        <v>-7.8931800000000001E-4</v>
      </c>
      <c r="T187" s="1">
        <v>3.0157000000000001E-3</v>
      </c>
      <c r="U187" s="1">
        <v>3.0157000000000001E-3</v>
      </c>
      <c r="W187" s="1">
        <f t="shared" si="9"/>
        <v>9.1627999999999998E-6</v>
      </c>
      <c r="X187" s="1">
        <f t="shared" si="10"/>
        <v>7.69316E-6</v>
      </c>
      <c r="Y187">
        <f t="shared" si="11"/>
        <v>8.4279799999999999E-6</v>
      </c>
    </row>
    <row r="188" spans="4:25" x14ac:dyDescent="0.25">
      <c r="D188" s="9">
        <v>0.59335833333333299</v>
      </c>
      <c r="E188" s="10">
        <v>2.3226750499219101E-3</v>
      </c>
      <c r="L188">
        <v>157</v>
      </c>
      <c r="M188">
        <v>8.1723099999999995</v>
      </c>
      <c r="N188">
        <v>1250</v>
      </c>
      <c r="O188" s="1">
        <v>4.9998800000000001</v>
      </c>
      <c r="P188" s="1">
        <v>-7.6937299999999993E-6</v>
      </c>
      <c r="Q188" s="1">
        <v>-6.4597000000000002E-6</v>
      </c>
      <c r="R188" s="1">
        <v>-7.8937699999999996E-4</v>
      </c>
      <c r="S188" s="1">
        <v>-6.6276499999999995E-4</v>
      </c>
      <c r="T188" s="1">
        <v>2.5322399999999998E-3</v>
      </c>
      <c r="U188" s="1">
        <v>2.5322399999999998E-3</v>
      </c>
      <c r="W188" s="1">
        <f t="shared" si="9"/>
        <v>7.6937299999999993E-6</v>
      </c>
      <c r="X188" s="1">
        <f t="shared" si="10"/>
        <v>6.4597000000000002E-6</v>
      </c>
      <c r="Y188">
        <f t="shared" si="11"/>
        <v>7.0767149999999997E-6</v>
      </c>
    </row>
    <row r="189" spans="4:25" x14ac:dyDescent="0.25">
      <c r="D189" s="9">
        <v>0.67230000000000001</v>
      </c>
      <c r="E189" s="10">
        <v>2.3550987243652299E-2</v>
      </c>
      <c r="L189">
        <v>158</v>
      </c>
      <c r="M189">
        <v>8.2223100000000002</v>
      </c>
      <c r="N189">
        <v>1250</v>
      </c>
      <c r="O189" s="1">
        <v>4.9999000000000002</v>
      </c>
      <c r="P189" s="1">
        <v>-6.4602000000000004E-6</v>
      </c>
      <c r="Q189" s="1">
        <v>-5.4239900000000002E-6</v>
      </c>
      <c r="R189" s="1">
        <v>-6.6281599999999999E-4</v>
      </c>
      <c r="S189" s="1">
        <v>-5.5650199999999995E-4</v>
      </c>
      <c r="T189" s="1">
        <v>2.1262899999999999E-3</v>
      </c>
      <c r="U189" s="1">
        <v>2.1262899999999999E-3</v>
      </c>
      <c r="W189" s="1">
        <f t="shared" si="9"/>
        <v>6.4602000000000004E-6</v>
      </c>
      <c r="X189" s="1">
        <f t="shared" si="10"/>
        <v>5.4239900000000002E-6</v>
      </c>
      <c r="Y189">
        <f t="shared" si="11"/>
        <v>5.9420949999999999E-6</v>
      </c>
    </row>
    <row r="190" spans="4:25" x14ac:dyDescent="0.25">
      <c r="D190" s="9">
        <v>0.72230000000000005</v>
      </c>
      <c r="E190" s="10">
        <v>2.3522377014160101E-2</v>
      </c>
      <c r="L190">
        <v>159</v>
      </c>
      <c r="M190">
        <v>8.2723099999999992</v>
      </c>
      <c r="N190">
        <v>1250</v>
      </c>
      <c r="O190" s="1">
        <v>4.9999200000000004</v>
      </c>
      <c r="P190" s="1">
        <v>-5.4244299999999997E-6</v>
      </c>
      <c r="Q190" s="1">
        <v>-4.55434E-6</v>
      </c>
      <c r="R190" s="1">
        <v>-5.5654599999999999E-4</v>
      </c>
      <c r="S190" s="1">
        <v>-4.6727500000000001E-4</v>
      </c>
      <c r="T190" s="1">
        <v>1.78542E-3</v>
      </c>
      <c r="U190" s="1">
        <v>1.78542E-3</v>
      </c>
      <c r="W190" s="1">
        <f t="shared" si="9"/>
        <v>5.4244299999999997E-6</v>
      </c>
      <c r="X190" s="1">
        <f t="shared" si="10"/>
        <v>4.55434E-6</v>
      </c>
      <c r="Y190">
        <f t="shared" si="11"/>
        <v>4.9893849999999998E-6</v>
      </c>
    </row>
    <row r="191" spans="4:25" x14ac:dyDescent="0.25">
      <c r="D191" s="9">
        <v>0.77229999999999999</v>
      </c>
      <c r="E191" s="10">
        <v>2.3484230041503899E-2</v>
      </c>
      <c r="L191">
        <v>160</v>
      </c>
      <c r="M191">
        <v>8.3223099999999999</v>
      </c>
      <c r="N191">
        <v>1250</v>
      </c>
      <c r="O191" s="1">
        <v>4.99993</v>
      </c>
      <c r="P191" s="1">
        <v>-4.5547200000000003E-6</v>
      </c>
      <c r="Q191" s="1">
        <v>-3.8241100000000002E-6</v>
      </c>
      <c r="R191" s="1">
        <v>-4.6731399999999998E-4</v>
      </c>
      <c r="S191" s="1">
        <v>-3.9235399999999998E-4</v>
      </c>
      <c r="T191" s="1">
        <v>1.4992E-3</v>
      </c>
      <c r="U191" s="1">
        <v>1.4992E-3</v>
      </c>
      <c r="W191" s="1">
        <f t="shared" si="9"/>
        <v>4.5547200000000003E-6</v>
      </c>
      <c r="X191" s="1">
        <f t="shared" si="10"/>
        <v>3.8241100000000002E-6</v>
      </c>
      <c r="Y191">
        <f t="shared" si="11"/>
        <v>4.1894150000000003E-6</v>
      </c>
    </row>
    <row r="192" spans="4:25" x14ac:dyDescent="0.25">
      <c r="D192" s="9">
        <v>0.82230000000000003</v>
      </c>
      <c r="E192" s="10">
        <v>2.3450851440429701E-2</v>
      </c>
      <c r="L192">
        <v>161</v>
      </c>
      <c r="M192">
        <v>8.3723100000000006</v>
      </c>
      <c r="N192">
        <v>1250</v>
      </c>
      <c r="O192" s="1">
        <v>4.9999399999999996</v>
      </c>
      <c r="P192" s="1">
        <v>-3.8244399999999996E-6</v>
      </c>
      <c r="Q192" s="1">
        <v>-3.21096E-6</v>
      </c>
      <c r="R192" s="1">
        <v>-3.9238700000000001E-4</v>
      </c>
      <c r="S192" s="1">
        <v>-3.2944400000000003E-4</v>
      </c>
      <c r="T192" s="1">
        <v>1.25887E-3</v>
      </c>
      <c r="U192" s="1">
        <v>1.25887E-3</v>
      </c>
      <c r="W192" s="1">
        <f t="shared" si="9"/>
        <v>3.8244399999999996E-6</v>
      </c>
      <c r="X192" s="1">
        <f t="shared" si="10"/>
        <v>3.21096E-6</v>
      </c>
      <c r="Y192">
        <f t="shared" si="11"/>
        <v>3.5176999999999998E-6</v>
      </c>
    </row>
    <row r="193" spans="4:25" x14ac:dyDescent="0.25">
      <c r="D193" s="9">
        <v>0.87229999999999996</v>
      </c>
      <c r="E193" s="10">
        <v>2.3407936096191399E-2</v>
      </c>
      <c r="L193">
        <v>162</v>
      </c>
      <c r="M193">
        <v>8.4223099999999995</v>
      </c>
      <c r="N193">
        <v>1250</v>
      </c>
      <c r="O193" s="1">
        <v>4.9999500000000001</v>
      </c>
      <c r="P193" s="1">
        <v>-3.2112400000000001E-6</v>
      </c>
      <c r="Q193" s="1">
        <v>-2.6960999999999999E-6</v>
      </c>
      <c r="R193" s="1">
        <v>-3.2947299999999999E-4</v>
      </c>
      <c r="S193" s="1">
        <v>-2.7661999999999999E-4</v>
      </c>
      <c r="T193" s="1">
        <v>1.05707E-3</v>
      </c>
      <c r="U193" s="1">
        <v>1.05707E-3</v>
      </c>
      <c r="W193" s="1">
        <f t="shared" si="9"/>
        <v>3.2112400000000001E-6</v>
      </c>
      <c r="X193" s="1">
        <f t="shared" si="10"/>
        <v>2.6960999999999999E-6</v>
      </c>
      <c r="Y193">
        <f t="shared" si="11"/>
        <v>2.9536699999999998E-6</v>
      </c>
    </row>
    <row r="194" spans="4:25" x14ac:dyDescent="0.25">
      <c r="D194" s="9">
        <v>0.92230000000000001</v>
      </c>
      <c r="E194" s="10">
        <v>2.3369789123535101E-2</v>
      </c>
      <c r="L194">
        <v>163</v>
      </c>
      <c r="M194">
        <v>8.4723100000000002</v>
      </c>
      <c r="N194">
        <v>1250</v>
      </c>
      <c r="O194" s="1">
        <v>4.9999599999999997</v>
      </c>
      <c r="P194" s="1">
        <v>-2.6963400000000002E-6</v>
      </c>
      <c r="Q194" s="1">
        <v>-2.2637800000000001E-6</v>
      </c>
      <c r="R194" s="1">
        <v>-2.7664500000000001E-4</v>
      </c>
      <c r="S194" s="1">
        <v>-2.3226400000000001E-4</v>
      </c>
      <c r="T194" s="1">
        <v>8.8761899999999997E-4</v>
      </c>
      <c r="U194" s="1">
        <v>8.8761899999999997E-4</v>
      </c>
      <c r="W194" s="1">
        <f t="shared" si="9"/>
        <v>2.6963400000000002E-6</v>
      </c>
      <c r="X194" s="1">
        <f t="shared" si="10"/>
        <v>2.2637800000000001E-6</v>
      </c>
      <c r="Y194">
        <f t="shared" si="11"/>
        <v>2.4800599999999999E-6</v>
      </c>
    </row>
    <row r="195" spans="4:25" x14ac:dyDescent="0.25">
      <c r="D195" s="9">
        <v>0.97230000000000005</v>
      </c>
      <c r="E195" s="10">
        <v>2.3326873779296899E-2</v>
      </c>
      <c r="L195">
        <v>164</v>
      </c>
      <c r="M195">
        <v>8.5223099999999992</v>
      </c>
      <c r="N195">
        <v>1250</v>
      </c>
      <c r="O195" s="1">
        <v>4.9999700000000002</v>
      </c>
      <c r="P195" s="1">
        <v>-2.26399E-6</v>
      </c>
      <c r="Q195" s="1">
        <v>-1.9007700000000001E-6</v>
      </c>
      <c r="R195" s="1">
        <v>-2.3228600000000001E-4</v>
      </c>
      <c r="S195" s="1">
        <v>-1.95019E-4</v>
      </c>
      <c r="T195" s="1">
        <v>7.4534199999999997E-4</v>
      </c>
      <c r="U195" s="1">
        <v>7.4534199999999997E-4</v>
      </c>
      <c r="W195" s="1">
        <f t="shared" si="9"/>
        <v>2.26399E-6</v>
      </c>
      <c r="X195" s="1">
        <f t="shared" si="10"/>
        <v>1.9007700000000001E-6</v>
      </c>
      <c r="Y195">
        <f t="shared" si="11"/>
        <v>2.08238E-6</v>
      </c>
    </row>
    <row r="196" spans="4:25" x14ac:dyDescent="0.25">
      <c r="D196" s="9">
        <v>1.0223</v>
      </c>
      <c r="E196" s="10">
        <v>2.3274421691894399E-2</v>
      </c>
      <c r="L196">
        <v>165</v>
      </c>
      <c r="M196">
        <v>8.5723199999999995</v>
      </c>
      <c r="N196">
        <v>1250</v>
      </c>
      <c r="O196" s="1">
        <v>4.9999700000000002</v>
      </c>
      <c r="P196" s="1">
        <v>-1.90095E-6</v>
      </c>
      <c r="Q196" s="1">
        <v>-1.5959400000000001E-6</v>
      </c>
      <c r="R196" s="1">
        <v>-1.9503700000000001E-4</v>
      </c>
      <c r="S196" s="1">
        <v>-1.6374400000000001E-4</v>
      </c>
      <c r="T196" s="1">
        <v>6.2587799999999996E-4</v>
      </c>
      <c r="U196" s="1">
        <v>6.2587799999999996E-4</v>
      </c>
      <c r="W196" s="1">
        <f t="shared" si="9"/>
        <v>1.90095E-6</v>
      </c>
      <c r="X196" s="1">
        <f t="shared" si="10"/>
        <v>1.5959400000000001E-6</v>
      </c>
      <c r="Y196">
        <f t="shared" si="11"/>
        <v>1.748445E-6</v>
      </c>
    </row>
    <row r="197" spans="4:25" x14ac:dyDescent="0.25">
      <c r="D197" s="9">
        <v>1.0723</v>
      </c>
      <c r="E197" s="10">
        <v>2.3226737976074201E-2</v>
      </c>
      <c r="L197">
        <v>166</v>
      </c>
      <c r="M197">
        <v>8.6223100000000006</v>
      </c>
      <c r="N197">
        <v>1250</v>
      </c>
      <c r="O197" s="1">
        <v>4.9999799999999999</v>
      </c>
      <c r="P197" s="1">
        <v>-1.5961000000000001E-6</v>
      </c>
      <c r="Q197" s="1">
        <v>-1.3399699999999999E-6</v>
      </c>
      <c r="R197" s="1">
        <v>-1.6375999999999999E-4</v>
      </c>
      <c r="S197" s="1">
        <v>-1.3748100000000001E-4</v>
      </c>
      <c r="T197" s="1">
        <v>5.2557000000000005E-4</v>
      </c>
      <c r="U197" s="1">
        <v>5.2557000000000005E-4</v>
      </c>
      <c r="W197" s="1">
        <f t="shared" si="9"/>
        <v>1.5961000000000001E-6</v>
      </c>
      <c r="X197" s="1">
        <f t="shared" si="10"/>
        <v>1.3399699999999999E-6</v>
      </c>
      <c r="Y197">
        <f t="shared" si="11"/>
        <v>1.4680350000000001E-6</v>
      </c>
    </row>
    <row r="198" spans="4:25" x14ac:dyDescent="0.25">
      <c r="D198" s="9">
        <v>1.1223000000000001</v>
      </c>
      <c r="E198" s="10">
        <v>2.3174285888671799E-2</v>
      </c>
      <c r="L198">
        <v>167</v>
      </c>
      <c r="M198">
        <v>8.6723199999999991</v>
      </c>
      <c r="N198">
        <v>1250</v>
      </c>
      <c r="O198" s="1">
        <v>4.9999799999999999</v>
      </c>
      <c r="P198" s="1">
        <v>-1.3401099999999999E-6</v>
      </c>
      <c r="Q198" s="1">
        <v>-1.12503E-6</v>
      </c>
      <c r="R198" s="1">
        <v>-1.3749500000000001E-4</v>
      </c>
      <c r="S198" s="1">
        <v>-1.1542799999999999E-4</v>
      </c>
      <c r="T198" s="1">
        <v>4.4134900000000001E-4</v>
      </c>
      <c r="U198" s="1">
        <v>4.4134900000000001E-4</v>
      </c>
      <c r="W198" s="1">
        <f t="shared" si="9"/>
        <v>1.3401099999999999E-6</v>
      </c>
      <c r="X198" s="1">
        <f t="shared" si="10"/>
        <v>1.12503E-6</v>
      </c>
      <c r="Y198">
        <f t="shared" si="11"/>
        <v>1.2325699999999999E-6</v>
      </c>
    </row>
    <row r="199" spans="4:25" x14ac:dyDescent="0.25">
      <c r="D199" s="9">
        <v>1.1722999999999999</v>
      </c>
      <c r="E199" s="10">
        <v>2.31170654296875E-2</v>
      </c>
      <c r="L199">
        <v>168</v>
      </c>
      <c r="M199">
        <v>8.7223100000000002</v>
      </c>
      <c r="N199">
        <v>1250</v>
      </c>
      <c r="O199" s="1">
        <v>4.9999799999999999</v>
      </c>
      <c r="P199" s="1">
        <v>-1.1251499999999999E-6</v>
      </c>
      <c r="Q199" s="1">
        <v>-9.4452499999999997E-7</v>
      </c>
      <c r="R199" s="1">
        <v>-1.1544000000000001E-4</v>
      </c>
      <c r="S199" s="1">
        <v>-9.6908299999999995E-5</v>
      </c>
      <c r="T199" s="1">
        <v>3.7063800000000001E-4</v>
      </c>
      <c r="U199" s="1">
        <v>3.7063800000000001E-4</v>
      </c>
      <c r="W199" s="1">
        <f t="shared" si="9"/>
        <v>1.1251499999999999E-6</v>
      </c>
      <c r="X199" s="1">
        <f t="shared" si="10"/>
        <v>9.4452499999999997E-7</v>
      </c>
      <c r="Y199">
        <f t="shared" si="11"/>
        <v>1.0348374999999999E-6</v>
      </c>
    </row>
    <row r="200" spans="4:25" x14ac:dyDescent="0.25">
      <c r="D200" s="9">
        <v>1.2222999999999999</v>
      </c>
      <c r="E200" s="10">
        <v>2.3059844970703101E-2</v>
      </c>
      <c r="L200">
        <v>169</v>
      </c>
      <c r="M200">
        <v>8.7723200000000006</v>
      </c>
      <c r="N200">
        <v>1250</v>
      </c>
      <c r="O200" s="1">
        <v>4.9999900000000004</v>
      </c>
      <c r="P200" s="1">
        <v>-9.4462799999999995E-7</v>
      </c>
      <c r="Q200" s="1">
        <v>-7.9293799999999995E-7</v>
      </c>
      <c r="R200" s="1">
        <v>-9.6918799999999998E-5</v>
      </c>
      <c r="S200" s="1">
        <v>-8.1355399999999997E-5</v>
      </c>
      <c r="T200" s="1">
        <v>3.11267E-4</v>
      </c>
      <c r="U200" s="1">
        <v>3.11267E-4</v>
      </c>
      <c r="W200" s="1">
        <f t="shared" si="9"/>
        <v>9.4462799999999995E-7</v>
      </c>
      <c r="X200" s="1">
        <f t="shared" si="10"/>
        <v>7.9293799999999995E-7</v>
      </c>
      <c r="Y200">
        <f t="shared" si="11"/>
        <v>8.68783E-7</v>
      </c>
    </row>
    <row r="201" spans="4:25" x14ac:dyDescent="0.25">
      <c r="D201" s="9">
        <v>1.2723</v>
      </c>
      <c r="E201" s="10">
        <v>2.2993087768554601E-2</v>
      </c>
      <c r="L201">
        <v>170</v>
      </c>
      <c r="M201">
        <v>8.8223199999999995</v>
      </c>
      <c r="N201">
        <v>1250</v>
      </c>
      <c r="O201" s="1">
        <v>4.9999900000000004</v>
      </c>
      <c r="P201" s="1">
        <v>-7.9302699999999997E-7</v>
      </c>
      <c r="Q201" s="1">
        <v>-6.6562499999999998E-7</v>
      </c>
      <c r="R201" s="1">
        <v>-8.1364499999999997E-5</v>
      </c>
      <c r="S201" s="1">
        <v>-6.8293099999999998E-5</v>
      </c>
      <c r="T201" s="1">
        <v>2.6142899999999998E-4</v>
      </c>
      <c r="U201" s="1">
        <v>2.6142899999999998E-4</v>
      </c>
      <c r="W201" s="1">
        <f t="shared" si="9"/>
        <v>7.9302699999999997E-7</v>
      </c>
      <c r="X201" s="1">
        <f t="shared" si="10"/>
        <v>6.6562499999999998E-7</v>
      </c>
      <c r="Y201">
        <f t="shared" si="11"/>
        <v>7.2932600000000003E-7</v>
      </c>
    </row>
    <row r="202" spans="4:25" x14ac:dyDescent="0.25">
      <c r="D202" s="9">
        <v>1.3223</v>
      </c>
      <c r="E202" s="10">
        <v>2.2931098937988299E-2</v>
      </c>
      <c r="L202">
        <v>171</v>
      </c>
      <c r="M202">
        <v>8.8723200000000002</v>
      </c>
      <c r="N202">
        <v>1250</v>
      </c>
      <c r="O202" s="1">
        <v>4.9999900000000004</v>
      </c>
      <c r="P202" s="1">
        <v>-6.6570199999999999E-7</v>
      </c>
      <c r="Q202" s="1">
        <v>-5.5868899999999995E-7</v>
      </c>
      <c r="R202" s="1">
        <v>-6.8300999999999995E-5</v>
      </c>
      <c r="S202" s="1">
        <v>-5.7321500000000003E-5</v>
      </c>
      <c r="T202" s="1">
        <v>2.1958899999999999E-4</v>
      </c>
      <c r="U202" s="1">
        <v>2.1958899999999999E-4</v>
      </c>
      <c r="W202" s="1">
        <f t="shared" si="9"/>
        <v>6.6570199999999999E-7</v>
      </c>
      <c r="X202" s="1">
        <f t="shared" si="10"/>
        <v>5.5868899999999995E-7</v>
      </c>
      <c r="Y202">
        <f t="shared" si="11"/>
        <v>6.1219550000000002E-7</v>
      </c>
    </row>
    <row r="203" spans="4:25" x14ac:dyDescent="0.25">
      <c r="D203" s="9">
        <v>1.3723000000000001</v>
      </c>
      <c r="E203" s="10">
        <v>2.2864341735839799E-2</v>
      </c>
      <c r="L203">
        <v>172</v>
      </c>
      <c r="M203">
        <v>8.9223199999999991</v>
      </c>
      <c r="N203">
        <v>1250</v>
      </c>
      <c r="O203" s="1">
        <v>4.9999900000000004</v>
      </c>
      <c r="P203" s="1">
        <v>-5.58756E-7</v>
      </c>
      <c r="Q203" s="1">
        <v>-4.6885799999999998E-7</v>
      </c>
      <c r="R203" s="1">
        <v>-5.7328299999999998E-5</v>
      </c>
      <c r="S203" s="1">
        <v>-4.8104900000000001E-5</v>
      </c>
      <c r="T203" s="1">
        <v>1.8446900000000001E-4</v>
      </c>
      <c r="U203" s="1">
        <v>1.8446900000000001E-4</v>
      </c>
      <c r="W203" s="1">
        <f t="shared" si="9"/>
        <v>5.58756E-7</v>
      </c>
      <c r="X203" s="1">
        <f t="shared" si="10"/>
        <v>4.6885799999999998E-7</v>
      </c>
      <c r="Y203">
        <f t="shared" si="11"/>
        <v>5.1380700000000004E-7</v>
      </c>
    </row>
    <row r="204" spans="4:25" x14ac:dyDescent="0.25">
      <c r="D204" s="9">
        <v>1.4222999999999999</v>
      </c>
      <c r="E204" s="10">
        <v>2.2788047790527202E-2</v>
      </c>
      <c r="L204">
        <v>173</v>
      </c>
      <c r="M204">
        <v>8.9723199999999999</v>
      </c>
      <c r="N204">
        <v>1250</v>
      </c>
      <c r="O204" s="1">
        <v>4.9999900000000004</v>
      </c>
      <c r="P204" s="1">
        <v>-4.6891500000000001E-7</v>
      </c>
      <c r="Q204" s="1">
        <v>-3.9338100000000002E-7</v>
      </c>
      <c r="R204" s="1">
        <v>-4.81107E-5</v>
      </c>
      <c r="S204" s="1">
        <v>-4.0360800000000002E-5</v>
      </c>
      <c r="T204" s="1">
        <v>1.5499700000000001E-4</v>
      </c>
      <c r="U204" s="1">
        <v>1.5499700000000001E-4</v>
      </c>
      <c r="W204" s="1">
        <f t="shared" si="9"/>
        <v>4.6891500000000001E-7</v>
      </c>
      <c r="X204" s="1">
        <f t="shared" si="10"/>
        <v>3.9338100000000002E-7</v>
      </c>
      <c r="Y204">
        <f t="shared" si="11"/>
        <v>4.3114800000000004E-7</v>
      </c>
    </row>
    <row r="205" spans="4:25" x14ac:dyDescent="0.25">
      <c r="D205" s="9">
        <v>1.4722999999999999</v>
      </c>
      <c r="E205" s="10">
        <v>2.2716522216796702E-2</v>
      </c>
      <c r="L205">
        <v>174</v>
      </c>
      <c r="M205">
        <v>9.0223200000000006</v>
      </c>
      <c r="N205">
        <v>1250</v>
      </c>
      <c r="O205" s="1">
        <v>4.9999900000000004</v>
      </c>
      <c r="P205" s="1">
        <v>-3.9343E-7</v>
      </c>
      <c r="Q205" s="1">
        <v>-3.2994499999999998E-7</v>
      </c>
      <c r="R205" s="1">
        <v>-4.0365899999999999E-5</v>
      </c>
      <c r="S205" s="1">
        <v>-3.3852400000000001E-5</v>
      </c>
      <c r="T205" s="1">
        <v>1.3027000000000001E-4</v>
      </c>
      <c r="U205" s="1">
        <v>1.3027000000000001E-4</v>
      </c>
      <c r="W205" s="1">
        <f t="shared" si="9"/>
        <v>3.9343E-7</v>
      </c>
      <c r="X205" s="1">
        <f t="shared" si="10"/>
        <v>3.2994499999999998E-7</v>
      </c>
      <c r="Y205">
        <f t="shared" si="11"/>
        <v>3.6168749999999999E-7</v>
      </c>
    </row>
    <row r="206" spans="4:25" x14ac:dyDescent="0.25">
      <c r="D206" s="9">
        <v>1.5223</v>
      </c>
      <c r="E206" s="10">
        <v>2.2635459899902202E-2</v>
      </c>
      <c r="L206">
        <v>175</v>
      </c>
      <c r="M206">
        <v>9.0723199999999995</v>
      </c>
      <c r="N206">
        <v>1250</v>
      </c>
      <c r="O206" s="1">
        <v>4.9999900000000004</v>
      </c>
      <c r="P206" s="1">
        <v>-3.29988E-7</v>
      </c>
      <c r="Q206" s="1">
        <v>-2.7661100000000001E-7</v>
      </c>
      <c r="R206" s="1">
        <v>-3.3856799999999997E-5</v>
      </c>
      <c r="S206" s="1">
        <v>-2.83803E-5</v>
      </c>
      <c r="T206" s="1">
        <v>1.09529E-4</v>
      </c>
      <c r="U206" s="1">
        <v>1.09529E-4</v>
      </c>
      <c r="W206" s="1">
        <f t="shared" si="9"/>
        <v>3.29988E-7</v>
      </c>
      <c r="X206" s="1">
        <f t="shared" si="10"/>
        <v>2.7661100000000001E-7</v>
      </c>
      <c r="Y206">
        <f t="shared" si="11"/>
        <v>3.0329950000000001E-7</v>
      </c>
    </row>
    <row r="207" spans="4:25" x14ac:dyDescent="0.25">
      <c r="D207" s="9">
        <v>1.5723</v>
      </c>
      <c r="E207" s="10">
        <v>2.2554397583007899E-2</v>
      </c>
      <c r="L207">
        <v>176</v>
      </c>
      <c r="M207">
        <v>9.1223200000000002</v>
      </c>
      <c r="N207">
        <v>1250</v>
      </c>
      <c r="O207" s="1">
        <v>5</v>
      </c>
      <c r="P207" s="1">
        <v>-2.7664799999999998E-7</v>
      </c>
      <c r="Q207" s="1">
        <v>-2.3174599999999999E-7</v>
      </c>
      <c r="R207" s="1">
        <v>-2.8384100000000002E-5</v>
      </c>
      <c r="S207" s="1">
        <v>-2.37771E-5</v>
      </c>
      <c r="T207" s="1">
        <v>9.2140700000000004E-5</v>
      </c>
      <c r="U207" s="1">
        <v>9.2140700000000004E-5</v>
      </c>
      <c r="W207" s="1">
        <f t="shared" si="9"/>
        <v>2.7664799999999998E-7</v>
      </c>
      <c r="X207" s="1">
        <f t="shared" si="10"/>
        <v>2.3174599999999999E-7</v>
      </c>
      <c r="Y207">
        <f t="shared" si="11"/>
        <v>2.5419699999999996E-7</v>
      </c>
    </row>
    <row r="208" spans="4:25" x14ac:dyDescent="0.25">
      <c r="D208" s="9">
        <v>1.6223000000000001</v>
      </c>
      <c r="E208" s="10">
        <v>2.2468566894531201E-2</v>
      </c>
      <c r="L208">
        <v>177</v>
      </c>
      <c r="M208">
        <v>9.1723199999999991</v>
      </c>
      <c r="N208">
        <v>1250</v>
      </c>
      <c r="O208" s="1">
        <v>5</v>
      </c>
      <c r="P208" s="1">
        <v>-2.31778E-7</v>
      </c>
      <c r="Q208" s="1">
        <v>-1.9397499999999999E-7</v>
      </c>
      <c r="R208" s="1">
        <v>-2.37804E-5</v>
      </c>
      <c r="S208" s="1">
        <v>-1.99018E-5</v>
      </c>
      <c r="T208" s="1">
        <v>7.7571500000000001E-5</v>
      </c>
      <c r="U208" s="1">
        <v>7.7571500000000001E-5</v>
      </c>
      <c r="W208" s="1">
        <f t="shared" si="9"/>
        <v>2.31778E-7</v>
      </c>
      <c r="X208" s="1">
        <f t="shared" si="10"/>
        <v>1.9397499999999999E-7</v>
      </c>
      <c r="Y208">
        <f t="shared" si="11"/>
        <v>2.1287649999999999E-7</v>
      </c>
    </row>
    <row r="209" spans="4:25" x14ac:dyDescent="0.25">
      <c r="D209" s="9">
        <v>1.6722999999999999</v>
      </c>
      <c r="E209" s="10">
        <v>2.2377967834472601E-2</v>
      </c>
      <c r="L209">
        <v>178</v>
      </c>
      <c r="M209">
        <v>9.2223199999999999</v>
      </c>
      <c r="N209">
        <v>1250</v>
      </c>
      <c r="O209" s="1">
        <v>5</v>
      </c>
      <c r="P209" s="1">
        <v>-1.9400199999999999E-7</v>
      </c>
      <c r="Q209" s="1">
        <v>-1.62142E-7</v>
      </c>
      <c r="R209" s="1">
        <v>-1.9904599999999999E-5</v>
      </c>
      <c r="S209" s="1">
        <v>-1.6635800000000001E-5</v>
      </c>
      <c r="T209" s="1">
        <v>6.5377399999999995E-5</v>
      </c>
      <c r="U209" s="1">
        <v>6.5377399999999995E-5</v>
      </c>
      <c r="W209" s="1">
        <f t="shared" si="9"/>
        <v>1.9400199999999999E-7</v>
      </c>
      <c r="X209" s="1">
        <f t="shared" si="10"/>
        <v>1.62142E-7</v>
      </c>
      <c r="Y209">
        <f t="shared" si="11"/>
        <v>1.7807200000000001E-7</v>
      </c>
    </row>
    <row r="210" spans="4:25" x14ac:dyDescent="0.25">
      <c r="D210" s="9">
        <v>1.7222999999999999</v>
      </c>
      <c r="E210" s="10">
        <v>2.2287368774413899E-2</v>
      </c>
      <c r="L210">
        <v>179</v>
      </c>
      <c r="M210">
        <v>9.2723200000000006</v>
      </c>
      <c r="N210">
        <v>1250</v>
      </c>
      <c r="O210" s="1">
        <v>5</v>
      </c>
      <c r="P210" s="1">
        <v>-1.62166E-7</v>
      </c>
      <c r="Q210" s="1">
        <v>-1.35273E-7</v>
      </c>
      <c r="R210" s="1">
        <v>-1.6638199999999999E-5</v>
      </c>
      <c r="S210" s="1">
        <v>-1.3879E-5</v>
      </c>
      <c r="T210" s="1">
        <v>5.5185100000000001E-5</v>
      </c>
      <c r="U210" s="1">
        <v>5.5185100000000001E-5</v>
      </c>
      <c r="W210" s="1">
        <f t="shared" si="9"/>
        <v>1.62166E-7</v>
      </c>
      <c r="X210" s="1">
        <f t="shared" si="10"/>
        <v>1.35273E-7</v>
      </c>
      <c r="Y210">
        <f t="shared" si="11"/>
        <v>1.4871950000000001E-7</v>
      </c>
    </row>
    <row r="211" spans="4:25" x14ac:dyDescent="0.25">
      <c r="D211" s="9">
        <v>1.7723</v>
      </c>
      <c r="E211" s="10">
        <v>2.2192001342773399E-2</v>
      </c>
      <c r="L211">
        <v>180</v>
      </c>
      <c r="M211">
        <v>9.3223199999999995</v>
      </c>
      <c r="N211">
        <v>1250</v>
      </c>
      <c r="O211" s="1">
        <v>5</v>
      </c>
      <c r="P211" s="1">
        <v>-1.3529299999999999E-7</v>
      </c>
      <c r="Q211" s="1">
        <v>-1.1254599999999999E-7</v>
      </c>
      <c r="R211" s="1">
        <v>-1.38811E-5</v>
      </c>
      <c r="S211" s="1">
        <v>-1.15472E-5</v>
      </c>
      <c r="T211" s="1">
        <v>4.6678100000000003E-5</v>
      </c>
      <c r="U211" s="1">
        <v>4.6678100000000003E-5</v>
      </c>
      <c r="W211" s="1">
        <f t="shared" si="9"/>
        <v>1.3529299999999999E-7</v>
      </c>
      <c r="X211" s="1">
        <f t="shared" si="10"/>
        <v>1.1254599999999999E-7</v>
      </c>
      <c r="Y211">
        <f t="shared" si="11"/>
        <v>1.239195E-7</v>
      </c>
    </row>
    <row r="212" spans="4:25" x14ac:dyDescent="0.25">
      <c r="D212" s="9">
        <v>1.8223</v>
      </c>
      <c r="E212" s="10">
        <v>2.2096633911132701E-2</v>
      </c>
      <c r="L212">
        <v>181</v>
      </c>
      <c r="M212">
        <v>9.3723200000000002</v>
      </c>
      <c r="N212">
        <v>1250</v>
      </c>
      <c r="O212" s="1">
        <v>5</v>
      </c>
      <c r="P212" s="1">
        <v>-1.12564E-7</v>
      </c>
      <c r="Q212" s="1">
        <v>-9.3263000000000006E-8</v>
      </c>
      <c r="R212" s="1">
        <v>-1.1549000000000001E-5</v>
      </c>
      <c r="S212" s="1">
        <v>-9.5687799999999992E-6</v>
      </c>
      <c r="T212" s="1">
        <v>3.9605099999999998E-5</v>
      </c>
      <c r="U212" s="1">
        <v>3.9605099999999998E-5</v>
      </c>
      <c r="W212" s="1">
        <f t="shared" si="9"/>
        <v>1.12564E-7</v>
      </c>
      <c r="X212" s="1">
        <f t="shared" si="10"/>
        <v>9.3263000000000006E-8</v>
      </c>
      <c r="Y212">
        <f t="shared" si="11"/>
        <v>1.029135E-7</v>
      </c>
    </row>
    <row r="213" spans="4:25" x14ac:dyDescent="0.25">
      <c r="D213" s="9">
        <v>1.8723000000000001</v>
      </c>
      <c r="E213" s="10">
        <v>2.1986961364746E-2</v>
      </c>
      <c r="L213">
        <v>182</v>
      </c>
      <c r="M213">
        <v>9.4223199999999991</v>
      </c>
      <c r="N213">
        <v>1250</v>
      </c>
      <c r="O213" s="1">
        <v>5</v>
      </c>
      <c r="P213" s="1">
        <v>-9.3278900000000006E-8</v>
      </c>
      <c r="Q213" s="1">
        <v>-7.6836399999999996E-8</v>
      </c>
      <c r="R213" s="1">
        <v>-9.5704099999999997E-6</v>
      </c>
      <c r="S213" s="1">
        <v>-7.8834199999999995E-6</v>
      </c>
      <c r="T213" s="1">
        <v>3.3739899999999999E-5</v>
      </c>
      <c r="U213" s="1">
        <v>3.3739899999999999E-5</v>
      </c>
      <c r="W213" s="1">
        <f t="shared" si="9"/>
        <v>9.3278900000000006E-8</v>
      </c>
      <c r="X213" s="1">
        <f t="shared" si="10"/>
        <v>7.6836399999999996E-8</v>
      </c>
      <c r="Y213">
        <f t="shared" si="11"/>
        <v>8.5057649999999994E-8</v>
      </c>
    </row>
    <row r="214" spans="4:25" x14ac:dyDescent="0.25">
      <c r="D214" s="9">
        <v>1.9222999999999999</v>
      </c>
      <c r="E214" s="10">
        <v>2.1882057189941399E-2</v>
      </c>
      <c r="L214">
        <v>183</v>
      </c>
      <c r="M214">
        <v>9.4723199999999999</v>
      </c>
      <c r="N214">
        <v>1250</v>
      </c>
      <c r="O214" s="1">
        <v>5</v>
      </c>
      <c r="P214" s="1">
        <v>-7.6850300000000006E-8</v>
      </c>
      <c r="Q214" s="1">
        <v>-6.2761500000000003E-8</v>
      </c>
      <c r="R214" s="1">
        <v>-7.8848400000000006E-6</v>
      </c>
      <c r="S214" s="1">
        <v>-6.4393299999999999E-6</v>
      </c>
      <c r="T214" s="1">
        <v>2.89103E-5</v>
      </c>
      <c r="U214" s="1">
        <v>2.89103E-5</v>
      </c>
      <c r="W214" s="1">
        <f t="shared" si="9"/>
        <v>7.6850300000000006E-8</v>
      </c>
      <c r="X214" s="1">
        <f t="shared" si="10"/>
        <v>6.2761500000000003E-8</v>
      </c>
      <c r="Y214">
        <f t="shared" si="11"/>
        <v>6.9805900000000004E-8</v>
      </c>
    </row>
    <row r="215" spans="4:25" x14ac:dyDescent="0.25">
      <c r="D215" s="9">
        <v>1.9722999999999999</v>
      </c>
      <c r="E215" s="10">
        <v>2.1772384643554601E-2</v>
      </c>
      <c r="L215">
        <v>184</v>
      </c>
      <c r="M215">
        <v>9.5223200000000006</v>
      </c>
      <c r="N215">
        <v>1250</v>
      </c>
      <c r="O215" s="1">
        <v>5</v>
      </c>
      <c r="P215" s="1">
        <v>-6.2774099999999996E-8</v>
      </c>
      <c r="Q215" s="1">
        <v>-5.0607999999999999E-8</v>
      </c>
      <c r="R215" s="1">
        <v>-6.4406200000000003E-6</v>
      </c>
      <c r="S215" s="1">
        <v>-5.1923899999999998E-6</v>
      </c>
      <c r="T215" s="1">
        <v>2.4964799999999999E-5</v>
      </c>
      <c r="U215" s="1">
        <v>2.4964799999999999E-5</v>
      </c>
      <c r="W215" s="1">
        <f t="shared" si="9"/>
        <v>6.2774099999999996E-8</v>
      </c>
      <c r="X215" s="1">
        <f t="shared" si="10"/>
        <v>5.0607999999999999E-8</v>
      </c>
      <c r="Y215">
        <f t="shared" si="11"/>
        <v>5.6691049999999997E-8</v>
      </c>
    </row>
    <row r="216" spans="4:25" x14ac:dyDescent="0.25">
      <c r="D216" s="9">
        <v>2.0223</v>
      </c>
      <c r="E216" s="10">
        <v>2.1657943725585702E-2</v>
      </c>
      <c r="L216">
        <v>185</v>
      </c>
      <c r="M216">
        <v>9.5723199999999995</v>
      </c>
      <c r="N216">
        <v>1250</v>
      </c>
      <c r="O216" s="1">
        <v>5</v>
      </c>
      <c r="P216" s="1">
        <v>-5.0619099999999997E-8</v>
      </c>
      <c r="Q216" s="1">
        <v>-4.0004499999999999E-8</v>
      </c>
      <c r="R216" s="1">
        <v>-5.19352E-6</v>
      </c>
      <c r="S216" s="1">
        <v>-4.10446E-6</v>
      </c>
      <c r="T216" s="1">
        <v>2.1781100000000001E-5</v>
      </c>
      <c r="U216" s="1">
        <v>2.1781100000000001E-5</v>
      </c>
      <c r="W216" s="1">
        <f t="shared" si="9"/>
        <v>5.0619099999999997E-8</v>
      </c>
      <c r="X216" s="1">
        <f t="shared" si="10"/>
        <v>4.0004499999999999E-8</v>
      </c>
      <c r="Y216">
        <f t="shared" si="11"/>
        <v>4.5311799999999998E-8</v>
      </c>
    </row>
    <row r="217" spans="4:25" x14ac:dyDescent="0.25">
      <c r="D217" s="9">
        <v>2.0722999999999998</v>
      </c>
      <c r="E217" s="10">
        <v>2.15435028076169E-2</v>
      </c>
      <c r="L217">
        <v>186</v>
      </c>
      <c r="M217">
        <v>9.6223200000000002</v>
      </c>
      <c r="N217">
        <v>1250</v>
      </c>
      <c r="O217" s="1">
        <v>5</v>
      </c>
      <c r="P217" s="1">
        <v>-4.0014200000000001E-8</v>
      </c>
      <c r="Q217" s="1">
        <v>-3.0625099999999997E-8</v>
      </c>
      <c r="R217" s="1">
        <v>-4.1054599999999997E-6</v>
      </c>
      <c r="S217" s="1">
        <v>-3.1421400000000002E-6</v>
      </c>
      <c r="T217" s="1">
        <v>1.9266399999999999E-5</v>
      </c>
      <c r="U217" s="1">
        <v>1.9266399999999999E-5</v>
      </c>
      <c r="W217" s="1">
        <f t="shared" si="9"/>
        <v>4.0014200000000001E-8</v>
      </c>
      <c r="X217" s="1">
        <f t="shared" si="10"/>
        <v>3.0625099999999997E-8</v>
      </c>
      <c r="Y217">
        <f t="shared" si="11"/>
        <v>3.5319650000000002E-8</v>
      </c>
    </row>
    <row r="218" spans="4:25" x14ac:dyDescent="0.25">
      <c r="D218" s="9">
        <v>2.1223000000000001</v>
      </c>
      <c r="E218" s="10">
        <v>2.1414756774902202E-2</v>
      </c>
      <c r="L218">
        <v>187</v>
      </c>
      <c r="M218">
        <v>9.6723199999999991</v>
      </c>
      <c r="N218">
        <v>1250</v>
      </c>
      <c r="O218" s="1">
        <v>5</v>
      </c>
      <c r="P218" s="1">
        <v>-3.0634199999999999E-8</v>
      </c>
      <c r="Q218" s="1">
        <v>-2.2183399999999999E-8</v>
      </c>
      <c r="R218" s="1">
        <v>-3.14307E-6</v>
      </c>
      <c r="S218" s="1">
        <v>-2.2760100000000002E-6</v>
      </c>
      <c r="T218" s="1">
        <v>1.7341099999999999E-5</v>
      </c>
      <c r="U218" s="1">
        <v>1.7341099999999999E-5</v>
      </c>
      <c r="W218" s="1">
        <f t="shared" si="9"/>
        <v>3.0634199999999999E-8</v>
      </c>
      <c r="X218" s="1">
        <f t="shared" si="10"/>
        <v>2.2183399999999999E-8</v>
      </c>
      <c r="Y218">
        <f t="shared" si="11"/>
        <v>2.6408799999999998E-8</v>
      </c>
    </row>
    <row r="219" spans="4:25" x14ac:dyDescent="0.25">
      <c r="D219" s="9">
        <v>2.1722999999999999</v>
      </c>
      <c r="E219" s="10">
        <v>2.12955474853515E-2</v>
      </c>
      <c r="L219">
        <v>188</v>
      </c>
      <c r="M219">
        <v>9.7223199999999999</v>
      </c>
      <c r="N219">
        <v>1250</v>
      </c>
      <c r="O219" s="1">
        <v>5</v>
      </c>
      <c r="P219" s="1">
        <v>-2.2191500000000001E-8</v>
      </c>
      <c r="Q219" s="1">
        <v>-1.4421099999999999E-8</v>
      </c>
      <c r="R219" s="1">
        <v>-2.2768500000000001E-6</v>
      </c>
      <c r="S219" s="1">
        <v>-1.4796100000000001E-6</v>
      </c>
      <c r="T219" s="1">
        <v>1.59449E-5</v>
      </c>
      <c r="U219" s="1">
        <v>1.59449E-5</v>
      </c>
      <c r="W219" s="1">
        <f t="shared" si="9"/>
        <v>2.2191500000000001E-8</v>
      </c>
      <c r="X219" s="1">
        <f t="shared" si="10"/>
        <v>1.4421099999999999E-8</v>
      </c>
      <c r="Y219">
        <f t="shared" si="11"/>
        <v>1.8306300000000002E-8</v>
      </c>
    </row>
    <row r="220" spans="4:25" x14ac:dyDescent="0.25">
      <c r="D220" s="9">
        <v>2.2223000000000002</v>
      </c>
      <c r="E220" s="10">
        <v>2.1162033081054601E-2</v>
      </c>
      <c r="L220">
        <v>189</v>
      </c>
      <c r="M220">
        <v>9.7723200000000006</v>
      </c>
      <c r="N220">
        <v>1250</v>
      </c>
      <c r="O220" s="1">
        <v>5</v>
      </c>
      <c r="P220" s="1">
        <v>-1.4429E-8</v>
      </c>
      <c r="Q220" s="1">
        <v>-7.0996799999999996E-9</v>
      </c>
      <c r="R220" s="1">
        <v>-1.48042E-6</v>
      </c>
      <c r="S220" s="1">
        <v>-7.2842699999999999E-7</v>
      </c>
      <c r="T220" s="1">
        <v>1.50398E-5</v>
      </c>
      <c r="U220" s="1">
        <v>1.50398E-5</v>
      </c>
      <c r="W220" s="1">
        <f t="shared" si="9"/>
        <v>1.4429E-8</v>
      </c>
      <c r="X220" s="1">
        <f t="shared" si="10"/>
        <v>7.0996799999999996E-9</v>
      </c>
      <c r="Y220">
        <f t="shared" si="11"/>
        <v>1.0764339999999999E-8</v>
      </c>
    </row>
    <row r="221" spans="4:25" x14ac:dyDescent="0.25">
      <c r="D221" s="9">
        <v>2.2723</v>
      </c>
      <c r="E221" s="10">
        <v>2.1028518676757601E-2</v>
      </c>
      <c r="L221">
        <v>190</v>
      </c>
      <c r="M221">
        <v>9.8223199999999995</v>
      </c>
      <c r="N221">
        <v>1250</v>
      </c>
      <c r="O221" s="1">
        <v>5</v>
      </c>
      <c r="P221" s="1">
        <v>-7.1075700000000001E-9</v>
      </c>
      <c r="Q221" s="1">
        <v>3.8291600000000002E-12</v>
      </c>
      <c r="R221" s="1">
        <v>-7.2923599999999998E-7</v>
      </c>
      <c r="S221" s="1">
        <v>3.9287199999999997E-10</v>
      </c>
      <c r="T221" s="1">
        <v>1.45926E-5</v>
      </c>
      <c r="U221" s="1">
        <v>1.45926E-5</v>
      </c>
      <c r="W221" s="1">
        <f t="shared" si="9"/>
        <v>7.1075700000000001E-9</v>
      </c>
      <c r="X221" s="1">
        <f t="shared" si="10"/>
        <v>-3.8291600000000002E-12</v>
      </c>
      <c r="Y221">
        <f t="shared" si="11"/>
        <v>3.5518704199999999E-9</v>
      </c>
    </row>
    <row r="222" spans="4:25" x14ac:dyDescent="0.25">
      <c r="D222" s="9">
        <v>2.3222999999999998</v>
      </c>
      <c r="E222" s="10">
        <v>2.0890235900878899E-2</v>
      </c>
      <c r="O222" s="1"/>
      <c r="P222" s="1"/>
      <c r="S222" s="1"/>
    </row>
    <row r="223" spans="4:25" x14ac:dyDescent="0.25">
      <c r="D223" s="9">
        <v>2.3723000000000001</v>
      </c>
      <c r="E223" s="10">
        <v>2.07471847534175E-2</v>
      </c>
      <c r="O223" s="1"/>
      <c r="P223" s="1"/>
      <c r="S223" s="1"/>
    </row>
    <row r="224" spans="4:25" x14ac:dyDescent="0.25">
      <c r="D224" s="9">
        <v>2.4222999999999999</v>
      </c>
      <c r="E224" s="10">
        <v>2.0604133605957E-2</v>
      </c>
      <c r="O224" s="1"/>
      <c r="P224" s="1"/>
      <c r="S224" s="1"/>
    </row>
    <row r="225" spans="4:19" x14ac:dyDescent="0.25">
      <c r="D225" s="9">
        <v>2.4723000000000002</v>
      </c>
      <c r="E225" s="10">
        <v>2.0456314086913899E-2</v>
      </c>
      <c r="L225" t="s">
        <v>60</v>
      </c>
      <c r="M225" t="s">
        <v>61</v>
      </c>
      <c r="N225" t="e">
        <f>-coord     z-coord</f>
        <v>#NAME?</v>
      </c>
      <c r="O225" s="1" t="s">
        <v>62</v>
      </c>
      <c r="P225" s="1"/>
      <c r="S225" s="1"/>
    </row>
    <row r="226" spans="4:19" x14ac:dyDescent="0.25">
      <c r="D226" s="9">
        <v>2.5223</v>
      </c>
      <c r="E226" s="10">
        <v>2.0298957824706899E-2</v>
      </c>
      <c r="L226" t="s">
        <v>53</v>
      </c>
      <c r="M226" t="s">
        <v>54</v>
      </c>
      <c r="O226" s="1"/>
      <c r="P226" s="1"/>
      <c r="S226" s="1"/>
    </row>
    <row r="227" spans="4:19" x14ac:dyDescent="0.25">
      <c r="D227" s="9">
        <v>2.5722999999999998</v>
      </c>
      <c r="E227" s="10">
        <v>2.0141601562499702E-2</v>
      </c>
      <c r="O227" s="1"/>
      <c r="P227" s="1"/>
      <c r="S227" s="1"/>
    </row>
    <row r="228" spans="4:19" x14ac:dyDescent="0.25">
      <c r="D228" s="9">
        <v>2.6223000000000001</v>
      </c>
      <c r="E228" s="10">
        <v>1.9979476928711101E-2</v>
      </c>
      <c r="O228" s="1"/>
      <c r="P228" s="1"/>
      <c r="S228" s="1"/>
    </row>
    <row r="229" spans="4:19" x14ac:dyDescent="0.25">
      <c r="D229" s="9">
        <v>2.6722999999999999</v>
      </c>
      <c r="E229" s="10">
        <v>1.9812583923339799E-2</v>
      </c>
      <c r="O229" s="1"/>
      <c r="P229" s="1"/>
      <c r="S229" s="1"/>
    </row>
    <row r="230" spans="4:19" x14ac:dyDescent="0.25">
      <c r="D230" s="9">
        <v>2.7223000000000002</v>
      </c>
      <c r="E230" s="10">
        <v>1.9645690917968601E-2</v>
      </c>
      <c r="L230">
        <v>1</v>
      </c>
      <c r="M230">
        <v>0</v>
      </c>
      <c r="N230">
        <v>0</v>
      </c>
      <c r="O230" s="1">
        <v>0</v>
      </c>
      <c r="P230" s="1">
        <v>-2.9585000000000002E-3</v>
      </c>
      <c r="S230" s="1">
        <f>-P230</f>
        <v>2.9585000000000002E-3</v>
      </c>
    </row>
    <row r="231" spans="4:19" x14ac:dyDescent="0.25">
      <c r="D231" s="9">
        <v>2.7723</v>
      </c>
      <c r="E231" s="10">
        <v>1.9464492797851299E-2</v>
      </c>
      <c r="L231">
        <v>2</v>
      </c>
      <c r="M231">
        <v>0.10788300000000001</v>
      </c>
      <c r="N231">
        <v>0.108029</v>
      </c>
      <c r="O231" s="1">
        <v>-1.70124E-5</v>
      </c>
      <c r="P231" s="1">
        <v>-2.8413000000000002E-3</v>
      </c>
      <c r="S231" s="1">
        <f t="shared" ref="S231:S294" si="12">-P231</f>
        <v>2.8413000000000002E-3</v>
      </c>
    </row>
    <row r="232" spans="4:19" x14ac:dyDescent="0.25">
      <c r="D232" s="9">
        <v>2.8222999999999998</v>
      </c>
      <c r="E232" s="10">
        <v>1.9288063049316299E-2</v>
      </c>
      <c r="L232">
        <v>3</v>
      </c>
      <c r="M232">
        <v>0.21576699999999999</v>
      </c>
      <c r="N232">
        <v>0.216059</v>
      </c>
      <c r="O232" s="1">
        <v>-6.7139599999999997E-5</v>
      </c>
      <c r="P232" s="1">
        <v>-2.7245099999999999E-3</v>
      </c>
      <c r="S232" s="1">
        <f t="shared" si="12"/>
        <v>2.7245099999999999E-3</v>
      </c>
    </row>
    <row r="233" spans="4:19" x14ac:dyDescent="0.25">
      <c r="D233" s="9">
        <v>2.8723000000000001</v>
      </c>
      <c r="E233" s="10">
        <v>1.9106864929199201E-2</v>
      </c>
      <c r="L233">
        <v>4</v>
      </c>
      <c r="M233">
        <v>0.32364999999999999</v>
      </c>
      <c r="N233">
        <v>0.32408799999999999</v>
      </c>
      <c r="O233" s="1">
        <v>-1.49021E-4</v>
      </c>
      <c r="P233" s="1">
        <v>-2.6081099999999999E-3</v>
      </c>
      <c r="S233" s="1">
        <f t="shared" si="12"/>
        <v>2.6081099999999999E-3</v>
      </c>
    </row>
    <row r="234" spans="4:19" x14ac:dyDescent="0.25">
      <c r="D234" s="9">
        <v>2.9222999999999999</v>
      </c>
      <c r="E234" s="10">
        <v>1.8920898437499899E-2</v>
      </c>
      <c r="L234">
        <v>5</v>
      </c>
      <c r="M234">
        <v>0.431533</v>
      </c>
      <c r="N234">
        <v>0.43211699999999997</v>
      </c>
      <c r="O234" s="1">
        <v>-2.6129899999999999E-4</v>
      </c>
      <c r="P234" s="1">
        <v>-2.4921000000000001E-3</v>
      </c>
      <c r="S234" s="1">
        <f t="shared" si="12"/>
        <v>2.4921000000000001E-3</v>
      </c>
    </row>
    <row r="235" spans="4:19" x14ac:dyDescent="0.25">
      <c r="D235" s="9">
        <v>2.9723000000000002</v>
      </c>
      <c r="E235" s="10">
        <v>1.8725395202636799E-2</v>
      </c>
      <c r="L235">
        <v>6</v>
      </c>
      <c r="M235">
        <v>0.53941700000000004</v>
      </c>
      <c r="N235">
        <v>0.54014700000000004</v>
      </c>
      <c r="O235" s="1">
        <v>-4.02622E-4</v>
      </c>
      <c r="P235" s="1">
        <v>-2.3764400000000001E-3</v>
      </c>
      <c r="S235" s="1">
        <f t="shared" si="12"/>
        <v>2.3764400000000001E-3</v>
      </c>
    </row>
    <row r="236" spans="4:19" x14ac:dyDescent="0.25">
      <c r="D236" s="9">
        <v>3.0223</v>
      </c>
      <c r="E236" s="10">
        <v>1.8529891967773299E-2</v>
      </c>
      <c r="L236">
        <v>7</v>
      </c>
      <c r="M236">
        <v>0.64729999999999999</v>
      </c>
      <c r="N236">
        <v>0.64817599999999997</v>
      </c>
      <c r="O236" s="1">
        <v>-5.7164200000000003E-4</v>
      </c>
      <c r="P236" s="1">
        <v>-1.30381E-2</v>
      </c>
      <c r="S236" s="1">
        <f t="shared" si="12"/>
        <v>1.30381E-2</v>
      </c>
    </row>
    <row r="237" spans="4:19" x14ac:dyDescent="0.25">
      <c r="D237" s="9">
        <v>3.0722999999999998</v>
      </c>
      <c r="E237" s="10">
        <v>1.8334388732910101E-2</v>
      </c>
      <c r="L237">
        <v>8</v>
      </c>
      <c r="M237">
        <v>0.69730000000000003</v>
      </c>
      <c r="N237">
        <v>0.69824299999999995</v>
      </c>
      <c r="O237" s="1">
        <v>-6.8576300000000004E-4</v>
      </c>
      <c r="P237" s="1">
        <v>-2.3521899999999998E-2</v>
      </c>
      <c r="S237" s="1">
        <f t="shared" si="12"/>
        <v>2.3521899999999998E-2</v>
      </c>
    </row>
    <row r="238" spans="4:19" x14ac:dyDescent="0.25">
      <c r="D238" s="9">
        <v>3.1223000000000001</v>
      </c>
      <c r="E238" s="10">
        <v>1.8124580383300701E-2</v>
      </c>
      <c r="L238">
        <v>9</v>
      </c>
      <c r="M238">
        <v>0.74729999999999996</v>
      </c>
      <c r="N238">
        <v>0.74831099999999995</v>
      </c>
      <c r="O238" s="1">
        <v>-8.5876699999999997E-4</v>
      </c>
      <c r="P238" s="1">
        <v>-2.3489900000000001E-2</v>
      </c>
      <c r="S238" s="1">
        <f t="shared" si="12"/>
        <v>2.3489900000000001E-2</v>
      </c>
    </row>
    <row r="239" spans="4:19" x14ac:dyDescent="0.25">
      <c r="D239" s="9">
        <v>3.1722999999999999</v>
      </c>
      <c r="E239" s="10">
        <v>1.7919540405273299E-2</v>
      </c>
      <c r="L239">
        <v>10</v>
      </c>
      <c r="M239">
        <v>0.79730000000000001</v>
      </c>
      <c r="N239">
        <v>0.79837800000000003</v>
      </c>
      <c r="O239" s="1">
        <v>-1.0905699999999999E-3</v>
      </c>
      <c r="P239" s="1">
        <v>-2.3455299999999998E-2</v>
      </c>
      <c r="S239" s="1">
        <f t="shared" si="12"/>
        <v>2.3455299999999998E-2</v>
      </c>
    </row>
    <row r="240" spans="4:19" x14ac:dyDescent="0.25">
      <c r="D240" s="9">
        <v>3.2223000000000002</v>
      </c>
      <c r="E240" s="10">
        <v>1.7704963684082E-2</v>
      </c>
      <c r="L240">
        <v>11</v>
      </c>
      <c r="M240">
        <v>0.84730000000000005</v>
      </c>
      <c r="N240">
        <v>0.848445</v>
      </c>
      <c r="O240" s="1">
        <v>-1.38109E-3</v>
      </c>
      <c r="P240" s="1">
        <v>-2.3418100000000001E-2</v>
      </c>
      <c r="S240" s="1">
        <f t="shared" si="12"/>
        <v>2.3418100000000001E-2</v>
      </c>
    </row>
    <row r="241" spans="4:19" x14ac:dyDescent="0.25">
      <c r="D241" s="9">
        <v>3.2723</v>
      </c>
      <c r="E241" s="10">
        <v>1.7490386962890601E-2</v>
      </c>
      <c r="L241">
        <v>12</v>
      </c>
      <c r="M241">
        <v>0.89729999999999999</v>
      </c>
      <c r="N241">
        <v>0.89851099999999995</v>
      </c>
      <c r="O241" s="1">
        <v>-1.7302299999999999E-3</v>
      </c>
      <c r="P241" s="1">
        <v>-2.3378099999999999E-2</v>
      </c>
      <c r="S241" s="1">
        <f t="shared" si="12"/>
        <v>2.3378099999999999E-2</v>
      </c>
    </row>
    <row r="242" spans="4:19" x14ac:dyDescent="0.25">
      <c r="D242" s="9">
        <v>3.3222999999999998</v>
      </c>
      <c r="E242" s="10">
        <v>1.7271041870117201E-2</v>
      </c>
      <c r="L242">
        <v>13</v>
      </c>
      <c r="M242">
        <v>0.94730000000000003</v>
      </c>
      <c r="N242">
        <v>0.948577</v>
      </c>
      <c r="O242" s="1">
        <v>-2.1378999999999999E-3</v>
      </c>
      <c r="P242" s="1">
        <v>-2.3335399999999999E-2</v>
      </c>
      <c r="S242" s="1">
        <f t="shared" si="12"/>
        <v>2.3335399999999999E-2</v>
      </c>
    </row>
    <row r="243" spans="4:19" x14ac:dyDescent="0.25">
      <c r="D243" s="9">
        <v>3.3723000000000001</v>
      </c>
      <c r="E243" s="10">
        <v>1.7042160034179601E-2</v>
      </c>
      <c r="L243">
        <v>14</v>
      </c>
      <c r="M243">
        <v>0.99729999999999996</v>
      </c>
      <c r="N243">
        <v>0.99864299999999995</v>
      </c>
      <c r="O243" s="1">
        <v>-2.6039700000000002E-3</v>
      </c>
      <c r="P243" s="1">
        <v>-2.3289799999999999E-2</v>
      </c>
      <c r="S243" s="1">
        <f t="shared" si="12"/>
        <v>2.3289799999999999E-2</v>
      </c>
    </row>
    <row r="244" spans="4:19" x14ac:dyDescent="0.25">
      <c r="D244" s="9">
        <v>3.4222999999999999</v>
      </c>
      <c r="E244" s="10">
        <v>1.6818046569824201E-2</v>
      </c>
      <c r="L244">
        <v>15</v>
      </c>
      <c r="M244">
        <v>1.0472999999999999</v>
      </c>
      <c r="N244">
        <v>1.04871</v>
      </c>
      <c r="O244" s="1">
        <v>-3.1283499999999998E-3</v>
      </c>
      <c r="P244" s="1">
        <v>-2.3241399999999999E-2</v>
      </c>
      <c r="S244" s="1">
        <f t="shared" si="12"/>
        <v>2.3241399999999999E-2</v>
      </c>
    </row>
    <row r="245" spans="4:19" x14ac:dyDescent="0.25">
      <c r="D245" s="9">
        <v>3.4723000000000002</v>
      </c>
      <c r="E245" s="10">
        <v>1.65796279907225E-2</v>
      </c>
      <c r="L245">
        <v>16</v>
      </c>
      <c r="M245">
        <v>1.0972999999999999</v>
      </c>
      <c r="N245">
        <v>1.09877</v>
      </c>
      <c r="O245" s="1">
        <v>-3.7109E-3</v>
      </c>
      <c r="P245" s="1">
        <v>-2.3189999999999999E-2</v>
      </c>
      <c r="S245" s="1">
        <f t="shared" si="12"/>
        <v>2.3189999999999999E-2</v>
      </c>
    </row>
    <row r="246" spans="4:19" x14ac:dyDescent="0.25">
      <c r="D246" s="9">
        <v>3.5223</v>
      </c>
      <c r="E246" s="10">
        <v>1.6350746154785101E-2</v>
      </c>
      <c r="L246">
        <v>17</v>
      </c>
      <c r="M246">
        <v>1.1473</v>
      </c>
      <c r="N246">
        <v>1.1488400000000001</v>
      </c>
      <c r="O246" s="1">
        <v>-4.3515000000000003E-3</v>
      </c>
      <c r="P246" s="1">
        <v>-2.3135699999999999E-2</v>
      </c>
      <c r="S246" s="1">
        <f t="shared" si="12"/>
        <v>2.3135699999999999E-2</v>
      </c>
    </row>
    <row r="247" spans="4:19" x14ac:dyDescent="0.25">
      <c r="D247" s="9">
        <v>3.5722999999999998</v>
      </c>
      <c r="E247" s="10">
        <v>1.61027908325195E-2</v>
      </c>
      <c r="L247">
        <v>18</v>
      </c>
      <c r="M247">
        <v>1.1973</v>
      </c>
      <c r="N247">
        <v>1.1989000000000001</v>
      </c>
      <c r="O247" s="1">
        <v>-5.0499999999999998E-3</v>
      </c>
      <c r="P247" s="1">
        <v>-2.3078399999999999E-2</v>
      </c>
      <c r="S247" s="1">
        <f t="shared" si="12"/>
        <v>2.3078399999999999E-2</v>
      </c>
    </row>
    <row r="248" spans="4:19" x14ac:dyDescent="0.25">
      <c r="D248" s="9">
        <v>3.6223000000000001</v>
      </c>
      <c r="E248" s="10">
        <v>1.5864372253417899E-2</v>
      </c>
      <c r="L248">
        <v>19</v>
      </c>
      <c r="M248">
        <v>1.2473000000000001</v>
      </c>
      <c r="N248">
        <v>1.2489600000000001</v>
      </c>
      <c r="O248" s="1">
        <v>-5.8062799999999996E-3</v>
      </c>
      <c r="P248" s="1">
        <v>-2.3018E-2</v>
      </c>
      <c r="S248" s="1">
        <f t="shared" si="12"/>
        <v>2.3018E-2</v>
      </c>
    </row>
    <row r="249" spans="4:19" x14ac:dyDescent="0.25">
      <c r="D249" s="9">
        <v>3.6722999999999999</v>
      </c>
      <c r="E249" s="10">
        <v>1.561164855957E-2</v>
      </c>
      <c r="L249">
        <v>20</v>
      </c>
      <c r="M249">
        <v>1.2972999999999999</v>
      </c>
      <c r="N249">
        <v>1.2990200000000001</v>
      </c>
      <c r="O249" s="1">
        <v>-6.6201699999999999E-3</v>
      </c>
      <c r="P249" s="1">
        <v>-2.2954499999999999E-2</v>
      </c>
      <c r="S249" s="1">
        <f t="shared" si="12"/>
        <v>2.2954499999999999E-2</v>
      </c>
    </row>
    <row r="250" spans="4:19" x14ac:dyDescent="0.25">
      <c r="D250" s="9">
        <v>3.7223000000000002</v>
      </c>
      <c r="E250" s="10">
        <v>1.53636932373047E-2</v>
      </c>
      <c r="L250">
        <v>21</v>
      </c>
      <c r="M250">
        <v>1.3472999999999999</v>
      </c>
      <c r="N250">
        <v>1.3490800000000001</v>
      </c>
      <c r="O250" s="1">
        <v>-7.4915099999999998E-3</v>
      </c>
      <c r="P250" s="1">
        <v>-2.2887899999999999E-2</v>
      </c>
      <c r="S250" s="1">
        <f t="shared" si="12"/>
        <v>2.2887899999999999E-2</v>
      </c>
    </row>
    <row r="251" spans="4:19" x14ac:dyDescent="0.25">
      <c r="D251" s="9">
        <v>3.7723</v>
      </c>
      <c r="E251" s="10">
        <v>1.5106201171874899E-2</v>
      </c>
      <c r="L251">
        <v>22</v>
      </c>
      <c r="M251">
        <v>1.3973</v>
      </c>
      <c r="N251">
        <v>1.3991400000000001</v>
      </c>
      <c r="O251" s="1">
        <v>-8.4201399999999996E-3</v>
      </c>
      <c r="P251" s="1">
        <v>-2.2818000000000001E-2</v>
      </c>
      <c r="S251" s="1">
        <f t="shared" si="12"/>
        <v>2.2818000000000001E-2</v>
      </c>
    </row>
    <row r="252" spans="4:19" x14ac:dyDescent="0.25">
      <c r="D252" s="9">
        <v>3.8222999999999998</v>
      </c>
      <c r="E252" s="10">
        <v>1.4848709106445101E-2</v>
      </c>
      <c r="L252">
        <v>23</v>
      </c>
      <c r="M252">
        <v>1.4473</v>
      </c>
      <c r="N252">
        <v>1.4492</v>
      </c>
      <c r="O252" s="1">
        <v>-9.4058800000000001E-3</v>
      </c>
      <c r="P252" s="1">
        <v>-2.2744899999999998E-2</v>
      </c>
      <c r="S252" s="1">
        <f t="shared" si="12"/>
        <v>2.2744899999999998E-2</v>
      </c>
    </row>
    <row r="253" spans="4:19" x14ac:dyDescent="0.25">
      <c r="D253" s="9">
        <v>3.8722999999999899</v>
      </c>
      <c r="E253" s="10">
        <v>1.4586448669433099E-2</v>
      </c>
      <c r="L253">
        <v>24</v>
      </c>
      <c r="M253">
        <v>1.4973000000000001</v>
      </c>
      <c r="N253">
        <v>1.49926</v>
      </c>
      <c r="O253" s="1">
        <v>-1.0448499999999999E-2</v>
      </c>
      <c r="P253" s="1">
        <v>-2.2668500000000001E-2</v>
      </c>
      <c r="S253" s="1">
        <f t="shared" si="12"/>
        <v>2.2668500000000001E-2</v>
      </c>
    </row>
    <row r="254" spans="4:19" x14ac:dyDescent="0.25">
      <c r="D254" s="9">
        <v>3.9222999999999901</v>
      </c>
      <c r="E254" s="10">
        <v>1.4324188232421599E-2</v>
      </c>
      <c r="L254">
        <v>25</v>
      </c>
      <c r="M254">
        <v>1.5472999999999999</v>
      </c>
      <c r="N254">
        <v>1.54931</v>
      </c>
      <c r="O254" s="1">
        <v>-1.15479E-2</v>
      </c>
      <c r="P254" s="1">
        <v>-2.25887E-2</v>
      </c>
      <c r="S254" s="1">
        <f t="shared" si="12"/>
        <v>2.25887E-2</v>
      </c>
    </row>
    <row r="255" spans="4:19" x14ac:dyDescent="0.25">
      <c r="D255" s="9">
        <v>3.97229999999999</v>
      </c>
      <c r="E255" s="10">
        <v>1.4052391052245599E-2</v>
      </c>
      <c r="L255">
        <v>26</v>
      </c>
      <c r="M255">
        <v>1.5972999999999999</v>
      </c>
      <c r="N255">
        <v>1.59937</v>
      </c>
      <c r="O255" s="1">
        <v>-1.2703900000000001E-2</v>
      </c>
      <c r="P255" s="1">
        <v>-2.2505600000000001E-2</v>
      </c>
      <c r="S255" s="1">
        <f t="shared" si="12"/>
        <v>2.2505600000000001E-2</v>
      </c>
    </row>
    <row r="256" spans="4:19" x14ac:dyDescent="0.25">
      <c r="D256" s="9">
        <v>4.0222999999999898</v>
      </c>
      <c r="E256" s="10">
        <v>1.37853622436522E-2</v>
      </c>
      <c r="L256">
        <v>27</v>
      </c>
      <c r="M256">
        <v>1.6473</v>
      </c>
      <c r="N256">
        <v>1.6494200000000001</v>
      </c>
      <c r="O256" s="1">
        <v>-1.3916100000000001E-2</v>
      </c>
      <c r="P256" s="1">
        <v>-2.2419000000000001E-2</v>
      </c>
      <c r="S256" s="1">
        <f t="shared" si="12"/>
        <v>2.2419000000000001E-2</v>
      </c>
    </row>
    <row r="257" spans="4:19" x14ac:dyDescent="0.25">
      <c r="D257" s="9">
        <v>4.0722999999999896</v>
      </c>
      <c r="E257" s="10">
        <v>1.3504028320312399E-2</v>
      </c>
      <c r="L257">
        <v>28</v>
      </c>
      <c r="M257">
        <v>1.6973</v>
      </c>
      <c r="N257">
        <v>1.69947</v>
      </c>
      <c r="O257" s="1">
        <v>-1.51845E-2</v>
      </c>
      <c r="P257" s="1">
        <v>-2.2328899999999999E-2</v>
      </c>
      <c r="S257" s="1">
        <f t="shared" si="12"/>
        <v>2.2328899999999999E-2</v>
      </c>
    </row>
    <row r="258" spans="4:19" x14ac:dyDescent="0.25">
      <c r="D258" s="9">
        <v>4.1222999999999903</v>
      </c>
      <c r="E258" s="10">
        <v>1.32322311401362E-2</v>
      </c>
      <c r="L258">
        <v>29</v>
      </c>
      <c r="M258">
        <v>1.7473000000000001</v>
      </c>
      <c r="N258">
        <v>1.74952</v>
      </c>
      <c r="O258" s="1">
        <v>-1.6508700000000001E-2</v>
      </c>
      <c r="P258" s="1">
        <v>-2.22353E-2</v>
      </c>
      <c r="S258" s="1">
        <f t="shared" si="12"/>
        <v>2.22353E-2</v>
      </c>
    </row>
    <row r="259" spans="4:19" x14ac:dyDescent="0.25">
      <c r="D259" s="9">
        <v>4.1722999999999901</v>
      </c>
      <c r="E259" s="10">
        <v>1.2950897216797E-2</v>
      </c>
      <c r="L259">
        <v>30</v>
      </c>
      <c r="M259">
        <v>1.7972999999999999</v>
      </c>
      <c r="N259">
        <v>1.7995699999999999</v>
      </c>
      <c r="O259" s="1">
        <v>-1.7888600000000001E-2</v>
      </c>
      <c r="P259" s="1">
        <v>-2.2138000000000001E-2</v>
      </c>
      <c r="S259" s="1">
        <f t="shared" si="12"/>
        <v>2.2138000000000001E-2</v>
      </c>
    </row>
    <row r="260" spans="4:19" x14ac:dyDescent="0.25">
      <c r="D260" s="9">
        <v>4.22229999999999</v>
      </c>
      <c r="E260" s="10">
        <v>1.2669563293456801E-2</v>
      </c>
      <c r="L260">
        <v>31</v>
      </c>
      <c r="M260">
        <v>1.8472999999999999</v>
      </c>
      <c r="N260">
        <v>1.84962</v>
      </c>
      <c r="O260" s="1">
        <v>-1.9323900000000001E-2</v>
      </c>
      <c r="P260" s="1">
        <v>-2.20372E-2</v>
      </c>
      <c r="S260" s="1">
        <f t="shared" si="12"/>
        <v>2.20372E-2</v>
      </c>
    </row>
    <row r="261" spans="4:19" x14ac:dyDescent="0.25">
      <c r="D261" s="9">
        <v>4.2722999999999898</v>
      </c>
      <c r="E261" s="10">
        <v>1.23882293701169E-2</v>
      </c>
      <c r="L261">
        <v>32</v>
      </c>
      <c r="M261">
        <v>1.8973</v>
      </c>
      <c r="N261">
        <v>1.8996599999999999</v>
      </c>
      <c r="O261" s="1">
        <v>-2.0814300000000001E-2</v>
      </c>
      <c r="P261" s="1">
        <v>-2.1932699999999999E-2</v>
      </c>
      <c r="S261" s="1">
        <f t="shared" si="12"/>
        <v>2.1932699999999999E-2</v>
      </c>
    </row>
    <row r="262" spans="4:19" x14ac:dyDescent="0.25">
      <c r="D262" s="9">
        <v>4.3222999999999896</v>
      </c>
      <c r="E262" s="10">
        <v>1.20973587036133E-2</v>
      </c>
      <c r="L262">
        <v>33</v>
      </c>
      <c r="M262">
        <v>1.9473</v>
      </c>
      <c r="N262">
        <v>1.9497100000000001</v>
      </c>
      <c r="O262" s="1">
        <v>-2.23596E-2</v>
      </c>
      <c r="P262" s="1">
        <v>-2.18245E-2</v>
      </c>
      <c r="S262" s="1">
        <f t="shared" si="12"/>
        <v>2.18245E-2</v>
      </c>
    </row>
    <row r="263" spans="4:19" x14ac:dyDescent="0.25">
      <c r="D263" s="9">
        <v>4.3722999999999903</v>
      </c>
      <c r="E263" s="10">
        <v>1.18112564086909E-2</v>
      </c>
      <c r="L263">
        <v>34</v>
      </c>
      <c r="M263">
        <v>1.9973000000000001</v>
      </c>
      <c r="N263">
        <v>1.9997499999999999</v>
      </c>
      <c r="O263" s="1">
        <v>-2.3959500000000002E-2</v>
      </c>
      <c r="P263" s="1">
        <v>-2.1712599999999999E-2</v>
      </c>
      <c r="S263" s="1">
        <f t="shared" si="12"/>
        <v>2.1712599999999999E-2</v>
      </c>
    </row>
    <row r="264" spans="4:19" x14ac:dyDescent="0.25">
      <c r="D264" s="9">
        <v>4.4222999999999901</v>
      </c>
      <c r="E264" s="10">
        <v>1.1520385742187301E-2</v>
      </c>
      <c r="L264">
        <v>35</v>
      </c>
      <c r="M264">
        <v>2.0472999999999999</v>
      </c>
      <c r="N264">
        <v>2.0497899999999998</v>
      </c>
      <c r="O264" s="1">
        <v>-2.56137E-2</v>
      </c>
      <c r="P264" s="1">
        <v>-2.1596799999999999E-2</v>
      </c>
      <c r="S264" s="1">
        <f t="shared" si="12"/>
        <v>2.1596799999999999E-2</v>
      </c>
    </row>
    <row r="265" spans="4:19" x14ac:dyDescent="0.25">
      <c r="D265" s="9">
        <v>4.47229999999999</v>
      </c>
      <c r="E265" s="10">
        <v>1.12295150756835E-2</v>
      </c>
      <c r="L265">
        <v>36</v>
      </c>
      <c r="M265">
        <v>2.0973000000000002</v>
      </c>
      <c r="N265">
        <v>2.0998299999999999</v>
      </c>
      <c r="O265" s="1">
        <v>-2.7321999999999999E-2</v>
      </c>
      <c r="P265" s="1">
        <v>-2.1477199999999998E-2</v>
      </c>
      <c r="S265" s="1">
        <f t="shared" si="12"/>
        <v>2.1477199999999998E-2</v>
      </c>
    </row>
    <row r="266" spans="4:19" x14ac:dyDescent="0.25">
      <c r="D266" s="9">
        <v>4.5222999999999898</v>
      </c>
      <c r="E266" s="10">
        <v>1.0938644409179301E-2</v>
      </c>
      <c r="L266">
        <v>37</v>
      </c>
      <c r="M266">
        <v>2.1473</v>
      </c>
      <c r="N266">
        <v>2.1498699999999999</v>
      </c>
      <c r="O266" s="1">
        <v>-2.9083899999999999E-2</v>
      </c>
      <c r="P266" s="1">
        <v>-2.1353799999999999E-2</v>
      </c>
      <c r="S266" s="1">
        <f t="shared" si="12"/>
        <v>2.1353799999999999E-2</v>
      </c>
    </row>
    <row r="267" spans="4:19" x14ac:dyDescent="0.25">
      <c r="D267" s="9">
        <v>4.5722999999999896</v>
      </c>
      <c r="E267" s="10">
        <v>1.06430053710935E-2</v>
      </c>
      <c r="L267">
        <v>38</v>
      </c>
      <c r="M267">
        <v>2.1972999999999998</v>
      </c>
      <c r="N267">
        <v>2.1999</v>
      </c>
      <c r="O267" s="1">
        <v>-3.08994E-2</v>
      </c>
      <c r="P267" s="1">
        <v>-2.1226399999999999E-2</v>
      </c>
      <c r="S267" s="1">
        <f t="shared" si="12"/>
        <v>2.1226399999999999E-2</v>
      </c>
    </row>
    <row r="268" spans="4:19" x14ac:dyDescent="0.25">
      <c r="D268" s="9">
        <v>4.6222999999999903</v>
      </c>
      <c r="E268" s="10">
        <v>1.03473663330074E-2</v>
      </c>
      <c r="L268">
        <v>39</v>
      </c>
      <c r="M268">
        <v>2.2473000000000001</v>
      </c>
      <c r="N268">
        <v>2.24993</v>
      </c>
      <c r="O268" s="1">
        <v>-3.2767900000000003E-2</v>
      </c>
      <c r="P268" s="1">
        <v>-2.1095099999999999E-2</v>
      </c>
      <c r="S268" s="1">
        <f t="shared" si="12"/>
        <v>2.1095099999999999E-2</v>
      </c>
    </row>
    <row r="269" spans="4:19" x14ac:dyDescent="0.25">
      <c r="D269" s="9">
        <v>4.6722999999999901</v>
      </c>
      <c r="E269" s="10">
        <v>1.00517272949218E-2</v>
      </c>
      <c r="L269">
        <v>40</v>
      </c>
      <c r="M269">
        <v>2.2972999999999999</v>
      </c>
      <c r="N269">
        <v>2.29996</v>
      </c>
      <c r="O269" s="1">
        <v>-3.4689200000000003E-2</v>
      </c>
      <c r="P269" s="1">
        <v>-2.09599E-2</v>
      </c>
      <c r="S269" s="1">
        <f t="shared" si="12"/>
        <v>2.09599E-2</v>
      </c>
    </row>
    <row r="270" spans="4:19" x14ac:dyDescent="0.25">
      <c r="D270" s="9">
        <v>4.72229999999999</v>
      </c>
      <c r="E270" s="10">
        <v>9.7608566284176201E-3</v>
      </c>
      <c r="L270">
        <v>41</v>
      </c>
      <c r="M270">
        <v>2.3473000000000002</v>
      </c>
      <c r="N270">
        <v>2.34999</v>
      </c>
      <c r="O270" s="1">
        <v>-3.6662899999999998E-2</v>
      </c>
      <c r="P270" s="1">
        <v>-2.0820600000000002E-2</v>
      </c>
      <c r="S270" s="1">
        <f t="shared" si="12"/>
        <v>2.0820600000000002E-2</v>
      </c>
    </row>
    <row r="271" spans="4:19" x14ac:dyDescent="0.25">
      <c r="D271" s="9">
        <v>4.7722999999999898</v>
      </c>
      <c r="E271" s="10">
        <v>9.4604492187498092E-3</v>
      </c>
      <c r="L271">
        <v>42</v>
      </c>
      <c r="M271">
        <v>2.3973</v>
      </c>
      <c r="N271">
        <v>2.40002</v>
      </c>
      <c r="O271" s="1">
        <v>-3.8688699999999999E-2</v>
      </c>
      <c r="P271" s="1">
        <v>-2.0677299999999999E-2</v>
      </c>
      <c r="S271" s="1">
        <f t="shared" si="12"/>
        <v>2.0677299999999999E-2</v>
      </c>
    </row>
    <row r="272" spans="4:19" x14ac:dyDescent="0.25">
      <c r="D272" s="9">
        <v>4.8222999999999896</v>
      </c>
      <c r="E272" s="10">
        <v>9.1648101806636705E-3</v>
      </c>
      <c r="L272">
        <v>43</v>
      </c>
      <c r="M272">
        <v>2.4472999999999998</v>
      </c>
      <c r="N272">
        <v>2.4500500000000001</v>
      </c>
      <c r="O272" s="1">
        <v>-4.0766200000000002E-2</v>
      </c>
      <c r="P272" s="1">
        <v>-2.05299E-2</v>
      </c>
      <c r="S272" s="1">
        <f t="shared" si="12"/>
        <v>2.05299E-2</v>
      </c>
    </row>
    <row r="273" spans="4:19" x14ac:dyDescent="0.25">
      <c r="D273" s="9">
        <v>4.8722999999999903</v>
      </c>
      <c r="E273" s="10">
        <v>8.8691711425775196E-3</v>
      </c>
      <c r="L273">
        <v>44</v>
      </c>
      <c r="M273">
        <v>2.4973000000000001</v>
      </c>
      <c r="N273">
        <v>2.50007</v>
      </c>
      <c r="O273" s="1">
        <v>-4.2895000000000003E-2</v>
      </c>
      <c r="P273" s="1">
        <v>-2.0378400000000001E-2</v>
      </c>
      <c r="S273" s="1">
        <f t="shared" si="12"/>
        <v>2.0378400000000001E-2</v>
      </c>
    </row>
    <row r="274" spans="4:19" x14ac:dyDescent="0.25">
      <c r="D274" s="9">
        <v>4.9222999999999901</v>
      </c>
      <c r="E274" s="10">
        <v>8.5735321044920695E-3</v>
      </c>
      <c r="L274">
        <v>45</v>
      </c>
      <c r="M274">
        <v>2.5472999999999999</v>
      </c>
      <c r="N274">
        <v>2.55009</v>
      </c>
      <c r="O274" s="1">
        <v>-4.5074799999999998E-2</v>
      </c>
      <c r="P274" s="1">
        <v>-2.0222799999999999E-2</v>
      </c>
      <c r="S274" s="1">
        <f t="shared" si="12"/>
        <v>2.0222799999999999E-2</v>
      </c>
    </row>
    <row r="275" spans="4:19" x14ac:dyDescent="0.25">
      <c r="D275" s="9">
        <v>4.97229999999999</v>
      </c>
      <c r="E275" s="10">
        <v>8.2826614379879308E-3</v>
      </c>
      <c r="L275">
        <v>46</v>
      </c>
      <c r="M275">
        <v>2.5973000000000002</v>
      </c>
      <c r="N275">
        <v>2.6001099999999999</v>
      </c>
      <c r="O275" s="1">
        <v>-4.7305199999999999E-2</v>
      </c>
      <c r="P275" s="1">
        <v>-2.00631E-2</v>
      </c>
      <c r="S275" s="1">
        <f t="shared" si="12"/>
        <v>2.00631E-2</v>
      </c>
    </row>
    <row r="276" spans="4:19" x14ac:dyDescent="0.25">
      <c r="D276" s="9">
        <v>5.0222999999999898</v>
      </c>
      <c r="E276" s="10">
        <v>7.9870223999020402E-3</v>
      </c>
      <c r="L276">
        <v>47</v>
      </c>
      <c r="M276">
        <v>2.6473</v>
      </c>
      <c r="N276">
        <v>2.6501199999999998</v>
      </c>
      <c r="O276" s="1">
        <v>-4.9585799999999999E-2</v>
      </c>
      <c r="P276" s="1">
        <v>-1.9899199999999999E-2</v>
      </c>
      <c r="S276" s="1">
        <f t="shared" si="12"/>
        <v>1.9899199999999999E-2</v>
      </c>
    </row>
    <row r="277" spans="4:19" x14ac:dyDescent="0.25">
      <c r="D277" s="9">
        <v>5.0722999999999896</v>
      </c>
      <c r="E277" s="10">
        <v>7.6961517333982701E-3</v>
      </c>
      <c r="L277">
        <v>48</v>
      </c>
      <c r="M277">
        <v>2.6972999999999998</v>
      </c>
      <c r="N277">
        <v>2.7001400000000002</v>
      </c>
      <c r="O277" s="1">
        <v>-5.19161E-2</v>
      </c>
      <c r="P277" s="1">
        <v>-1.9731100000000001E-2</v>
      </c>
      <c r="S277" s="1">
        <f t="shared" si="12"/>
        <v>1.9731100000000001E-2</v>
      </c>
    </row>
    <row r="278" spans="4:19" x14ac:dyDescent="0.25">
      <c r="D278" s="9">
        <v>5.1222999999999903</v>
      </c>
      <c r="E278" s="10">
        <v>7.4100494384760603E-3</v>
      </c>
      <c r="L278">
        <v>49</v>
      </c>
      <c r="M278">
        <v>2.7473000000000001</v>
      </c>
      <c r="N278">
        <v>2.7501500000000001</v>
      </c>
      <c r="O278" s="1">
        <v>-5.4295799999999998E-2</v>
      </c>
      <c r="P278" s="1">
        <v>-1.9558900000000001E-2</v>
      </c>
      <c r="S278" s="1">
        <f t="shared" si="12"/>
        <v>1.9558900000000001E-2</v>
      </c>
    </row>
    <row r="279" spans="4:19" x14ac:dyDescent="0.25">
      <c r="D279" s="9">
        <v>5.1722999999999901</v>
      </c>
      <c r="E279" s="10">
        <v>7.1191787719721801E-3</v>
      </c>
      <c r="L279">
        <v>50</v>
      </c>
      <c r="M279">
        <v>2.7972999999999999</v>
      </c>
      <c r="N279">
        <v>2.80016</v>
      </c>
      <c r="O279" s="1">
        <v>-5.6724400000000001E-2</v>
      </c>
      <c r="P279" s="1">
        <v>-1.9382400000000001E-2</v>
      </c>
      <c r="S279" s="1">
        <f t="shared" si="12"/>
        <v>1.9382400000000001E-2</v>
      </c>
    </row>
    <row r="280" spans="4:19" x14ac:dyDescent="0.25">
      <c r="D280" s="9">
        <v>5.22229999999999</v>
      </c>
      <c r="E280" s="10">
        <v>6.8378448486326902E-3</v>
      </c>
      <c r="L280">
        <v>51</v>
      </c>
      <c r="M280">
        <v>2.8473000000000002</v>
      </c>
      <c r="N280">
        <v>2.8501599999999998</v>
      </c>
      <c r="O280" s="1">
        <v>-5.9201400000000001E-2</v>
      </c>
      <c r="P280" s="1">
        <v>-1.9201699999999999E-2</v>
      </c>
      <c r="S280" s="1">
        <f t="shared" si="12"/>
        <v>1.9201699999999999E-2</v>
      </c>
    </row>
    <row r="281" spans="4:19" x14ac:dyDescent="0.25">
      <c r="D281" s="9">
        <v>5.2722999999999898</v>
      </c>
      <c r="E281" s="10">
        <v>6.5517425537106903E-3</v>
      </c>
      <c r="L281">
        <v>52</v>
      </c>
      <c r="M281">
        <v>2.8973</v>
      </c>
      <c r="N281">
        <v>2.9001700000000001</v>
      </c>
      <c r="O281" s="1">
        <v>-6.1726499999999997E-2</v>
      </c>
      <c r="P281" s="1">
        <v>-1.90169E-2</v>
      </c>
      <c r="S281" s="1">
        <f t="shared" si="12"/>
        <v>1.90169E-2</v>
      </c>
    </row>
    <row r="282" spans="4:19" x14ac:dyDescent="0.25">
      <c r="D282" s="9">
        <v>5.3222999999999896</v>
      </c>
      <c r="E282" s="10">
        <v>6.2751770019527598E-3</v>
      </c>
      <c r="L282">
        <v>53</v>
      </c>
      <c r="M282">
        <v>2.9472999999999998</v>
      </c>
      <c r="N282">
        <v>2.95017</v>
      </c>
      <c r="O282" s="1">
        <v>-6.4299099999999998E-2</v>
      </c>
      <c r="P282" s="1">
        <v>-1.8827799999999999E-2</v>
      </c>
      <c r="S282" s="1">
        <f t="shared" si="12"/>
        <v>1.8827799999999999E-2</v>
      </c>
    </row>
    <row r="283" spans="4:19" x14ac:dyDescent="0.25">
      <c r="D283" s="9">
        <v>5.3722999999999903</v>
      </c>
      <c r="E283" s="10">
        <v>5.9986114501949196E-3</v>
      </c>
      <c r="L283">
        <v>54</v>
      </c>
      <c r="M283">
        <v>2.9973000000000001</v>
      </c>
      <c r="N283">
        <v>3.0001699999999998</v>
      </c>
      <c r="O283" s="1">
        <v>-6.6918699999999998E-2</v>
      </c>
      <c r="P283" s="1">
        <v>-1.8634399999999999E-2</v>
      </c>
      <c r="S283" s="1">
        <f t="shared" si="12"/>
        <v>1.8634399999999999E-2</v>
      </c>
    </row>
    <row r="284" spans="4:19" x14ac:dyDescent="0.25">
      <c r="D284" s="9">
        <v>5.4222999999999901</v>
      </c>
      <c r="E284" s="10">
        <v>5.7315826416015E-3</v>
      </c>
      <c r="L284">
        <v>55</v>
      </c>
      <c r="M284">
        <v>3.0472999999999999</v>
      </c>
      <c r="N284">
        <v>3.05016</v>
      </c>
      <c r="O284" s="1">
        <v>-6.9584999999999994E-2</v>
      </c>
      <c r="P284" s="1">
        <v>-1.8436899999999999E-2</v>
      </c>
      <c r="S284" s="1">
        <f t="shared" si="12"/>
        <v>1.8436899999999999E-2</v>
      </c>
    </row>
    <row r="285" spans="4:19" x14ac:dyDescent="0.25">
      <c r="D285" s="9">
        <v>5.47229999999999</v>
      </c>
      <c r="E285" s="10">
        <v>5.4597854614255401E-3</v>
      </c>
      <c r="L285">
        <v>56</v>
      </c>
      <c r="M285">
        <v>3.0973000000000002</v>
      </c>
      <c r="N285">
        <v>3.1001599999999998</v>
      </c>
      <c r="O285" s="1">
        <v>-7.2297299999999995E-2</v>
      </c>
      <c r="P285" s="1">
        <v>-1.82352E-2</v>
      </c>
      <c r="S285" s="1">
        <f t="shared" si="12"/>
        <v>1.82352E-2</v>
      </c>
    </row>
    <row r="286" spans="4:19" x14ac:dyDescent="0.25">
      <c r="D286" s="9">
        <v>5.5222999999999898</v>
      </c>
      <c r="E286" s="10">
        <v>5.1975250244133903E-3</v>
      </c>
      <c r="L286">
        <v>57</v>
      </c>
      <c r="M286">
        <v>3.1473</v>
      </c>
      <c r="N286">
        <v>3.15015</v>
      </c>
      <c r="O286" s="1">
        <v>-7.5055200000000002E-2</v>
      </c>
      <c r="P286" s="1">
        <v>-1.8029300000000002E-2</v>
      </c>
      <c r="S286" s="1">
        <f t="shared" si="12"/>
        <v>1.8029300000000002E-2</v>
      </c>
    </row>
    <row r="287" spans="4:19" x14ac:dyDescent="0.25">
      <c r="D287" s="9">
        <v>5.5722999999999896</v>
      </c>
      <c r="E287" s="10">
        <v>4.93526458740212E-3</v>
      </c>
      <c r="L287">
        <v>58</v>
      </c>
      <c r="M287">
        <v>3.1972999999999998</v>
      </c>
      <c r="N287">
        <v>3.2001400000000002</v>
      </c>
      <c r="O287" s="1">
        <v>-7.7858200000000002E-2</v>
      </c>
      <c r="P287" s="1">
        <v>-1.78193E-2</v>
      </c>
      <c r="S287" s="1">
        <f t="shared" si="12"/>
        <v>1.78193E-2</v>
      </c>
    </row>
    <row r="288" spans="4:19" x14ac:dyDescent="0.25">
      <c r="D288" s="9">
        <v>5.6222999999999903</v>
      </c>
      <c r="E288" s="10">
        <v>4.6873092651364204E-3</v>
      </c>
      <c r="L288">
        <v>59</v>
      </c>
      <c r="M288">
        <v>3.2473000000000001</v>
      </c>
      <c r="N288">
        <v>3.25013</v>
      </c>
      <c r="O288" s="1">
        <v>-8.0705700000000005E-2</v>
      </c>
      <c r="P288" s="1">
        <v>-1.7605099999999999E-2</v>
      </c>
      <c r="S288" s="1">
        <f t="shared" si="12"/>
        <v>1.7605099999999999E-2</v>
      </c>
    </row>
    <row r="289" spans="4:19" x14ac:dyDescent="0.25">
      <c r="D289" s="9">
        <v>5.6722999999999901</v>
      </c>
      <c r="E289" s="10">
        <v>4.43458557128919E-3</v>
      </c>
      <c r="L289">
        <v>60</v>
      </c>
      <c r="M289">
        <v>3.2972999999999999</v>
      </c>
      <c r="N289">
        <v>3.3001100000000001</v>
      </c>
      <c r="O289" s="1">
        <v>-8.3597199999999997E-2</v>
      </c>
      <c r="P289" s="1">
        <v>-1.7386800000000001E-2</v>
      </c>
      <c r="S289" s="1">
        <f t="shared" si="12"/>
        <v>1.7386800000000001E-2</v>
      </c>
    </row>
    <row r="290" spans="4:19" x14ac:dyDescent="0.25">
      <c r="D290" s="9">
        <v>5.72229999999999</v>
      </c>
      <c r="E290" s="10">
        <v>4.1913986206048703E-3</v>
      </c>
      <c r="L290">
        <v>61</v>
      </c>
      <c r="M290">
        <v>3.3473000000000002</v>
      </c>
      <c r="N290">
        <v>3.3500899999999998</v>
      </c>
      <c r="O290" s="1">
        <v>-8.6532200000000004E-2</v>
      </c>
      <c r="P290" s="1">
        <v>-1.71644E-2</v>
      </c>
      <c r="S290" s="1">
        <f t="shared" si="12"/>
        <v>1.71644E-2</v>
      </c>
    </row>
    <row r="291" spans="4:19" x14ac:dyDescent="0.25">
      <c r="D291" s="9">
        <v>5.7722999999999898</v>
      </c>
      <c r="E291" s="10">
        <v>3.95774841308581E-3</v>
      </c>
      <c r="L291">
        <v>62</v>
      </c>
      <c r="M291">
        <v>3.3973</v>
      </c>
      <c r="N291">
        <v>3.4000699999999999</v>
      </c>
      <c r="O291" s="1">
        <v>-8.9510099999999995E-2</v>
      </c>
      <c r="P291" s="1">
        <v>-1.6938000000000002E-2</v>
      </c>
      <c r="S291" s="1">
        <f t="shared" si="12"/>
        <v>1.6938000000000002E-2</v>
      </c>
    </row>
    <row r="292" spans="4:19" x14ac:dyDescent="0.25">
      <c r="D292" s="9">
        <v>5.8222999999999896</v>
      </c>
      <c r="E292" s="10">
        <v>3.7240982055661599E-3</v>
      </c>
      <c r="L292">
        <v>63</v>
      </c>
      <c r="M292">
        <v>3.4472999999999998</v>
      </c>
      <c r="N292">
        <v>3.4500500000000001</v>
      </c>
      <c r="O292" s="1">
        <v>-9.2530299999999996E-2</v>
      </c>
      <c r="P292" s="1">
        <v>-1.67076E-2</v>
      </c>
      <c r="S292" s="1">
        <f t="shared" si="12"/>
        <v>1.67076E-2</v>
      </c>
    </row>
    <row r="293" spans="4:19" x14ac:dyDescent="0.25">
      <c r="D293" s="9">
        <v>5.8722999999999903</v>
      </c>
      <c r="E293" s="10">
        <v>3.4999847412106599E-3</v>
      </c>
      <c r="L293">
        <v>64</v>
      </c>
      <c r="M293">
        <v>3.4973000000000001</v>
      </c>
      <c r="N293">
        <v>3.5000200000000001</v>
      </c>
      <c r="O293" s="1">
        <v>-9.5592200000000002E-2</v>
      </c>
      <c r="P293" s="1">
        <v>-1.64732E-2</v>
      </c>
      <c r="S293" s="1">
        <f t="shared" si="12"/>
        <v>1.64732E-2</v>
      </c>
    </row>
    <row r="294" spans="4:19" x14ac:dyDescent="0.25">
      <c r="D294" s="9">
        <v>5.9222999999999901</v>
      </c>
      <c r="E294" s="10">
        <v>3.2806396484374202E-3</v>
      </c>
      <c r="L294">
        <v>65</v>
      </c>
      <c r="M294">
        <v>3.5472999999999999</v>
      </c>
      <c r="N294">
        <v>3.55</v>
      </c>
      <c r="O294" s="1">
        <v>-9.86953E-2</v>
      </c>
      <c r="P294" s="1">
        <v>-1.6234999999999999E-2</v>
      </c>
      <c r="S294" s="1">
        <f t="shared" si="12"/>
        <v>1.6234999999999999E-2</v>
      </c>
    </row>
    <row r="295" spans="4:19" x14ac:dyDescent="0.25">
      <c r="D295" s="9">
        <v>5.97229999999999</v>
      </c>
      <c r="E295" s="10">
        <v>3.0708312988280599E-3</v>
      </c>
      <c r="L295">
        <v>66</v>
      </c>
      <c r="M295">
        <v>3.5973000000000002</v>
      </c>
      <c r="N295">
        <v>3.5999599999999998</v>
      </c>
      <c r="O295">
        <v>-0.101839</v>
      </c>
      <c r="P295" s="1">
        <v>-1.5992900000000001E-2</v>
      </c>
      <c r="S295" s="1">
        <f t="shared" ref="S295:S358" si="13">-P295</f>
        <v>1.5992900000000001E-2</v>
      </c>
    </row>
    <row r="296" spans="4:19" x14ac:dyDescent="0.25">
      <c r="D296" s="9">
        <v>6.0222999999999898</v>
      </c>
      <c r="E296" s="10">
        <v>2.87055969238243E-3</v>
      </c>
      <c r="L296">
        <v>67</v>
      </c>
      <c r="M296">
        <v>3.6473</v>
      </c>
      <c r="N296">
        <v>3.6499299999999999</v>
      </c>
      <c r="O296">
        <v>-0.10502300000000001</v>
      </c>
      <c r="P296" s="1">
        <v>-1.5747000000000001E-2</v>
      </c>
      <c r="S296" s="1">
        <f t="shared" si="13"/>
        <v>1.5747000000000001E-2</v>
      </c>
    </row>
    <row r="297" spans="4:19" x14ac:dyDescent="0.25">
      <c r="D297" s="9">
        <v>6.0722999999999896</v>
      </c>
      <c r="E297" s="10">
        <v>2.6702880859371999E-3</v>
      </c>
      <c r="L297">
        <v>68</v>
      </c>
      <c r="M297">
        <v>3.6972999999999998</v>
      </c>
      <c r="N297">
        <v>3.6999</v>
      </c>
      <c r="O297">
        <v>-0.108246</v>
      </c>
      <c r="P297" s="1">
        <v>-1.5497500000000001E-2</v>
      </c>
      <c r="S297" s="1">
        <f t="shared" si="13"/>
        <v>1.5497500000000001E-2</v>
      </c>
    </row>
    <row r="298" spans="4:19" x14ac:dyDescent="0.25">
      <c r="D298" s="9">
        <v>6.1222999999999903</v>
      </c>
      <c r="E298" s="10">
        <v>2.4795532226563098E-3</v>
      </c>
      <c r="L298">
        <v>69</v>
      </c>
      <c r="M298">
        <v>3.7473000000000001</v>
      </c>
      <c r="N298">
        <v>3.74986</v>
      </c>
      <c r="O298">
        <v>-0.111507</v>
      </c>
      <c r="P298" s="1">
        <v>-1.52444E-2</v>
      </c>
      <c r="S298" s="1">
        <f t="shared" si="13"/>
        <v>1.52444E-2</v>
      </c>
    </row>
    <row r="299" spans="4:19" x14ac:dyDescent="0.25">
      <c r="D299" s="9">
        <v>6.1722999999999901</v>
      </c>
      <c r="E299" s="10">
        <v>2.3031234741206401E-3</v>
      </c>
      <c r="L299">
        <v>70</v>
      </c>
      <c r="M299">
        <v>3.7972999999999999</v>
      </c>
      <c r="N299">
        <v>3.79982</v>
      </c>
      <c r="O299">
        <v>-0.11480700000000001</v>
      </c>
      <c r="P299" s="1">
        <v>-1.4987800000000001E-2</v>
      </c>
      <c r="S299" s="1">
        <f t="shared" si="13"/>
        <v>1.4987800000000001E-2</v>
      </c>
    </row>
    <row r="300" spans="4:19" x14ac:dyDescent="0.25">
      <c r="D300" s="9">
        <v>6.22229999999999</v>
      </c>
      <c r="E300" s="10">
        <v>2.1266937255858399E-3</v>
      </c>
      <c r="L300">
        <v>71</v>
      </c>
      <c r="M300">
        <v>3.8473000000000002</v>
      </c>
      <c r="N300">
        <v>3.8497699999999999</v>
      </c>
      <c r="O300">
        <v>-0.118144</v>
      </c>
      <c r="P300" s="1">
        <v>-1.47277E-2</v>
      </c>
      <c r="S300" s="1">
        <f t="shared" si="13"/>
        <v>1.47277E-2</v>
      </c>
    </row>
    <row r="301" spans="4:19" x14ac:dyDescent="0.25">
      <c r="D301" s="9">
        <v>6.2722999999999898</v>
      </c>
      <c r="E301" s="10">
        <v>1.9598007202146499E-3</v>
      </c>
      <c r="L301">
        <v>72</v>
      </c>
      <c r="M301">
        <v>3.8973</v>
      </c>
      <c r="N301">
        <v>3.8997299999999999</v>
      </c>
      <c r="O301">
        <v>-0.121518</v>
      </c>
      <c r="P301" s="1">
        <v>-1.4464299999999999E-2</v>
      </c>
      <c r="S301" s="1">
        <f t="shared" si="13"/>
        <v>1.4464299999999999E-2</v>
      </c>
    </row>
    <row r="302" spans="4:19" x14ac:dyDescent="0.25">
      <c r="D302" s="9">
        <v>6.3222999999999896</v>
      </c>
      <c r="E302" s="10">
        <v>1.80244445800753E-3</v>
      </c>
      <c r="L302">
        <v>73</v>
      </c>
      <c r="M302">
        <v>3.9472999999999998</v>
      </c>
      <c r="N302">
        <v>3.9496799999999999</v>
      </c>
      <c r="O302">
        <v>-0.124928</v>
      </c>
      <c r="P302" s="1">
        <v>-1.4197700000000001E-2</v>
      </c>
      <c r="S302" s="1">
        <f t="shared" si="13"/>
        <v>1.4197700000000001E-2</v>
      </c>
    </row>
    <row r="303" spans="4:19" x14ac:dyDescent="0.25">
      <c r="D303" s="9">
        <v>6.3722999999999903</v>
      </c>
      <c r="E303" s="10">
        <v>1.6546249389649301E-3</v>
      </c>
      <c r="L303">
        <v>74</v>
      </c>
      <c r="M303">
        <v>3.9973000000000001</v>
      </c>
      <c r="N303">
        <v>3.9996299999999998</v>
      </c>
      <c r="O303">
        <v>-0.12837399999999999</v>
      </c>
      <c r="P303" s="1">
        <v>-1.3927999999999999E-2</v>
      </c>
      <c r="S303" s="1">
        <f t="shared" si="13"/>
        <v>1.3927999999999999E-2</v>
      </c>
    </row>
    <row r="304" spans="4:19" x14ac:dyDescent="0.25">
      <c r="D304" s="9">
        <v>6.4222999999999901</v>
      </c>
      <c r="E304" s="10">
        <v>1.5115737915036801E-3</v>
      </c>
      <c r="L304">
        <v>75</v>
      </c>
      <c r="M304">
        <v>4.0472999999999999</v>
      </c>
      <c r="N304">
        <v>4.0495700000000001</v>
      </c>
      <c r="O304">
        <v>-0.131854</v>
      </c>
      <c r="P304" s="1">
        <v>-1.36554E-2</v>
      </c>
      <c r="S304" s="1">
        <f t="shared" si="13"/>
        <v>1.36554E-2</v>
      </c>
    </row>
    <row r="305" spans="4:19" x14ac:dyDescent="0.25">
      <c r="D305" s="9">
        <v>6.47229999999999</v>
      </c>
      <c r="E305" s="10">
        <v>1.3780593872065401E-3</v>
      </c>
      <c r="L305">
        <v>76</v>
      </c>
      <c r="M305">
        <v>4.0972999999999997</v>
      </c>
      <c r="N305">
        <v>4.0995200000000001</v>
      </c>
      <c r="O305">
        <v>-0.13536899999999999</v>
      </c>
      <c r="P305" s="1">
        <v>-1.33799E-2</v>
      </c>
      <c r="S305" s="1">
        <f t="shared" si="13"/>
        <v>1.33799E-2</v>
      </c>
    </row>
    <row r="306" spans="4:19" x14ac:dyDescent="0.25">
      <c r="D306" s="9">
        <v>6.5222999999999898</v>
      </c>
      <c r="E306" s="10">
        <v>1.25408172607389E-3</v>
      </c>
      <c r="L306">
        <v>77</v>
      </c>
      <c r="M306">
        <v>4.1473000000000004</v>
      </c>
      <c r="N306">
        <v>4.1494600000000004</v>
      </c>
      <c r="O306">
        <v>-0.13891600000000001</v>
      </c>
      <c r="P306" s="1">
        <v>-1.31018E-2</v>
      </c>
      <c r="S306" s="1">
        <f t="shared" si="13"/>
        <v>1.31018E-2</v>
      </c>
    </row>
    <row r="307" spans="4:19" x14ac:dyDescent="0.25">
      <c r="D307" s="9">
        <v>6.5722999999999896</v>
      </c>
      <c r="E307" s="10">
        <v>1.13487243652329E-3</v>
      </c>
      <c r="L307">
        <v>78</v>
      </c>
      <c r="M307">
        <v>4.1973000000000003</v>
      </c>
      <c r="N307">
        <v>4.1993999999999998</v>
      </c>
      <c r="O307">
        <v>-0.14249700000000001</v>
      </c>
      <c r="P307" s="1">
        <v>-1.28211E-2</v>
      </c>
      <c r="S307" s="1">
        <f t="shared" si="13"/>
        <v>1.28211E-2</v>
      </c>
    </row>
    <row r="308" spans="4:19" x14ac:dyDescent="0.25">
      <c r="D308" s="9">
        <v>6.6222999999999796</v>
      </c>
      <c r="E308" s="10">
        <v>1.0251998901363399E-3</v>
      </c>
      <c r="L308">
        <v>79</v>
      </c>
      <c r="M308">
        <v>4.2473000000000001</v>
      </c>
      <c r="N308">
        <v>4.2493400000000001</v>
      </c>
      <c r="O308">
        <v>-0.14610999999999999</v>
      </c>
      <c r="P308" s="1">
        <v>-1.2538000000000001E-2</v>
      </c>
      <c r="S308" s="1">
        <f t="shared" si="13"/>
        <v>1.2538000000000001E-2</v>
      </c>
    </row>
    <row r="309" spans="4:19" x14ac:dyDescent="0.25">
      <c r="D309" s="9">
        <v>6.6722999999999901</v>
      </c>
      <c r="E309" s="10">
        <v>9.0122222900366502E-4</v>
      </c>
      <c r="L309">
        <v>80</v>
      </c>
      <c r="M309">
        <v>4.2972999999999999</v>
      </c>
      <c r="N309">
        <v>4.2992699999999999</v>
      </c>
      <c r="O309">
        <v>-0.149754</v>
      </c>
      <c r="P309" s="1">
        <v>-1.22527E-2</v>
      </c>
      <c r="S309" s="1">
        <f t="shared" si="13"/>
        <v>1.22527E-2</v>
      </c>
    </row>
    <row r="310" spans="4:19" x14ac:dyDescent="0.25">
      <c r="D310" s="9">
        <v>6.7222999999999802</v>
      </c>
      <c r="E310" s="10">
        <v>7.7247619628865397E-4</v>
      </c>
      <c r="L310">
        <v>81</v>
      </c>
      <c r="M310">
        <v>4.3472999999999997</v>
      </c>
      <c r="N310">
        <v>4.3492100000000002</v>
      </c>
      <c r="O310">
        <v>-0.15342800000000001</v>
      </c>
      <c r="P310" s="1">
        <v>-1.1965399999999999E-2</v>
      </c>
      <c r="S310" s="1">
        <f t="shared" si="13"/>
        <v>1.1965399999999999E-2</v>
      </c>
    </row>
    <row r="311" spans="4:19" x14ac:dyDescent="0.25">
      <c r="D311" s="9">
        <v>6.7722999999999898</v>
      </c>
      <c r="E311" s="10">
        <v>6.53266906737987E-4</v>
      </c>
      <c r="L311">
        <v>82</v>
      </c>
      <c r="M311">
        <v>4.3973000000000004</v>
      </c>
      <c r="N311">
        <v>4.3991400000000001</v>
      </c>
      <c r="O311">
        <v>-0.15713199999999999</v>
      </c>
      <c r="P311" s="1">
        <v>-1.1676300000000001E-2</v>
      </c>
      <c r="S311" s="1">
        <f t="shared" si="13"/>
        <v>1.1676300000000001E-2</v>
      </c>
    </row>
    <row r="312" spans="4:19" x14ac:dyDescent="0.25">
      <c r="D312" s="9">
        <v>6.8222999999999798</v>
      </c>
      <c r="E312" s="10">
        <v>5.5789947509755195E-4</v>
      </c>
      <c r="L312">
        <v>83</v>
      </c>
      <c r="M312">
        <v>4.4473000000000003</v>
      </c>
      <c r="N312">
        <v>4.4490600000000002</v>
      </c>
      <c r="O312">
        <v>-0.16086600000000001</v>
      </c>
      <c r="P312" s="1">
        <v>-1.13855E-2</v>
      </c>
      <c r="S312" s="1">
        <f t="shared" si="13"/>
        <v>1.13855E-2</v>
      </c>
    </row>
    <row r="313" spans="4:19" x14ac:dyDescent="0.25">
      <c r="D313" s="9">
        <v>6.89729999999998</v>
      </c>
      <c r="E313" s="10">
        <v>6.1511993408184401E-4</v>
      </c>
      <c r="L313">
        <v>84</v>
      </c>
      <c r="M313">
        <v>4.4973000000000001</v>
      </c>
      <c r="N313">
        <v>4.49899</v>
      </c>
      <c r="O313">
        <v>-0.164628</v>
      </c>
      <c r="P313" s="1">
        <v>-1.1093199999999999E-2</v>
      </c>
      <c r="S313" s="1">
        <f t="shared" si="13"/>
        <v>1.1093199999999999E-2</v>
      </c>
    </row>
    <row r="314" spans="4:19" x14ac:dyDescent="0.25">
      <c r="D314" s="9">
        <v>6.9972999999999796</v>
      </c>
      <c r="E314" s="10">
        <v>4.3869018554678398E-4</v>
      </c>
      <c r="L314">
        <v>85</v>
      </c>
      <c r="M314">
        <v>4.5472999999999999</v>
      </c>
      <c r="N314">
        <v>4.5489199999999999</v>
      </c>
      <c r="O314">
        <v>-0.16841800000000001</v>
      </c>
      <c r="P314" s="1">
        <v>-1.0799700000000001E-2</v>
      </c>
      <c r="S314" s="1">
        <f t="shared" si="13"/>
        <v>1.0799700000000001E-2</v>
      </c>
    </row>
    <row r="315" spans="4:19" x14ac:dyDescent="0.25">
      <c r="D315" s="9">
        <v>7.0972999999999802</v>
      </c>
      <c r="E315" s="10">
        <v>3.07559967040734E-4</v>
      </c>
      <c r="L315">
        <v>86</v>
      </c>
      <c r="M315">
        <v>4.5972999999999997</v>
      </c>
      <c r="N315">
        <v>4.59884</v>
      </c>
      <c r="O315">
        <v>-0.172234</v>
      </c>
      <c r="P315" s="1">
        <v>-1.05053E-2</v>
      </c>
      <c r="S315" s="1">
        <f t="shared" si="13"/>
        <v>1.05053E-2</v>
      </c>
    </row>
    <row r="316" spans="4:19" x14ac:dyDescent="0.25">
      <c r="D316" s="9">
        <v>7.1972999999999798</v>
      </c>
      <c r="E316" s="10">
        <v>2.1934509277339901E-4</v>
      </c>
      <c r="L316">
        <v>87</v>
      </c>
      <c r="M316">
        <v>4.6473000000000004</v>
      </c>
      <c r="N316">
        <v>4.6487600000000002</v>
      </c>
      <c r="O316">
        <v>-0.17607700000000001</v>
      </c>
      <c r="P316" s="1">
        <v>-1.021E-2</v>
      </c>
      <c r="S316" s="1">
        <f t="shared" si="13"/>
        <v>1.021E-2</v>
      </c>
    </row>
    <row r="317" spans="4:19" x14ac:dyDescent="0.25">
      <c r="D317" s="9">
        <v>7.2972999999999804</v>
      </c>
      <c r="E317" s="10">
        <v>1.5735626220672E-4</v>
      </c>
      <c r="L317">
        <v>88</v>
      </c>
      <c r="M317">
        <v>4.6973000000000003</v>
      </c>
      <c r="N317">
        <v>4.6986800000000004</v>
      </c>
      <c r="O317">
        <v>-0.17994499999999999</v>
      </c>
      <c r="P317" s="1">
        <v>-9.9141899999999998E-3</v>
      </c>
      <c r="S317" s="1">
        <f t="shared" si="13"/>
        <v>9.9141899999999998E-3</v>
      </c>
    </row>
    <row r="318" spans="4:19" x14ac:dyDescent="0.25">
      <c r="D318" s="9">
        <v>7.39729999999998</v>
      </c>
      <c r="E318" s="10">
        <v>1.1205673217767E-4</v>
      </c>
      <c r="L318">
        <v>89</v>
      </c>
      <c r="M318">
        <v>4.7473000000000001</v>
      </c>
      <c r="N318">
        <v>4.7485900000000001</v>
      </c>
      <c r="O318">
        <v>-0.183838</v>
      </c>
      <c r="P318" s="1">
        <v>-9.6180899999999993E-3</v>
      </c>
      <c r="S318" s="1">
        <f t="shared" si="13"/>
        <v>9.6180899999999993E-3</v>
      </c>
    </row>
    <row r="319" spans="4:19" x14ac:dyDescent="0.25">
      <c r="D319" s="9">
        <v>7.4972999999999796</v>
      </c>
      <c r="E319" s="18">
        <v>7.8678131103455994E-5</v>
      </c>
      <c r="L319">
        <v>90</v>
      </c>
      <c r="M319">
        <v>4.7972999999999999</v>
      </c>
      <c r="N319">
        <v>4.7985100000000003</v>
      </c>
      <c r="O319">
        <v>-0.18775500000000001</v>
      </c>
      <c r="P319" s="1">
        <v>-9.3219500000000007E-3</v>
      </c>
      <c r="S319" s="1">
        <f t="shared" si="13"/>
        <v>9.3219500000000007E-3</v>
      </c>
    </row>
    <row r="320" spans="4:19" x14ac:dyDescent="0.25">
      <c r="D320" s="9">
        <v>7.5972999999999802</v>
      </c>
      <c r="E320" s="18">
        <v>5.7220458984320702E-5</v>
      </c>
      <c r="L320">
        <v>91</v>
      </c>
      <c r="M320">
        <v>4.8472999999999997</v>
      </c>
      <c r="N320">
        <v>4.84842</v>
      </c>
      <c r="O320">
        <v>-0.19169600000000001</v>
      </c>
      <c r="P320" s="1">
        <v>-9.0260500000000007E-3</v>
      </c>
      <c r="S320" s="1">
        <f t="shared" si="13"/>
        <v>9.0260500000000007E-3</v>
      </c>
    </row>
    <row r="321" spans="4:19" x14ac:dyDescent="0.25">
      <c r="D321" s="9">
        <v>7.6972999999999798</v>
      </c>
      <c r="E321" s="18">
        <v>4.0531158447157598E-5</v>
      </c>
      <c r="L321">
        <v>92</v>
      </c>
      <c r="M321">
        <v>4.8973000000000004</v>
      </c>
      <c r="N321">
        <v>4.8983299999999996</v>
      </c>
      <c r="O321">
        <v>-0.195659</v>
      </c>
      <c r="P321" s="1">
        <v>-8.7306399999999996E-3</v>
      </c>
      <c r="S321" s="1">
        <f t="shared" si="13"/>
        <v>8.7306399999999996E-3</v>
      </c>
    </row>
    <row r="322" spans="4:19" x14ac:dyDescent="0.25">
      <c r="D322" s="9">
        <v>7.7972999999999804</v>
      </c>
      <c r="E322" s="18">
        <v>3.0994415283078001E-5</v>
      </c>
      <c r="L322">
        <v>93</v>
      </c>
      <c r="M322">
        <v>4.9473000000000003</v>
      </c>
      <c r="N322">
        <v>4.9482400000000002</v>
      </c>
      <c r="O322">
        <v>-0.19964299999999999</v>
      </c>
      <c r="P322" s="1">
        <v>-8.4360100000000007E-3</v>
      </c>
      <c r="S322" s="1">
        <f t="shared" si="13"/>
        <v>8.4360100000000007E-3</v>
      </c>
    </row>
    <row r="323" spans="4:19" x14ac:dyDescent="0.25">
      <c r="D323" s="9">
        <v>7.89729999999998</v>
      </c>
      <c r="E323" s="18">
        <v>2.1457672119145301E-5</v>
      </c>
      <c r="L323">
        <v>94</v>
      </c>
      <c r="M323">
        <v>4.9973000000000001</v>
      </c>
      <c r="N323">
        <v>4.9981499999999999</v>
      </c>
      <c r="O323">
        <v>-0.203649</v>
      </c>
      <c r="P323" s="1">
        <v>-8.1424500000000007E-3</v>
      </c>
      <c r="S323" s="1">
        <f t="shared" si="13"/>
        <v>8.1424500000000007E-3</v>
      </c>
    </row>
    <row r="324" spans="4:19" x14ac:dyDescent="0.25">
      <c r="D324" s="9">
        <v>7.9972999999999796</v>
      </c>
      <c r="E324" s="18">
        <v>1.90734863279892E-5</v>
      </c>
      <c r="L324">
        <v>95</v>
      </c>
      <c r="M324">
        <v>5.0472999999999999</v>
      </c>
      <c r="N324">
        <v>5.0480499999999999</v>
      </c>
      <c r="O324">
        <v>-0.207675</v>
      </c>
      <c r="P324" s="1">
        <v>-7.8502499999999996E-3</v>
      </c>
      <c r="S324" s="1">
        <f t="shared" si="13"/>
        <v>7.8502499999999996E-3</v>
      </c>
    </row>
    <row r="325" spans="4:19" x14ac:dyDescent="0.25">
      <c r="D325" s="9">
        <v>8.0972999999999793</v>
      </c>
      <c r="E325" s="18">
        <v>1.1920928954939999E-5</v>
      </c>
      <c r="L325">
        <v>96</v>
      </c>
      <c r="M325">
        <v>5.0972999999999997</v>
      </c>
      <c r="N325">
        <v>5.0979599999999996</v>
      </c>
      <c r="O325">
        <v>-0.21172099999999999</v>
      </c>
      <c r="P325" s="1">
        <v>-7.5596999999999999E-3</v>
      </c>
      <c r="S325" s="1">
        <f t="shared" si="13"/>
        <v>7.5596999999999999E-3</v>
      </c>
    </row>
    <row r="326" spans="4:19" x14ac:dyDescent="0.25">
      <c r="D326" s="9">
        <v>8.1972999999999807</v>
      </c>
      <c r="E326" s="18">
        <v>9.5367431637853102E-6</v>
      </c>
      <c r="L326">
        <v>97</v>
      </c>
      <c r="M326">
        <v>5.1473000000000004</v>
      </c>
      <c r="N326">
        <v>5.1478599999999997</v>
      </c>
      <c r="O326">
        <v>-0.215785</v>
      </c>
      <c r="P326" s="1">
        <v>-7.2711199999999998E-3</v>
      </c>
      <c r="S326" s="1">
        <f t="shared" si="13"/>
        <v>7.2711199999999998E-3</v>
      </c>
    </row>
    <row r="327" spans="4:19" x14ac:dyDescent="0.25">
      <c r="D327" s="9">
        <v>8.2972999999999804</v>
      </c>
      <c r="E327" s="18">
        <v>9.5367431640628507E-6</v>
      </c>
      <c r="L327">
        <v>98</v>
      </c>
      <c r="M327">
        <v>5.1973000000000003</v>
      </c>
      <c r="N327">
        <v>5.1977599999999997</v>
      </c>
      <c r="O327">
        <v>-0.21986800000000001</v>
      </c>
      <c r="P327" s="1">
        <v>-6.9848100000000002E-3</v>
      </c>
      <c r="S327" s="1">
        <f t="shared" si="13"/>
        <v>6.9848100000000002E-3</v>
      </c>
    </row>
    <row r="328" spans="4:19" x14ac:dyDescent="0.25">
      <c r="D328" s="9">
        <v>8.39729999999998</v>
      </c>
      <c r="E328" s="18">
        <v>4.7683715817537298E-6</v>
      </c>
      <c r="L328">
        <v>99</v>
      </c>
      <c r="M328">
        <v>5.2473000000000001</v>
      </c>
      <c r="N328">
        <v>5.2476599999999998</v>
      </c>
      <c r="O328">
        <v>-0.223968</v>
      </c>
      <c r="P328" s="1">
        <v>-6.7010899999999998E-3</v>
      </c>
      <c r="S328" s="1">
        <f t="shared" si="13"/>
        <v>6.7010899999999998E-3</v>
      </c>
    </row>
    <row r="329" spans="4:19" x14ac:dyDescent="0.25">
      <c r="D329" s="9">
        <v>8.4972999999999796</v>
      </c>
      <c r="E329" s="18">
        <v>7.1525573730470198E-6</v>
      </c>
      <c r="L329">
        <v>100</v>
      </c>
      <c r="M329">
        <v>5.2972999999999999</v>
      </c>
      <c r="N329">
        <v>5.2975599999999998</v>
      </c>
      <c r="O329">
        <v>-0.22808500000000001</v>
      </c>
      <c r="P329" s="1">
        <v>-6.4202699999999996E-3</v>
      </c>
      <c r="S329" s="1">
        <f t="shared" si="13"/>
        <v>6.4202699999999996E-3</v>
      </c>
    </row>
    <row r="330" spans="4:19" x14ac:dyDescent="0.25">
      <c r="D330" s="9">
        <v>8.5972999999999793</v>
      </c>
      <c r="E330" s="18">
        <v>4.7683715817538103E-6</v>
      </c>
      <c r="L330">
        <v>101</v>
      </c>
      <c r="M330">
        <v>5.3472999999999997</v>
      </c>
      <c r="N330">
        <v>5.3474599999999999</v>
      </c>
      <c r="O330">
        <v>-0.23221800000000001</v>
      </c>
      <c r="P330" s="1">
        <v>-6.1426700000000002E-3</v>
      </c>
      <c r="S330" s="1">
        <f t="shared" si="13"/>
        <v>6.1426700000000002E-3</v>
      </c>
    </row>
    <row r="331" spans="4:19" x14ac:dyDescent="0.25">
      <c r="D331" s="9">
        <v>8.6972999999999807</v>
      </c>
      <c r="E331" s="18">
        <v>4.7683715820313E-6</v>
      </c>
      <c r="L331">
        <v>102</v>
      </c>
      <c r="M331">
        <v>5.3973000000000004</v>
      </c>
      <c r="N331">
        <v>5.3973500000000003</v>
      </c>
      <c r="O331">
        <v>-0.23636599999999999</v>
      </c>
      <c r="P331" s="1">
        <v>-5.8686099999999998E-3</v>
      </c>
      <c r="S331" s="1">
        <f t="shared" si="13"/>
        <v>5.8686099999999998E-3</v>
      </c>
    </row>
    <row r="332" spans="4:19" x14ac:dyDescent="0.25">
      <c r="D332" s="9">
        <v>8.7972999999999804</v>
      </c>
      <c r="E332" s="18">
        <v>2.3841857908768598E-6</v>
      </c>
      <c r="L332">
        <v>103</v>
      </c>
      <c r="M332">
        <v>5.4473000000000003</v>
      </c>
      <c r="N332">
        <v>5.4472500000000004</v>
      </c>
      <c r="O332">
        <v>-0.24052899999999999</v>
      </c>
      <c r="P332" s="1">
        <v>-5.5983999999999999E-3</v>
      </c>
      <c r="S332" s="1">
        <f t="shared" si="13"/>
        <v>5.5983999999999999E-3</v>
      </c>
    </row>
    <row r="333" spans="4:19" x14ac:dyDescent="0.25">
      <c r="D333" s="9">
        <v>8.89729999999998</v>
      </c>
      <c r="E333" s="18">
        <v>4.7683715818925204E-6</v>
      </c>
      <c r="L333">
        <v>104</v>
      </c>
      <c r="M333">
        <v>5.4973000000000001</v>
      </c>
      <c r="N333">
        <v>5.4971399999999999</v>
      </c>
      <c r="O333">
        <v>-0.24470500000000001</v>
      </c>
      <c r="P333" s="1">
        <v>-5.3323800000000003E-3</v>
      </c>
      <c r="S333" s="1">
        <f t="shared" si="13"/>
        <v>5.3323800000000003E-3</v>
      </c>
    </row>
    <row r="334" spans="4:19" x14ac:dyDescent="0.25">
      <c r="D334" s="9">
        <v>8.9972999999999796</v>
      </c>
      <c r="E334" s="18">
        <v>4.7683715820312898E-6</v>
      </c>
      <c r="L334">
        <v>105</v>
      </c>
      <c r="M334">
        <v>5.5472999999999999</v>
      </c>
      <c r="N334">
        <v>5.5470300000000003</v>
      </c>
      <c r="O334">
        <v>-0.24889500000000001</v>
      </c>
      <c r="P334" s="1">
        <v>-5.07085E-3</v>
      </c>
      <c r="S334" s="1">
        <f t="shared" si="13"/>
        <v>5.07085E-3</v>
      </c>
    </row>
    <row r="335" spans="4:19" x14ac:dyDescent="0.25">
      <c r="D335" s="9">
        <v>9.0972999999999793</v>
      </c>
      <c r="E335" s="18">
        <v>2.3841857908768501E-6</v>
      </c>
      <c r="L335">
        <v>106</v>
      </c>
      <c r="M335">
        <v>5.5972999999999997</v>
      </c>
      <c r="N335">
        <v>5.5969199999999999</v>
      </c>
      <c r="O335">
        <v>-0.25309799999999999</v>
      </c>
      <c r="P335" s="1">
        <v>-4.8141299999999998E-3</v>
      </c>
      <c r="S335" s="1">
        <f t="shared" si="13"/>
        <v>4.8141299999999998E-3</v>
      </c>
    </row>
    <row r="336" spans="4:19" x14ac:dyDescent="0.25">
      <c r="D336" s="9">
        <v>9.1972999999999807</v>
      </c>
      <c r="E336" s="18">
        <v>2.3841857907380701E-6</v>
      </c>
      <c r="L336">
        <v>107</v>
      </c>
      <c r="M336">
        <v>5.6473000000000004</v>
      </c>
      <c r="N336">
        <v>5.6468100000000003</v>
      </c>
      <c r="O336">
        <v>-0.25731300000000001</v>
      </c>
      <c r="P336" s="1">
        <v>-4.5625199999999996E-3</v>
      </c>
      <c r="S336" s="1">
        <f t="shared" si="13"/>
        <v>4.5625199999999996E-3</v>
      </c>
    </row>
    <row r="337" spans="4:19" x14ac:dyDescent="0.25">
      <c r="D337" s="9">
        <v>9.2972999999999697</v>
      </c>
      <c r="E337" s="18">
        <v>4.7683715818925797E-6</v>
      </c>
      <c r="L337">
        <v>108</v>
      </c>
      <c r="M337">
        <v>5.6973000000000003</v>
      </c>
      <c r="N337">
        <v>5.6966999999999999</v>
      </c>
      <c r="O337">
        <v>-0.26153900000000002</v>
      </c>
      <c r="P337" s="1">
        <v>-4.3163300000000002E-3</v>
      </c>
      <c r="S337" s="1">
        <f t="shared" si="13"/>
        <v>4.3163300000000002E-3</v>
      </c>
    </row>
    <row r="338" spans="4:19" x14ac:dyDescent="0.25">
      <c r="D338" s="9">
        <v>9.39729999999998</v>
      </c>
      <c r="E338" s="18">
        <v>2.3841857908768899E-6</v>
      </c>
      <c r="L338">
        <v>109</v>
      </c>
      <c r="M338">
        <v>5.7473000000000001</v>
      </c>
      <c r="N338">
        <v>5.7465900000000003</v>
      </c>
      <c r="O338">
        <v>-0.26577600000000001</v>
      </c>
      <c r="P338" s="1">
        <v>-4.0758599999999997E-3</v>
      </c>
      <c r="S338" s="1">
        <f t="shared" si="13"/>
        <v>4.0758599999999997E-3</v>
      </c>
    </row>
    <row r="339" spans="4:19" x14ac:dyDescent="0.25">
      <c r="D339" s="9">
        <v>9.4972999999999708</v>
      </c>
      <c r="E339" s="18">
        <v>2.3841857908768899E-6</v>
      </c>
      <c r="L339">
        <v>110</v>
      </c>
      <c r="M339">
        <v>5.7972999999999999</v>
      </c>
      <c r="N339">
        <v>5.7964799999999999</v>
      </c>
      <c r="O339">
        <v>-0.27002300000000001</v>
      </c>
      <c r="P339" s="1">
        <v>-3.8413700000000002E-3</v>
      </c>
      <c r="S339" s="1">
        <f t="shared" si="13"/>
        <v>3.8413700000000002E-3</v>
      </c>
    </row>
    <row r="340" spans="4:19" x14ac:dyDescent="0.25">
      <c r="D340" s="9">
        <v>9.5972999999999793</v>
      </c>
      <c r="E340" s="18">
        <v>2.3841857908768501E-6</v>
      </c>
      <c r="L340">
        <v>111</v>
      </c>
      <c r="M340">
        <v>5.8472999999999997</v>
      </c>
      <c r="N340">
        <v>5.8463700000000003</v>
      </c>
      <c r="O340">
        <v>-0.27428000000000002</v>
      </c>
      <c r="P340" s="1">
        <v>-3.6131599999999998E-3</v>
      </c>
      <c r="S340" s="1">
        <f t="shared" si="13"/>
        <v>3.6131599999999998E-3</v>
      </c>
    </row>
    <row r="341" spans="4:19" x14ac:dyDescent="0.25">
      <c r="D341" s="9">
        <v>9.6972999999999701</v>
      </c>
      <c r="E341" s="10">
        <v>0</v>
      </c>
      <c r="L341">
        <v>112</v>
      </c>
      <c r="M341">
        <v>5.8973000000000004</v>
      </c>
      <c r="N341">
        <v>5.8962500000000002</v>
      </c>
      <c r="O341">
        <v>-0.27854499999999999</v>
      </c>
      <c r="P341" s="1">
        <v>-3.3914800000000001E-3</v>
      </c>
      <c r="S341" s="1">
        <f t="shared" si="13"/>
        <v>3.3914800000000001E-3</v>
      </c>
    </row>
    <row r="342" spans="4:19" x14ac:dyDescent="0.25">
      <c r="D342" s="9">
        <v>9.7972999999999697</v>
      </c>
      <c r="E342" s="10">
        <v>0</v>
      </c>
      <c r="L342">
        <v>113</v>
      </c>
      <c r="M342" s="1">
        <v>5.9473000000000003</v>
      </c>
      <c r="N342">
        <v>5.9461399999999998</v>
      </c>
      <c r="O342" s="1">
        <v>-0.28282000000000002</v>
      </c>
      <c r="P342" s="1">
        <v>-3.17658E-3</v>
      </c>
      <c r="Q342" s="1"/>
      <c r="S342" s="1">
        <f t="shared" si="13"/>
        <v>3.17658E-3</v>
      </c>
    </row>
    <row r="343" spans="4:19" ht="15.75" thickBot="1" x14ac:dyDescent="0.3">
      <c r="D343" s="11">
        <v>9.8472999999999704</v>
      </c>
      <c r="E343" s="13">
        <v>1.9076605811685401E-6</v>
      </c>
      <c r="L343">
        <v>114</v>
      </c>
      <c r="M343" s="1">
        <v>5.9973000000000001</v>
      </c>
      <c r="N343">
        <v>5.9960199999999997</v>
      </c>
      <c r="O343" s="1">
        <v>-0.28710200000000002</v>
      </c>
      <c r="P343" s="1">
        <v>-2.96868E-3</v>
      </c>
      <c r="Q343" s="1"/>
      <c r="S343" s="1">
        <f t="shared" si="13"/>
        <v>2.96868E-3</v>
      </c>
    </row>
    <row r="344" spans="4:19" x14ac:dyDescent="0.25">
      <c r="L344">
        <v>115</v>
      </c>
      <c r="M344">
        <v>6.0473100000000004</v>
      </c>
      <c r="N344">
        <v>6.0459100000000001</v>
      </c>
      <c r="O344" s="1">
        <v>-0.29139100000000001</v>
      </c>
      <c r="P344" s="1">
        <v>-2.76801E-3</v>
      </c>
      <c r="Q344" s="1"/>
      <c r="S344" s="1">
        <f t="shared" si="13"/>
        <v>2.76801E-3</v>
      </c>
    </row>
    <row r="345" spans="4:19" x14ac:dyDescent="0.25">
      <c r="D345" s="3" t="s">
        <v>9</v>
      </c>
      <c r="E345" s="3"/>
      <c r="L345">
        <v>116</v>
      </c>
      <c r="M345">
        <v>6.0973100000000002</v>
      </c>
      <c r="N345">
        <v>6.09579</v>
      </c>
      <c r="O345" s="1">
        <v>-0.29568800000000001</v>
      </c>
      <c r="P345" s="1">
        <v>-2.5747600000000002E-3</v>
      </c>
      <c r="Q345" s="1"/>
      <c r="S345" s="1">
        <f t="shared" si="13"/>
        <v>2.5747600000000002E-3</v>
      </c>
    </row>
    <row r="346" spans="4:19" x14ac:dyDescent="0.25">
      <c r="D346" s="3"/>
      <c r="E346" s="3"/>
      <c r="L346">
        <v>117</v>
      </c>
      <c r="M346">
        <v>6.1473100000000001</v>
      </c>
      <c r="N346">
        <v>6.14567</v>
      </c>
      <c r="O346" s="1">
        <v>-0.29998999999999998</v>
      </c>
      <c r="P346" s="1">
        <v>-2.38909E-3</v>
      </c>
      <c r="Q346" s="1"/>
      <c r="S346" s="1">
        <f t="shared" si="13"/>
        <v>2.38909E-3</v>
      </c>
    </row>
    <row r="347" spans="4:19" x14ac:dyDescent="0.25">
      <c r="D347" s="3" t="s">
        <v>10</v>
      </c>
      <c r="E347" s="3"/>
      <c r="L347">
        <v>118</v>
      </c>
      <c r="M347">
        <v>6.1973099999999999</v>
      </c>
      <c r="N347">
        <v>6.1955499999999999</v>
      </c>
      <c r="O347" s="1">
        <v>-0.30429899999999999</v>
      </c>
      <c r="P347" s="1">
        <v>-2.2111800000000001E-3</v>
      </c>
      <c r="Q347" s="1"/>
      <c r="S347" s="1">
        <f t="shared" si="13"/>
        <v>2.2111800000000001E-3</v>
      </c>
    </row>
    <row r="348" spans="4:19" x14ac:dyDescent="0.25">
      <c r="D348" s="3" t="s">
        <v>75</v>
      </c>
      <c r="E348" s="3"/>
      <c r="L348">
        <v>119</v>
      </c>
      <c r="M348">
        <v>6.2473099999999997</v>
      </c>
      <c r="N348">
        <v>6.2454299999999998</v>
      </c>
      <c r="O348" s="1">
        <v>-0.308614</v>
      </c>
      <c r="P348" s="1">
        <v>-2.0411399999999999E-3</v>
      </c>
      <c r="Q348" s="1"/>
      <c r="S348" s="1">
        <f t="shared" si="13"/>
        <v>2.0411399999999999E-3</v>
      </c>
    </row>
    <row r="349" spans="4:19" x14ac:dyDescent="0.25">
      <c r="D349" s="3" t="s">
        <v>12</v>
      </c>
      <c r="E349" s="3"/>
      <c r="L349">
        <v>120</v>
      </c>
      <c r="M349">
        <v>6.2973100000000004</v>
      </c>
      <c r="N349">
        <v>6.2953200000000002</v>
      </c>
      <c r="O349" s="1">
        <v>-0.31293300000000002</v>
      </c>
      <c r="P349" s="1">
        <v>-1.8790899999999999E-3</v>
      </c>
      <c r="Q349" s="1"/>
      <c r="S349" s="1">
        <f t="shared" si="13"/>
        <v>1.8790899999999999E-3</v>
      </c>
    </row>
    <row r="350" spans="4:19" ht="15.75" thickBot="1" x14ac:dyDescent="0.3">
      <c r="D350" s="4"/>
      <c r="E350" s="4"/>
      <c r="L350">
        <v>121</v>
      </c>
      <c r="M350">
        <v>6.3473100000000002</v>
      </c>
      <c r="N350">
        <v>6.3452000000000002</v>
      </c>
      <c r="O350" s="1">
        <v>-0.31725700000000001</v>
      </c>
      <c r="P350" s="1">
        <v>-1.7251E-3</v>
      </c>
      <c r="Q350" s="1"/>
      <c r="S350" s="1">
        <f t="shared" si="13"/>
        <v>1.7251E-3</v>
      </c>
    </row>
    <row r="351" spans="4:19" ht="15.75" thickBot="1" x14ac:dyDescent="0.3">
      <c r="D351" s="5" t="s">
        <v>13</v>
      </c>
      <c r="E351" s="6" t="s">
        <v>14</v>
      </c>
      <c r="L351">
        <v>122</v>
      </c>
      <c r="M351">
        <v>6.3973100000000001</v>
      </c>
      <c r="N351">
        <v>6.3950800000000001</v>
      </c>
      <c r="O351" s="1">
        <v>-0.32158599999999998</v>
      </c>
      <c r="P351" s="1">
        <v>-1.57924E-3</v>
      </c>
      <c r="Q351" s="1"/>
      <c r="S351" s="1">
        <f t="shared" si="13"/>
        <v>1.57924E-3</v>
      </c>
    </row>
    <row r="352" spans="4:19" x14ac:dyDescent="0.25">
      <c r="D352" s="7">
        <v>0</v>
      </c>
      <c r="E352" s="8">
        <v>296.3876953125</v>
      </c>
      <c r="L352">
        <v>123</v>
      </c>
      <c r="M352">
        <v>6.4473099999999999</v>
      </c>
      <c r="N352">
        <v>6.44496</v>
      </c>
      <c r="O352">
        <v>-0.32591799999999999</v>
      </c>
      <c r="P352" s="1">
        <v>-1.44155E-3</v>
      </c>
      <c r="Q352" s="1"/>
      <c r="S352" s="1">
        <f t="shared" si="13"/>
        <v>1.44155E-3</v>
      </c>
    </row>
    <row r="353" spans="4:19" x14ac:dyDescent="0.25">
      <c r="D353" s="9">
        <v>5.39416666666667E-2</v>
      </c>
      <c r="E353" s="10">
        <v>290.52959252750998</v>
      </c>
      <c r="L353">
        <v>124</v>
      </c>
      <c r="M353">
        <v>6.4973099999999997</v>
      </c>
      <c r="N353">
        <v>6.4948399999999999</v>
      </c>
      <c r="O353">
        <v>-0.33025399999999999</v>
      </c>
      <c r="P353" s="1">
        <v>-1.31204E-3</v>
      </c>
      <c r="Q353" s="1"/>
      <c r="S353" s="1">
        <f t="shared" si="13"/>
        <v>1.31204E-3</v>
      </c>
    </row>
    <row r="354" spans="4:19" x14ac:dyDescent="0.25">
      <c r="D354" s="9">
        <v>0.161825</v>
      </c>
      <c r="E354" s="10">
        <v>278.676806655711</v>
      </c>
      <c r="L354">
        <v>125</v>
      </c>
      <c r="M354">
        <v>6.5473100000000004</v>
      </c>
      <c r="N354">
        <v>6.5447199999999999</v>
      </c>
      <c r="O354">
        <v>-0.33459299999999997</v>
      </c>
      <c r="P354" s="1">
        <v>-1.1906900000000001E-3</v>
      </c>
      <c r="Q354" s="1"/>
      <c r="S354" s="1">
        <f t="shared" si="13"/>
        <v>1.1906900000000001E-3</v>
      </c>
    </row>
    <row r="355" spans="4:19" x14ac:dyDescent="0.25">
      <c r="D355" s="9">
        <v>0.26970833333333299</v>
      </c>
      <c r="E355" s="10">
        <v>267.184979577126</v>
      </c>
      <c r="L355">
        <v>126</v>
      </c>
      <c r="M355">
        <v>6.5973100000000002</v>
      </c>
      <c r="N355">
        <v>6.5945999999999998</v>
      </c>
      <c r="O355">
        <v>-0.33893499999999999</v>
      </c>
      <c r="P355" s="1">
        <v>-1.07749E-3</v>
      </c>
      <c r="Q355" s="1"/>
      <c r="S355" s="1">
        <f t="shared" si="13"/>
        <v>1.07749E-3</v>
      </c>
    </row>
    <row r="356" spans="4:19" x14ac:dyDescent="0.25">
      <c r="D356" s="9">
        <v>0.37759166666666699</v>
      </c>
      <c r="E356" s="10">
        <v>255.472155823951</v>
      </c>
      <c r="L356">
        <v>127</v>
      </c>
      <c r="M356">
        <v>6.6473100000000001</v>
      </c>
      <c r="N356">
        <v>6.6444799999999997</v>
      </c>
      <c r="O356">
        <v>-0.34327999999999997</v>
      </c>
      <c r="P356" s="1">
        <v>-9.5995100000000001E-4</v>
      </c>
      <c r="Q356" s="1"/>
      <c r="S356" s="1">
        <f t="shared" si="13"/>
        <v>9.5995100000000001E-4</v>
      </c>
    </row>
    <row r="357" spans="4:19" x14ac:dyDescent="0.25">
      <c r="D357" s="9">
        <v>0.48547499999999999</v>
      </c>
      <c r="E357" s="10">
        <v>243.75933207077699</v>
      </c>
      <c r="L357">
        <v>128</v>
      </c>
      <c r="M357">
        <v>6.6973099999999999</v>
      </c>
      <c r="N357">
        <v>6.69435</v>
      </c>
      <c r="O357">
        <v>-0.34762799999999999</v>
      </c>
      <c r="P357" s="1">
        <v>-8.3171000000000004E-4</v>
      </c>
      <c r="Q357" s="1"/>
      <c r="S357" s="1">
        <f t="shared" si="13"/>
        <v>8.3171000000000004E-4</v>
      </c>
    </row>
    <row r="358" spans="4:19" x14ac:dyDescent="0.25">
      <c r="D358" s="9">
        <v>0.59335833333333299</v>
      </c>
      <c r="E358" s="10">
        <v>232.26750499219099</v>
      </c>
      <c r="L358">
        <v>129</v>
      </c>
      <c r="M358">
        <v>6.7473099999999997</v>
      </c>
      <c r="N358">
        <v>6.7442299999999999</v>
      </c>
      <c r="O358">
        <v>-0.35197699999999998</v>
      </c>
      <c r="P358" s="1">
        <v>-7.0916999999999996E-4</v>
      </c>
      <c r="Q358" s="1"/>
      <c r="S358" s="1">
        <f t="shared" si="13"/>
        <v>7.0916999999999996E-4</v>
      </c>
    </row>
    <row r="359" spans="4:19" x14ac:dyDescent="0.25">
      <c r="D359" s="9">
        <v>0.67230000000000001</v>
      </c>
      <c r="E359" s="10">
        <v>2.41633129119873</v>
      </c>
      <c r="L359">
        <v>130</v>
      </c>
      <c r="M359">
        <v>6.7973100000000004</v>
      </c>
      <c r="N359">
        <v>6.7941099999999999</v>
      </c>
      <c r="O359">
        <v>-0.35632799999999998</v>
      </c>
      <c r="P359" s="1">
        <v>-6.0183899999999995E-4</v>
      </c>
      <c r="Q359" s="1"/>
      <c r="S359" s="1">
        <f t="shared" ref="S359:S420" si="14">-P359</f>
        <v>6.0183899999999995E-4</v>
      </c>
    </row>
    <row r="360" spans="4:19" x14ac:dyDescent="0.25">
      <c r="D360" s="9">
        <v>0.72230000000000005</v>
      </c>
      <c r="E360" s="10">
        <v>2.4133958816528298</v>
      </c>
      <c r="L360">
        <v>131</v>
      </c>
      <c r="M360">
        <v>6.8473100000000002</v>
      </c>
      <c r="N360">
        <v>6.8439899999999998</v>
      </c>
      <c r="O360">
        <v>-0.36068099999999997</v>
      </c>
      <c r="P360" s="1">
        <v>-6.1532600000000002E-4</v>
      </c>
      <c r="Q360" s="1"/>
      <c r="S360" s="1">
        <f t="shared" si="14"/>
        <v>6.1532600000000002E-4</v>
      </c>
    </row>
    <row r="361" spans="4:19" x14ac:dyDescent="0.25">
      <c r="D361" s="9">
        <v>0.77229999999999999</v>
      </c>
      <c r="E361" s="10">
        <v>2.4094820022582999</v>
      </c>
      <c r="L361">
        <v>132</v>
      </c>
      <c r="M361">
        <v>6.8973100000000001</v>
      </c>
      <c r="N361">
        <v>6.8938699999999997</v>
      </c>
      <c r="O361">
        <v>-0.365035</v>
      </c>
      <c r="P361" s="1">
        <v>-6.0728300000000002E-4</v>
      </c>
      <c r="Q361" s="1"/>
      <c r="S361" s="1">
        <f t="shared" si="14"/>
        <v>6.0728300000000002E-4</v>
      </c>
    </row>
    <row r="362" spans="4:19" x14ac:dyDescent="0.25">
      <c r="D362" s="9">
        <v>0.82230000000000003</v>
      </c>
      <c r="E362" s="10">
        <v>2.4060573577880802</v>
      </c>
      <c r="L362">
        <v>133</v>
      </c>
      <c r="M362">
        <v>6.9473099999999999</v>
      </c>
      <c r="N362">
        <v>6.9437499999999996</v>
      </c>
      <c r="O362">
        <v>-0.36939100000000002</v>
      </c>
      <c r="P362" s="1">
        <v>-5.0991800000000005E-4</v>
      </c>
      <c r="Q362" s="1"/>
      <c r="S362" s="1">
        <f t="shared" si="14"/>
        <v>5.0991800000000005E-4</v>
      </c>
    </row>
    <row r="363" spans="4:19" x14ac:dyDescent="0.25">
      <c r="D363" s="9">
        <v>0.87229999999999996</v>
      </c>
      <c r="E363" s="10">
        <v>2.4016542434692401</v>
      </c>
      <c r="L363">
        <v>134</v>
      </c>
      <c r="M363">
        <v>6.9973099999999997</v>
      </c>
      <c r="N363">
        <v>6.9936199999999999</v>
      </c>
      <c r="O363">
        <v>-0.37374800000000002</v>
      </c>
      <c r="P363" s="1">
        <v>-4.2816300000000001E-4</v>
      </c>
      <c r="Q363" s="1"/>
      <c r="S363" s="1">
        <f t="shared" si="14"/>
        <v>4.2816300000000001E-4</v>
      </c>
    </row>
    <row r="364" spans="4:19" x14ac:dyDescent="0.25">
      <c r="D364" s="9">
        <v>0.92230000000000001</v>
      </c>
      <c r="E364" s="10">
        <v>2.3977403640746999</v>
      </c>
      <c r="L364">
        <v>135</v>
      </c>
      <c r="M364">
        <v>7.0473100000000004</v>
      </c>
      <c r="N364">
        <v>7.0434999999999999</v>
      </c>
      <c r="O364">
        <v>-0.378106</v>
      </c>
      <c r="P364" s="1">
        <v>-3.5951599999999999E-4</v>
      </c>
      <c r="Q364" s="1"/>
      <c r="S364" s="1">
        <f t="shared" si="14"/>
        <v>3.5951599999999999E-4</v>
      </c>
    </row>
    <row r="365" spans="4:19" x14ac:dyDescent="0.25">
      <c r="D365" s="9">
        <v>0.97230000000000005</v>
      </c>
      <c r="E365" s="10">
        <v>2.3933372497558598</v>
      </c>
      <c r="L365">
        <v>136</v>
      </c>
      <c r="M365">
        <v>7.0973100000000002</v>
      </c>
      <c r="N365">
        <v>7.0933799999999998</v>
      </c>
      <c r="O365">
        <v>-0.382465</v>
      </c>
      <c r="P365" s="1">
        <v>-3.0187600000000002E-4</v>
      </c>
      <c r="Q365" s="1"/>
      <c r="S365" s="1">
        <f t="shared" si="14"/>
        <v>3.0187600000000002E-4</v>
      </c>
    </row>
    <row r="366" spans="4:19" x14ac:dyDescent="0.25">
      <c r="D366" s="9">
        <v>1.0223</v>
      </c>
      <c r="E366" s="10">
        <v>2.38795566558837</v>
      </c>
      <c r="L366">
        <v>137</v>
      </c>
      <c r="M366">
        <v>7.1473100000000001</v>
      </c>
      <c r="N366">
        <v>7.1432599999999997</v>
      </c>
      <c r="O366">
        <v>-0.38682499999999997</v>
      </c>
      <c r="P366" s="1">
        <v>-2.5347599999999998E-4</v>
      </c>
      <c r="Q366" s="1"/>
      <c r="S366" s="1">
        <f t="shared" si="14"/>
        <v>2.5347599999999998E-4</v>
      </c>
    </row>
    <row r="367" spans="4:19" x14ac:dyDescent="0.25">
      <c r="D367" s="9">
        <v>1.0723</v>
      </c>
      <c r="E367" s="10">
        <v>2.38306331634521</v>
      </c>
      <c r="L367">
        <v>138</v>
      </c>
      <c r="M367">
        <v>7.1973099999999999</v>
      </c>
      <c r="N367">
        <v>7.1931399999999996</v>
      </c>
      <c r="O367">
        <v>-0.391185</v>
      </c>
      <c r="P367" s="1">
        <v>-2.1283700000000001E-4</v>
      </c>
      <c r="Q367" s="1"/>
      <c r="S367" s="1">
        <f t="shared" si="14"/>
        <v>2.1283700000000001E-4</v>
      </c>
    </row>
    <row r="368" spans="4:19" x14ac:dyDescent="0.25">
      <c r="D368" s="9">
        <v>1.1223000000000001</v>
      </c>
      <c r="E368" s="10">
        <v>2.3776817321777299</v>
      </c>
      <c r="L368">
        <v>139</v>
      </c>
      <c r="M368">
        <v>7.2473099999999997</v>
      </c>
      <c r="N368">
        <v>7.2430099999999999</v>
      </c>
      <c r="O368">
        <v>-0.39554600000000001</v>
      </c>
      <c r="P368" s="1">
        <v>-1.7871299999999999E-4</v>
      </c>
      <c r="Q368" s="1"/>
      <c r="S368" s="1">
        <f t="shared" si="14"/>
        <v>1.7871299999999999E-4</v>
      </c>
    </row>
    <row r="369" spans="4:19" x14ac:dyDescent="0.25">
      <c r="D369" s="9">
        <v>1.1722999999999999</v>
      </c>
      <c r="E369" s="10">
        <v>2.3718109130859402</v>
      </c>
      <c r="L369">
        <v>140</v>
      </c>
      <c r="M369">
        <v>7.2973100000000004</v>
      </c>
      <c r="N369">
        <v>7.2928899999999999</v>
      </c>
      <c r="O369">
        <v>-0.39990700000000001</v>
      </c>
      <c r="P369" s="1">
        <v>-1.5006000000000001E-4</v>
      </c>
      <c r="Q369" s="1"/>
      <c r="S369" s="1">
        <f t="shared" si="14"/>
        <v>1.5006000000000001E-4</v>
      </c>
    </row>
    <row r="370" spans="4:19" x14ac:dyDescent="0.25">
      <c r="D370" s="9">
        <v>1.2222999999999999</v>
      </c>
      <c r="E370" s="10">
        <v>2.3659400939941402</v>
      </c>
      <c r="L370">
        <v>141</v>
      </c>
      <c r="M370">
        <v>7.3473100000000002</v>
      </c>
      <c r="N370">
        <v>7.3427699999999998</v>
      </c>
      <c r="O370">
        <v>-0.40426899999999999</v>
      </c>
      <c r="P370" s="1">
        <v>-1.2600099999999999E-4</v>
      </c>
      <c r="Q370" s="1"/>
      <c r="S370" s="1">
        <f t="shared" si="14"/>
        <v>1.2600099999999999E-4</v>
      </c>
    </row>
    <row r="371" spans="4:19" x14ac:dyDescent="0.25">
      <c r="D371" s="9">
        <v>1.2723</v>
      </c>
      <c r="E371" s="10">
        <v>2.3590908050536998</v>
      </c>
      <c r="L371">
        <v>142</v>
      </c>
      <c r="M371">
        <v>7.3973100000000001</v>
      </c>
      <c r="N371">
        <v>7.3926499999999997</v>
      </c>
      <c r="O371">
        <v>-0.40863100000000002</v>
      </c>
      <c r="P371" s="1">
        <v>-1.058E-4</v>
      </c>
      <c r="Q371" s="1"/>
      <c r="S371" s="1">
        <f t="shared" si="14"/>
        <v>1.058E-4</v>
      </c>
    </row>
    <row r="372" spans="4:19" x14ac:dyDescent="0.25">
      <c r="D372" s="9">
        <v>1.3223</v>
      </c>
      <c r="E372" s="10">
        <v>2.3527307510375999</v>
      </c>
      <c r="L372">
        <v>143</v>
      </c>
      <c r="M372">
        <v>7.4473099999999999</v>
      </c>
      <c r="N372">
        <v>7.44252</v>
      </c>
      <c r="O372">
        <v>-0.41299400000000003</v>
      </c>
      <c r="P372" s="1">
        <v>-8.8836899999999996E-5</v>
      </c>
      <c r="Q372" s="1"/>
      <c r="S372" s="1">
        <f t="shared" si="14"/>
        <v>8.8836899999999996E-5</v>
      </c>
    </row>
    <row r="373" spans="4:19" x14ac:dyDescent="0.25">
      <c r="D373" s="9">
        <v>1.3723000000000001</v>
      </c>
      <c r="E373" s="10">
        <v>2.34588146209716</v>
      </c>
      <c r="L373">
        <v>144</v>
      </c>
      <c r="M373">
        <v>7.4973099999999997</v>
      </c>
      <c r="N373">
        <v>7.4923999999999999</v>
      </c>
      <c r="O373">
        <v>-0.417356</v>
      </c>
      <c r="P373" s="1">
        <v>-7.4593799999999997E-5</v>
      </c>
      <c r="Q373" s="1"/>
      <c r="S373" s="1">
        <f t="shared" si="14"/>
        <v>7.4593799999999997E-5</v>
      </c>
    </row>
    <row r="374" spans="4:19" x14ac:dyDescent="0.25">
      <c r="D374" s="9">
        <v>1.4222999999999999</v>
      </c>
      <c r="E374" s="10">
        <v>2.3380537033080899</v>
      </c>
      <c r="L374">
        <v>145</v>
      </c>
      <c r="M374">
        <v>7.5473100000000004</v>
      </c>
      <c r="N374">
        <v>7.5422799999999999</v>
      </c>
      <c r="O374">
        <v>-0.42171900000000001</v>
      </c>
      <c r="P374" s="1">
        <v>-6.2634300000000004E-5</v>
      </c>
      <c r="Q374" s="1"/>
      <c r="S374" s="1">
        <f t="shared" si="14"/>
        <v>6.2634300000000004E-5</v>
      </c>
    </row>
    <row r="375" spans="4:19" x14ac:dyDescent="0.25">
      <c r="D375" s="9">
        <v>1.4722999999999999</v>
      </c>
      <c r="E375" s="10">
        <v>2.3307151794433398</v>
      </c>
      <c r="L375">
        <v>146</v>
      </c>
      <c r="M375">
        <v>7.5973100000000002</v>
      </c>
      <c r="N375">
        <v>7.5921599999999998</v>
      </c>
      <c r="O375">
        <v>-0.42608200000000002</v>
      </c>
      <c r="P375" s="1">
        <v>-5.2592200000000001E-5</v>
      </c>
      <c r="Q375" s="1"/>
      <c r="S375" s="1">
        <f t="shared" si="14"/>
        <v>5.2592200000000001E-5</v>
      </c>
    </row>
    <row r="376" spans="4:19" x14ac:dyDescent="0.25">
      <c r="D376" s="9">
        <v>1.5223</v>
      </c>
      <c r="E376" s="10">
        <v>2.3223981857299698</v>
      </c>
      <c r="L376">
        <v>147</v>
      </c>
      <c r="M376">
        <v>7.6473100000000001</v>
      </c>
      <c r="N376">
        <v>7.6420300000000001</v>
      </c>
      <c r="O376">
        <v>-0.43044500000000002</v>
      </c>
      <c r="P376" s="1">
        <v>-4.4160199999999998E-5</v>
      </c>
      <c r="Q376" s="1"/>
      <c r="S376" s="1">
        <f t="shared" si="14"/>
        <v>4.4160199999999998E-5</v>
      </c>
    </row>
    <row r="377" spans="4:19" x14ac:dyDescent="0.25">
      <c r="D377" s="9">
        <v>1.5723</v>
      </c>
      <c r="E377" s="10">
        <v>2.31408119201661</v>
      </c>
      <c r="L377">
        <v>148</v>
      </c>
      <c r="M377">
        <v>7.6973099999999999</v>
      </c>
      <c r="N377">
        <v>7.69191</v>
      </c>
      <c r="O377">
        <v>-0.43480799999999997</v>
      </c>
      <c r="P377" s="1">
        <v>-3.7079999999999997E-5</v>
      </c>
      <c r="Q377" s="1"/>
      <c r="S377" s="1">
        <f t="shared" si="14"/>
        <v>3.7079999999999997E-5</v>
      </c>
    </row>
    <row r="378" spans="4:19" x14ac:dyDescent="0.25">
      <c r="D378" s="9">
        <v>1.6223000000000001</v>
      </c>
      <c r="E378" s="10">
        <v>2.3052749633789</v>
      </c>
      <c r="L378">
        <v>149</v>
      </c>
      <c r="M378">
        <v>7.7473099999999997</v>
      </c>
      <c r="N378">
        <v>7.7417899999999999</v>
      </c>
      <c r="O378">
        <v>-0.43917099999999998</v>
      </c>
      <c r="P378" s="1">
        <v>-3.1134999999999999E-5</v>
      </c>
      <c r="Q378" s="1"/>
      <c r="S378" s="1">
        <f t="shared" si="14"/>
        <v>3.1134999999999999E-5</v>
      </c>
    </row>
    <row r="379" spans="4:19" x14ac:dyDescent="0.25">
      <c r="D379" s="9">
        <v>1.6722999999999999</v>
      </c>
      <c r="E379" s="10">
        <v>2.2959794998168901</v>
      </c>
      <c r="L379">
        <v>150</v>
      </c>
      <c r="M379">
        <v>7.7973100000000004</v>
      </c>
      <c r="N379">
        <v>7.7916699999999999</v>
      </c>
      <c r="O379">
        <v>-0.44353399999999998</v>
      </c>
      <c r="P379" s="1">
        <v>-2.6143200000000001E-5</v>
      </c>
      <c r="Q379" s="1"/>
      <c r="S379" s="1">
        <f t="shared" si="14"/>
        <v>2.6143200000000001E-5</v>
      </c>
    </row>
    <row r="380" spans="4:19" x14ac:dyDescent="0.25">
      <c r="D380" s="9">
        <v>1.7222999999999999</v>
      </c>
      <c r="E380" s="10">
        <v>2.2866840362548699</v>
      </c>
      <c r="L380">
        <v>151</v>
      </c>
      <c r="M380">
        <v>7.8473100000000002</v>
      </c>
      <c r="N380">
        <v>7.8415400000000002</v>
      </c>
      <c r="O380">
        <v>-0.44789800000000002</v>
      </c>
      <c r="P380" s="1">
        <v>-2.1951699999999999E-5</v>
      </c>
      <c r="Q380" s="1"/>
      <c r="S380" s="1">
        <f t="shared" si="14"/>
        <v>2.1951699999999999E-5</v>
      </c>
    </row>
    <row r="381" spans="4:19" x14ac:dyDescent="0.25">
      <c r="D381" s="9">
        <v>1.7723</v>
      </c>
      <c r="E381" s="10">
        <v>2.2768993377685498</v>
      </c>
      <c r="L381">
        <v>152</v>
      </c>
      <c r="M381">
        <v>7.8973100000000001</v>
      </c>
      <c r="N381">
        <v>7.8914200000000001</v>
      </c>
      <c r="O381">
        <v>-0.45226100000000002</v>
      </c>
      <c r="P381" s="1">
        <v>-1.8432199999999999E-5</v>
      </c>
      <c r="Q381" s="1"/>
      <c r="S381" s="1">
        <f t="shared" si="14"/>
        <v>1.8432199999999999E-5</v>
      </c>
    </row>
    <row r="382" spans="4:19" x14ac:dyDescent="0.25">
      <c r="D382" s="9">
        <v>1.8223</v>
      </c>
      <c r="E382" s="10">
        <v>2.2671146392822199</v>
      </c>
      <c r="L382">
        <v>153</v>
      </c>
      <c r="M382">
        <v>7.9473099999999999</v>
      </c>
      <c r="N382">
        <v>7.9413</v>
      </c>
      <c r="O382">
        <v>-0.456625</v>
      </c>
      <c r="P382" s="1">
        <v>-1.5477000000000001E-5</v>
      </c>
      <c r="Q382" s="1"/>
      <c r="S382" s="1">
        <f t="shared" si="14"/>
        <v>1.5477000000000001E-5</v>
      </c>
    </row>
    <row r="383" spans="4:19" x14ac:dyDescent="0.25">
      <c r="D383" s="9">
        <v>1.8723000000000001</v>
      </c>
      <c r="E383" s="10">
        <v>2.2558622360229399</v>
      </c>
      <c r="L383">
        <v>154</v>
      </c>
      <c r="M383">
        <v>7.9973099999999997</v>
      </c>
      <c r="N383">
        <v>7.9911799999999999</v>
      </c>
      <c r="O383">
        <v>-0.46098800000000001</v>
      </c>
      <c r="P383" s="1">
        <v>-1.29956E-5</v>
      </c>
      <c r="Q383" s="1"/>
      <c r="S383" s="1">
        <f t="shared" si="14"/>
        <v>1.29956E-5</v>
      </c>
    </row>
    <row r="384" spans="4:19" x14ac:dyDescent="0.25">
      <c r="D384" s="9">
        <v>1.9222999999999999</v>
      </c>
      <c r="E384" s="10">
        <v>2.2450990676879901</v>
      </c>
      <c r="L384">
        <v>155</v>
      </c>
      <c r="M384">
        <v>8.0473099999999995</v>
      </c>
      <c r="N384">
        <v>8.0410500000000003</v>
      </c>
      <c r="O384">
        <v>-0.46535199999999999</v>
      </c>
      <c r="P384" s="1">
        <v>-1.0912E-5</v>
      </c>
      <c r="Q384" s="1"/>
      <c r="S384" s="1">
        <f t="shared" si="14"/>
        <v>1.0912E-5</v>
      </c>
    </row>
    <row r="385" spans="4:19" x14ac:dyDescent="0.25">
      <c r="D385" s="9">
        <v>1.9722999999999999</v>
      </c>
      <c r="E385" s="10">
        <v>2.2338466644286998</v>
      </c>
      <c r="L385">
        <v>156</v>
      </c>
      <c r="M385">
        <v>8.0973100000000002</v>
      </c>
      <c r="N385">
        <v>8.0909300000000002</v>
      </c>
      <c r="O385">
        <v>-0.46971499999999999</v>
      </c>
      <c r="P385" s="1">
        <v>-9.1624700000000004E-6</v>
      </c>
      <c r="Q385" s="1"/>
      <c r="S385" s="1">
        <f t="shared" si="14"/>
        <v>9.1624700000000004E-6</v>
      </c>
    </row>
    <row r="386" spans="4:19" x14ac:dyDescent="0.25">
      <c r="D386" s="9">
        <v>2.0223</v>
      </c>
      <c r="E386" s="10">
        <v>2.2221050262450901</v>
      </c>
      <c r="L386">
        <v>157</v>
      </c>
      <c r="M386">
        <v>8.1473099999999992</v>
      </c>
      <c r="N386">
        <v>8.1408100000000001</v>
      </c>
      <c r="O386">
        <v>-0.47407899999999997</v>
      </c>
      <c r="P386" s="1">
        <v>-7.69345E-6</v>
      </c>
      <c r="Q386" s="1"/>
      <c r="S386" s="1">
        <f t="shared" si="14"/>
        <v>7.69345E-6</v>
      </c>
    </row>
    <row r="387" spans="4:19" x14ac:dyDescent="0.25">
      <c r="D387" s="9">
        <v>2.0722999999999998</v>
      </c>
      <c r="E387" s="10">
        <v>2.2103633880614901</v>
      </c>
      <c r="L387">
        <v>158</v>
      </c>
      <c r="M387">
        <v>8.1973099999999999</v>
      </c>
      <c r="N387">
        <v>8.19069</v>
      </c>
      <c r="O387">
        <v>-0.47844199999999998</v>
      </c>
      <c r="P387" s="1">
        <v>-6.4599499999999999E-6</v>
      </c>
      <c r="Q387" s="1"/>
      <c r="S387" s="1">
        <f t="shared" si="14"/>
        <v>6.4599499999999999E-6</v>
      </c>
    </row>
    <row r="388" spans="4:19" x14ac:dyDescent="0.25">
      <c r="D388" s="9">
        <v>2.1223000000000001</v>
      </c>
      <c r="E388" s="10">
        <v>2.19715404510496</v>
      </c>
      <c r="L388">
        <v>159</v>
      </c>
      <c r="M388">
        <v>8.2473100000000006</v>
      </c>
      <c r="N388">
        <v>8.2405600000000003</v>
      </c>
      <c r="O388">
        <v>-0.48280600000000001</v>
      </c>
      <c r="P388" s="1">
        <v>-5.4242100000000004E-6</v>
      </c>
      <c r="Q388" s="1"/>
      <c r="S388" s="1">
        <f t="shared" si="14"/>
        <v>5.4242100000000004E-6</v>
      </c>
    </row>
    <row r="389" spans="4:19" x14ac:dyDescent="0.25">
      <c r="D389" s="9">
        <v>2.1722999999999999</v>
      </c>
      <c r="E389" s="10">
        <v>2.1849231719970699</v>
      </c>
      <c r="L389">
        <v>160</v>
      </c>
      <c r="M389">
        <v>8.2973099999999995</v>
      </c>
      <c r="N389">
        <v>8.2904400000000003</v>
      </c>
      <c r="O389">
        <v>-0.48716999999999999</v>
      </c>
      <c r="P389" s="1">
        <v>-4.5545299999999997E-6</v>
      </c>
      <c r="Q389" s="1"/>
      <c r="S389" s="1">
        <f t="shared" si="14"/>
        <v>4.5545299999999997E-6</v>
      </c>
    </row>
    <row r="390" spans="4:19" x14ac:dyDescent="0.25">
      <c r="D390" s="9">
        <v>2.2223000000000002</v>
      </c>
      <c r="E390" s="10">
        <v>2.1712245941161998</v>
      </c>
      <c r="L390">
        <v>161</v>
      </c>
      <c r="M390">
        <v>8.3473100000000002</v>
      </c>
      <c r="N390">
        <v>8.3403200000000002</v>
      </c>
      <c r="O390">
        <v>-0.491533</v>
      </c>
      <c r="P390" s="1">
        <v>-3.8242800000000003E-6</v>
      </c>
      <c r="Q390" s="1"/>
      <c r="S390" s="1">
        <f t="shared" si="14"/>
        <v>3.8242800000000003E-6</v>
      </c>
    </row>
    <row r="391" spans="4:19" x14ac:dyDescent="0.25">
      <c r="D391" s="9">
        <v>2.2723</v>
      </c>
      <c r="E391" s="10">
        <v>2.1575260162353298</v>
      </c>
      <c r="L391">
        <v>162</v>
      </c>
      <c r="M391">
        <v>8.3973099999999992</v>
      </c>
      <c r="N391">
        <v>8.3901900000000005</v>
      </c>
      <c r="O391">
        <v>-0.49589699999999998</v>
      </c>
      <c r="P391" s="1">
        <v>-3.2111000000000001E-6</v>
      </c>
      <c r="Q391" s="1"/>
      <c r="S391" s="1">
        <f t="shared" si="14"/>
        <v>3.2111000000000001E-6</v>
      </c>
    </row>
    <row r="392" spans="4:19" x14ac:dyDescent="0.25">
      <c r="D392" s="9">
        <v>2.3222999999999998</v>
      </c>
      <c r="E392" s="10">
        <v>2.1433382034301798</v>
      </c>
      <c r="L392">
        <v>163</v>
      </c>
      <c r="M392">
        <v>8.4473099999999999</v>
      </c>
      <c r="N392">
        <v>8.4400700000000004</v>
      </c>
      <c r="O392">
        <v>-0.50026099999999996</v>
      </c>
      <c r="P392" s="1">
        <v>-2.6962199999999998E-6</v>
      </c>
      <c r="Q392" s="1"/>
      <c r="S392" s="1">
        <f t="shared" si="14"/>
        <v>2.6962199999999998E-6</v>
      </c>
    </row>
    <row r="393" spans="4:19" x14ac:dyDescent="0.25">
      <c r="D393" s="9">
        <v>2.3723000000000001</v>
      </c>
      <c r="E393" s="10">
        <v>2.1286611557006401</v>
      </c>
      <c r="L393">
        <v>164</v>
      </c>
      <c r="M393">
        <v>8.4973100000000006</v>
      </c>
      <c r="N393">
        <v>8.4899500000000003</v>
      </c>
      <c r="O393">
        <v>-0.50462399999999996</v>
      </c>
      <c r="P393" s="1">
        <v>-2.2638900000000002E-6</v>
      </c>
      <c r="Q393" s="1"/>
      <c r="S393" s="1">
        <f t="shared" si="14"/>
        <v>2.2638900000000002E-6</v>
      </c>
    </row>
    <row r="394" spans="4:19" x14ac:dyDescent="0.25">
      <c r="D394" s="9">
        <v>2.4222999999999999</v>
      </c>
      <c r="E394" s="10">
        <v>2.1139841079711799</v>
      </c>
      <c r="L394">
        <v>165</v>
      </c>
      <c r="M394">
        <v>8.5473099999999995</v>
      </c>
      <c r="N394">
        <v>8.5398300000000003</v>
      </c>
      <c r="O394">
        <v>-0.508988</v>
      </c>
      <c r="P394" s="1">
        <v>-1.90086E-6</v>
      </c>
      <c r="Q394" s="1"/>
      <c r="S394" s="1">
        <f t="shared" si="14"/>
        <v>1.90086E-6</v>
      </c>
    </row>
    <row r="395" spans="4:19" x14ac:dyDescent="0.25">
      <c r="D395" s="9">
        <v>2.4723000000000002</v>
      </c>
      <c r="E395" s="10">
        <v>2.0988178253173699</v>
      </c>
      <c r="L395">
        <v>166</v>
      </c>
      <c r="M395">
        <v>8.5973100000000002</v>
      </c>
      <c r="N395">
        <v>8.5897000000000006</v>
      </c>
      <c r="O395">
        <v>-0.51335200000000003</v>
      </c>
      <c r="P395" s="1">
        <v>-1.59602E-6</v>
      </c>
      <c r="Q395" s="1"/>
      <c r="S395" s="1">
        <f t="shared" si="14"/>
        <v>1.59602E-6</v>
      </c>
    </row>
    <row r="396" spans="4:19" x14ac:dyDescent="0.25">
      <c r="D396" s="9">
        <v>2.5223</v>
      </c>
      <c r="E396" s="10">
        <v>2.0826730728149299</v>
      </c>
      <c r="L396">
        <v>167</v>
      </c>
      <c r="M396">
        <v>8.6473200000000006</v>
      </c>
      <c r="N396">
        <v>8.6395800000000005</v>
      </c>
      <c r="O396">
        <v>-0.51771500000000004</v>
      </c>
      <c r="P396" s="1">
        <v>-1.3400399999999999E-6</v>
      </c>
      <c r="Q396" s="1"/>
      <c r="S396" s="1">
        <f t="shared" si="14"/>
        <v>1.3400399999999999E-6</v>
      </c>
    </row>
    <row r="397" spans="4:19" x14ac:dyDescent="0.25">
      <c r="D397" s="9">
        <v>2.5722999999999998</v>
      </c>
      <c r="E397" s="10">
        <v>2.0665283203124698</v>
      </c>
      <c r="L397">
        <v>168</v>
      </c>
      <c r="M397">
        <v>8.6973199999999995</v>
      </c>
      <c r="N397">
        <v>8.6894600000000004</v>
      </c>
      <c r="O397">
        <v>-0.52207899999999996</v>
      </c>
      <c r="P397" s="1">
        <v>-1.12509E-6</v>
      </c>
      <c r="Q397" s="1"/>
      <c r="S397" s="1">
        <f t="shared" si="14"/>
        <v>1.12509E-6</v>
      </c>
    </row>
    <row r="398" spans="4:19" x14ac:dyDescent="0.25">
      <c r="D398" s="9">
        <v>2.6223000000000001</v>
      </c>
      <c r="E398" s="10">
        <v>2.04989433288576</v>
      </c>
      <c r="L398">
        <v>169</v>
      </c>
      <c r="M398">
        <v>8.7473200000000002</v>
      </c>
      <c r="N398">
        <v>8.7393400000000003</v>
      </c>
      <c r="O398">
        <v>-0.52644299999999999</v>
      </c>
      <c r="P398" s="1">
        <v>-9.44576E-7</v>
      </c>
      <c r="Q398" s="1"/>
      <c r="S398" s="1">
        <f t="shared" si="14"/>
        <v>9.44576E-7</v>
      </c>
    </row>
    <row r="399" spans="4:19" x14ac:dyDescent="0.25">
      <c r="D399" s="9">
        <v>2.6722999999999999</v>
      </c>
      <c r="E399" s="10">
        <v>2.0327711105346702</v>
      </c>
      <c r="L399">
        <v>170</v>
      </c>
      <c r="M399">
        <v>8.7973199999999991</v>
      </c>
      <c r="N399">
        <v>8.7892100000000006</v>
      </c>
      <c r="O399">
        <v>-0.530806</v>
      </c>
      <c r="P399" s="1">
        <v>-7.92982E-7</v>
      </c>
      <c r="Q399" s="1"/>
      <c r="S399" s="1">
        <f t="shared" si="14"/>
        <v>7.92982E-7</v>
      </c>
    </row>
    <row r="400" spans="4:19" x14ac:dyDescent="0.25">
      <c r="D400" s="9">
        <v>2.7223000000000002</v>
      </c>
      <c r="E400" s="10">
        <v>2.01564788818358</v>
      </c>
      <c r="L400">
        <v>171</v>
      </c>
      <c r="M400">
        <v>8.8473199999999999</v>
      </c>
      <c r="N400">
        <v>8.8390900000000006</v>
      </c>
      <c r="O400">
        <v>-0.53517000000000003</v>
      </c>
      <c r="P400" s="1">
        <v>-6.6566299999999997E-7</v>
      </c>
      <c r="Q400" s="1"/>
      <c r="S400" s="1">
        <f t="shared" si="14"/>
        <v>6.6566299999999997E-7</v>
      </c>
    </row>
    <row r="401" spans="4:19" x14ac:dyDescent="0.25">
      <c r="D401" s="9">
        <v>2.7723</v>
      </c>
      <c r="E401" s="10">
        <v>1.9970569610595501</v>
      </c>
      <c r="L401">
        <v>172</v>
      </c>
      <c r="M401">
        <v>8.8973200000000006</v>
      </c>
      <c r="N401">
        <v>8.8889700000000005</v>
      </c>
      <c r="O401">
        <v>-0.53953399999999996</v>
      </c>
      <c r="P401" s="1">
        <v>-5.5872300000000005E-7</v>
      </c>
      <c r="Q401" s="1"/>
      <c r="S401" s="1">
        <f t="shared" si="14"/>
        <v>5.5872300000000005E-7</v>
      </c>
    </row>
    <row r="402" spans="4:19" x14ac:dyDescent="0.25">
      <c r="D402" s="9">
        <v>2.8222999999999998</v>
      </c>
      <c r="E402" s="10">
        <v>1.97895526885985</v>
      </c>
      <c r="L402">
        <v>173</v>
      </c>
      <c r="M402">
        <v>8.9473199999999995</v>
      </c>
      <c r="N402">
        <v>8.9388500000000004</v>
      </c>
      <c r="O402">
        <v>-0.54389799999999999</v>
      </c>
      <c r="P402" s="1">
        <v>-4.6888699999999998E-7</v>
      </c>
      <c r="Q402" s="1"/>
      <c r="S402" s="1">
        <f t="shared" si="14"/>
        <v>4.6888699999999998E-7</v>
      </c>
    </row>
    <row r="403" spans="4:19" x14ac:dyDescent="0.25">
      <c r="D403" s="9">
        <v>2.8723000000000001</v>
      </c>
      <c r="E403" s="10">
        <v>1.9603643417358301</v>
      </c>
      <c r="L403">
        <v>174</v>
      </c>
      <c r="M403">
        <v>8.9973200000000002</v>
      </c>
      <c r="N403">
        <v>8.9887200000000007</v>
      </c>
      <c r="O403">
        <v>-0.548261</v>
      </c>
      <c r="P403" s="1">
        <v>-3.9340499999999999E-7</v>
      </c>
      <c r="Q403" s="1"/>
      <c r="S403" s="1">
        <f t="shared" si="14"/>
        <v>3.9340499999999999E-7</v>
      </c>
    </row>
    <row r="404" spans="4:19" x14ac:dyDescent="0.25">
      <c r="D404" s="9">
        <v>2.9222999999999999</v>
      </c>
      <c r="E404" s="10">
        <v>1.94128417968749</v>
      </c>
      <c r="L404">
        <v>175</v>
      </c>
      <c r="M404">
        <v>9.0473199999999991</v>
      </c>
      <c r="N404">
        <v>9.0386000000000006</v>
      </c>
      <c r="O404">
        <v>-0.55262500000000003</v>
      </c>
      <c r="P404" s="1">
        <v>-3.2996700000000001E-7</v>
      </c>
      <c r="Q404" s="1"/>
      <c r="S404" s="1">
        <f t="shared" si="14"/>
        <v>3.2996700000000001E-7</v>
      </c>
    </row>
    <row r="405" spans="4:19" x14ac:dyDescent="0.25">
      <c r="D405" s="9">
        <v>2.9723000000000002</v>
      </c>
      <c r="E405" s="10">
        <v>1.92122554779053</v>
      </c>
      <c r="L405">
        <v>176</v>
      </c>
      <c r="M405">
        <v>9.0973199999999999</v>
      </c>
      <c r="N405">
        <v>9.0884800000000006</v>
      </c>
      <c r="O405">
        <v>-0.55698899999999996</v>
      </c>
      <c r="P405" s="1">
        <v>-2.7663000000000001E-7</v>
      </c>
      <c r="Q405" s="1"/>
      <c r="S405" s="1">
        <f t="shared" si="14"/>
        <v>2.7663000000000001E-7</v>
      </c>
    </row>
    <row r="406" spans="4:19" x14ac:dyDescent="0.25">
      <c r="D406" s="9">
        <v>3.0223</v>
      </c>
      <c r="E406" s="10">
        <v>1.90116691589354</v>
      </c>
      <c r="L406">
        <v>177</v>
      </c>
      <c r="M406">
        <v>9.1473200000000006</v>
      </c>
      <c r="N406">
        <v>9.1383600000000005</v>
      </c>
      <c r="O406">
        <v>-0.56135199999999996</v>
      </c>
      <c r="P406" s="1">
        <v>-2.3176200000000001E-7</v>
      </c>
      <c r="Q406" s="1"/>
      <c r="S406" s="1">
        <f t="shared" si="14"/>
        <v>2.3176200000000001E-7</v>
      </c>
    </row>
    <row r="407" spans="4:19" x14ac:dyDescent="0.25">
      <c r="D407" s="9">
        <v>3.0722999999999998</v>
      </c>
      <c r="E407" s="10">
        <v>1.88110828399658</v>
      </c>
      <c r="L407">
        <v>178</v>
      </c>
      <c r="M407">
        <v>9.1973199999999995</v>
      </c>
      <c r="N407">
        <v>9.1882300000000008</v>
      </c>
      <c r="O407">
        <v>-0.565716</v>
      </c>
      <c r="P407" s="1">
        <v>-1.93988E-7</v>
      </c>
      <c r="Q407" s="1"/>
      <c r="S407" s="1">
        <f t="shared" si="14"/>
        <v>1.93988E-7</v>
      </c>
    </row>
    <row r="408" spans="4:19" x14ac:dyDescent="0.25">
      <c r="D408" s="9">
        <v>3.1223000000000001</v>
      </c>
      <c r="E408" s="10">
        <v>1.8595819473266599</v>
      </c>
      <c r="L408">
        <v>179</v>
      </c>
      <c r="M408">
        <v>9.2473200000000002</v>
      </c>
      <c r="N408">
        <v>9.2381100000000007</v>
      </c>
      <c r="O408">
        <v>-0.57008000000000003</v>
      </c>
      <c r="P408" s="1">
        <v>-1.6215400000000001E-7</v>
      </c>
      <c r="Q408" s="1"/>
      <c r="S408" s="1">
        <f t="shared" si="14"/>
        <v>1.6215400000000001E-7</v>
      </c>
    </row>
    <row r="409" spans="4:19" x14ac:dyDescent="0.25">
      <c r="D409" s="9">
        <v>3.1722999999999999</v>
      </c>
      <c r="E409" s="10">
        <v>1.83854484558104</v>
      </c>
      <c r="L409">
        <v>180</v>
      </c>
      <c r="M409">
        <v>9.2973199999999991</v>
      </c>
      <c r="N409">
        <v>9.2879900000000006</v>
      </c>
      <c r="O409">
        <v>-0.57444300000000004</v>
      </c>
      <c r="P409" s="1">
        <v>-1.3528300000000001E-7</v>
      </c>
      <c r="Q409" s="1"/>
      <c r="S409" s="1">
        <f t="shared" si="14"/>
        <v>1.3528300000000001E-7</v>
      </c>
    </row>
    <row r="410" spans="4:19" x14ac:dyDescent="0.25">
      <c r="D410" s="9">
        <v>3.2223000000000002</v>
      </c>
      <c r="E410" s="10">
        <v>1.81652927398681</v>
      </c>
      <c r="L410">
        <v>181</v>
      </c>
      <c r="M410">
        <v>9.3473199999999999</v>
      </c>
      <c r="N410">
        <v>9.3378700000000006</v>
      </c>
      <c r="O410">
        <v>-0.57880699999999996</v>
      </c>
      <c r="P410" s="1">
        <v>-1.12555E-7</v>
      </c>
      <c r="Q410" s="1"/>
      <c r="S410" s="1">
        <f t="shared" si="14"/>
        <v>1.12555E-7</v>
      </c>
    </row>
    <row r="411" spans="4:19" x14ac:dyDescent="0.25">
      <c r="D411" s="9">
        <v>3.2723</v>
      </c>
      <c r="E411" s="10">
        <v>1.7945137023925699</v>
      </c>
      <c r="L411">
        <v>182</v>
      </c>
      <c r="M411">
        <v>9.3973200000000006</v>
      </c>
      <c r="N411">
        <v>9.3877400000000009</v>
      </c>
      <c r="O411">
        <v>-0.58317099999999999</v>
      </c>
      <c r="P411" s="1">
        <v>-9.3271000000000002E-8</v>
      </c>
      <c r="Q411" s="1"/>
      <c r="S411" s="1">
        <f t="shared" si="14"/>
        <v>9.3271000000000002E-8</v>
      </c>
    </row>
    <row r="412" spans="4:19" x14ac:dyDescent="0.25">
      <c r="D412" s="9">
        <v>3.3222999999999998</v>
      </c>
      <c r="E412" s="10">
        <v>1.7720088958740201</v>
      </c>
      <c r="L412">
        <v>183</v>
      </c>
      <c r="M412">
        <v>9.4473199999999995</v>
      </c>
      <c r="N412">
        <v>9.4376200000000008</v>
      </c>
      <c r="O412">
        <v>-0.58753500000000003</v>
      </c>
      <c r="P412" s="1">
        <v>-7.6843400000000004E-8</v>
      </c>
      <c r="Q412" s="1"/>
      <c r="S412" s="1">
        <f t="shared" si="14"/>
        <v>7.6843400000000004E-8</v>
      </c>
    </row>
    <row r="413" spans="4:19" x14ac:dyDescent="0.25">
      <c r="D413" s="9">
        <v>3.3723000000000001</v>
      </c>
      <c r="E413" s="10">
        <v>1.74852561950682</v>
      </c>
      <c r="L413">
        <v>184</v>
      </c>
      <c r="M413">
        <v>9.4973200000000002</v>
      </c>
      <c r="N413">
        <v>9.4875000000000007</v>
      </c>
      <c r="O413">
        <v>-0.59189800000000004</v>
      </c>
      <c r="P413" s="1">
        <v>-6.2767799999999999E-8</v>
      </c>
      <c r="Q413" s="1"/>
      <c r="S413" s="1">
        <f t="shared" si="14"/>
        <v>6.2767799999999999E-8</v>
      </c>
    </row>
    <row r="414" spans="4:19" x14ac:dyDescent="0.25">
      <c r="D414" s="9">
        <v>3.4222999999999999</v>
      </c>
      <c r="E414" s="10">
        <v>1.72553157806396</v>
      </c>
      <c r="L414">
        <v>185</v>
      </c>
      <c r="M414">
        <v>9.5473199999999991</v>
      </c>
      <c r="N414">
        <v>9.5373800000000006</v>
      </c>
      <c r="O414">
        <v>-0.59626199999999996</v>
      </c>
      <c r="P414" s="1">
        <v>-5.0613599999999997E-8</v>
      </c>
      <c r="Q414" s="1"/>
      <c r="S414" s="1">
        <f t="shared" si="14"/>
        <v>5.0613599999999997E-8</v>
      </c>
    </row>
    <row r="415" spans="4:19" x14ac:dyDescent="0.25">
      <c r="D415" s="9">
        <v>3.4723000000000002</v>
      </c>
      <c r="E415" s="10">
        <v>1.7010698318481301</v>
      </c>
      <c r="L415">
        <v>186</v>
      </c>
      <c r="M415">
        <v>9.5973199999999999</v>
      </c>
      <c r="N415">
        <v>9.5872499999999992</v>
      </c>
      <c r="O415">
        <v>-0.60062599999999999</v>
      </c>
      <c r="P415" s="1">
        <v>-4.0009300000000001E-8</v>
      </c>
      <c r="Q415" s="1"/>
      <c r="S415" s="1">
        <f t="shared" si="14"/>
        <v>4.0009300000000001E-8</v>
      </c>
    </row>
    <row r="416" spans="4:19" x14ac:dyDescent="0.25">
      <c r="D416" s="9">
        <v>3.5223</v>
      </c>
      <c r="E416" s="10">
        <v>1.6775865554809599</v>
      </c>
      <c r="L416">
        <v>187</v>
      </c>
      <c r="M416">
        <v>9.6473200000000006</v>
      </c>
      <c r="N416">
        <v>9.6371300000000009</v>
      </c>
      <c r="O416">
        <v>-0.604989</v>
      </c>
      <c r="P416" s="1">
        <v>-3.0629600000000002E-8</v>
      </c>
      <c r="Q416" s="1"/>
      <c r="S416" s="1">
        <f t="shared" si="14"/>
        <v>3.0629600000000002E-8</v>
      </c>
    </row>
    <row r="417" spans="4:21" x14ac:dyDescent="0.25">
      <c r="D417" s="9">
        <v>3.5722999999999998</v>
      </c>
      <c r="E417" s="10">
        <v>1.6521463394164999</v>
      </c>
      <c r="L417">
        <v>188</v>
      </c>
      <c r="M417">
        <v>9.6973199999999995</v>
      </c>
      <c r="N417">
        <v>9.6870100000000008</v>
      </c>
      <c r="O417">
        <v>-0.60935300000000003</v>
      </c>
      <c r="P417" s="1">
        <v>-2.2187499999999999E-8</v>
      </c>
      <c r="Q417" s="1"/>
      <c r="S417" s="1">
        <f t="shared" si="14"/>
        <v>2.2187499999999999E-8</v>
      </c>
    </row>
    <row r="418" spans="4:21" x14ac:dyDescent="0.25">
      <c r="D418" s="9">
        <v>3.6223000000000001</v>
      </c>
      <c r="E418" s="10">
        <v>1.62768459320068</v>
      </c>
      <c r="L418">
        <v>189</v>
      </c>
      <c r="M418">
        <v>9.7473200000000002</v>
      </c>
      <c r="N418">
        <v>9.7368799999999993</v>
      </c>
      <c r="O418">
        <v>-0.61371699999999996</v>
      </c>
      <c r="P418" s="1">
        <v>-1.4425100000000001E-8</v>
      </c>
      <c r="Q418" s="1"/>
      <c r="S418" s="1">
        <f t="shared" si="14"/>
        <v>1.4425100000000001E-8</v>
      </c>
    </row>
    <row r="419" spans="4:21" x14ac:dyDescent="0.25">
      <c r="D419" s="9">
        <v>3.6722999999999999</v>
      </c>
      <c r="E419" s="10">
        <v>1.6017551422118801</v>
      </c>
      <c r="L419">
        <v>190</v>
      </c>
      <c r="M419">
        <v>9.7973199999999991</v>
      </c>
      <c r="N419">
        <v>9.7867599999999992</v>
      </c>
      <c r="O419">
        <v>-0.61808099999999999</v>
      </c>
      <c r="P419" s="1">
        <v>-7.1036199999999999E-9</v>
      </c>
      <c r="Q419" s="1"/>
      <c r="S419" s="1">
        <f t="shared" si="14"/>
        <v>7.1036199999999999E-9</v>
      </c>
    </row>
    <row r="420" spans="4:21" x14ac:dyDescent="0.25">
      <c r="D420" s="9">
        <v>3.7223000000000002</v>
      </c>
      <c r="E420" s="10">
        <v>1.57631492614746</v>
      </c>
      <c r="L420">
        <v>191</v>
      </c>
      <c r="M420">
        <v>9.8473199999999999</v>
      </c>
      <c r="N420">
        <v>9.8366399999999992</v>
      </c>
      <c r="O420">
        <v>-0.622444</v>
      </c>
      <c r="P420" s="1">
        <v>3.8291600000000002E-12</v>
      </c>
      <c r="Q420" s="1"/>
      <c r="S420" s="1">
        <f t="shared" si="14"/>
        <v>-3.8291600000000002E-12</v>
      </c>
    </row>
    <row r="421" spans="4:21" x14ac:dyDescent="0.25">
      <c r="D421" s="9">
        <v>3.7723</v>
      </c>
      <c r="E421" s="10">
        <v>1.5498962402343699</v>
      </c>
      <c r="P421" s="1"/>
      <c r="Q421" s="1"/>
    </row>
    <row r="422" spans="4:21" x14ac:dyDescent="0.25">
      <c r="D422" s="9">
        <v>3.8222999999999998</v>
      </c>
      <c r="E422" s="10">
        <v>1.52347755432126</v>
      </c>
      <c r="P422" s="1"/>
      <c r="Q422" s="1"/>
    </row>
    <row r="423" spans="4:21" x14ac:dyDescent="0.25">
      <c r="D423" s="9">
        <v>3.8722999999999899</v>
      </c>
      <c r="E423" s="10">
        <v>1.4965696334838301</v>
      </c>
      <c r="L423" t="s">
        <v>42</v>
      </c>
      <c r="M423" t="s">
        <v>63</v>
      </c>
      <c r="P423" s="1"/>
      <c r="Q423" s="1"/>
    </row>
    <row r="424" spans="4:21" x14ac:dyDescent="0.25">
      <c r="D424" s="9">
        <v>3.9222999999999901</v>
      </c>
      <c r="E424" s="10">
        <v>1.46966171264646</v>
      </c>
      <c r="L424" t="s">
        <v>17</v>
      </c>
      <c r="M424" t="s">
        <v>64</v>
      </c>
      <c r="P424" s="1"/>
      <c r="Q424" s="1"/>
    </row>
    <row r="425" spans="4:21" x14ac:dyDescent="0.25">
      <c r="D425" s="9">
        <v>3.97229999999999</v>
      </c>
      <c r="E425" s="10">
        <v>1.4417753219603999</v>
      </c>
      <c r="P425" s="1"/>
      <c r="Q425" s="1"/>
    </row>
    <row r="426" spans="4:21" x14ac:dyDescent="0.25">
      <c r="D426" s="9">
        <v>4.0222999999999898</v>
      </c>
      <c r="E426" s="10">
        <v>1.41437816619872</v>
      </c>
      <c r="P426" s="1"/>
      <c r="Q426" s="1"/>
    </row>
    <row r="427" spans="4:21" x14ac:dyDescent="0.25">
      <c r="D427" s="9">
        <v>4.0722999999999896</v>
      </c>
      <c r="E427" s="10">
        <v>1.3855133056640501</v>
      </c>
      <c r="L427" t="s">
        <v>46</v>
      </c>
      <c r="M427" t="s">
        <v>47</v>
      </c>
      <c r="N427" t="s">
        <v>48</v>
      </c>
      <c r="O427" t="s">
        <v>49</v>
      </c>
      <c r="P427" s="1" t="s">
        <v>50</v>
      </c>
      <c r="Q427" s="1" t="s">
        <v>51</v>
      </c>
      <c r="R427" t="s">
        <v>52</v>
      </c>
    </row>
    <row r="428" spans="4:21" x14ac:dyDescent="0.25">
      <c r="D428" s="9">
        <v>4.1222999999999903</v>
      </c>
      <c r="E428" s="10">
        <v>1.3576269149779701</v>
      </c>
      <c r="L428" t="s">
        <v>53</v>
      </c>
      <c r="M428" t="s">
        <v>54</v>
      </c>
      <c r="N428" t="s">
        <v>55</v>
      </c>
      <c r="O428" t="s">
        <v>56</v>
      </c>
      <c r="P428" s="1" t="s">
        <v>57</v>
      </c>
      <c r="Q428" s="1" t="s">
        <v>58</v>
      </c>
      <c r="R428" t="s">
        <v>59</v>
      </c>
    </row>
    <row r="429" spans="4:21" x14ac:dyDescent="0.25">
      <c r="D429" s="9">
        <v>4.1722999999999901</v>
      </c>
      <c r="E429" s="10">
        <v>1.32876205444337</v>
      </c>
      <c r="P429" s="1"/>
      <c r="Q429" s="1"/>
    </row>
    <row r="430" spans="4:21" x14ac:dyDescent="0.25">
      <c r="D430" s="9">
        <v>4.22229999999999</v>
      </c>
      <c r="E430" s="10">
        <v>1.2998971939086701</v>
      </c>
      <c r="P430" s="1"/>
      <c r="Q430" s="1"/>
    </row>
    <row r="431" spans="4:21" x14ac:dyDescent="0.25">
      <c r="D431" s="9">
        <v>4.2722999999999898</v>
      </c>
      <c r="E431" s="10">
        <v>1.2710323333739999</v>
      </c>
      <c r="P431" s="1"/>
      <c r="Q431" s="1"/>
    </row>
    <row r="432" spans="4:21" x14ac:dyDescent="0.25">
      <c r="D432" s="9">
        <v>4.3222999999999896</v>
      </c>
      <c r="E432" s="10">
        <v>1.24118900299073</v>
      </c>
      <c r="L432">
        <v>1</v>
      </c>
      <c r="M432" s="1">
        <v>5.3941700000000002E-2</v>
      </c>
      <c r="N432">
        <v>1245.26</v>
      </c>
      <c r="O432" s="1">
        <v>9.0228900000000004E-3</v>
      </c>
      <c r="P432" s="1">
        <v>-2.9585000000000002E-3</v>
      </c>
      <c r="Q432" s="1">
        <v>-2.8413000000000002E-3</v>
      </c>
      <c r="R432">
        <v>-0.30354199999999998</v>
      </c>
      <c r="S432">
        <v>-0.29151700000000003</v>
      </c>
      <c r="T432">
        <v>0.11146200000000001</v>
      </c>
      <c r="U432">
        <v>0.11146200000000001</v>
      </c>
    </row>
    <row r="433" spans="4:21" x14ac:dyDescent="0.25">
      <c r="D433" s="9">
        <v>4.3722999999999903</v>
      </c>
      <c r="E433" s="10">
        <v>1.2118349075316901</v>
      </c>
      <c r="L433">
        <v>2</v>
      </c>
      <c r="M433">
        <v>0.161825</v>
      </c>
      <c r="N433">
        <v>1245.29</v>
      </c>
      <c r="O433" s="1">
        <v>2.6586100000000001E-2</v>
      </c>
      <c r="P433" s="1">
        <v>-2.8413000000000002E-3</v>
      </c>
      <c r="Q433" s="1">
        <v>-2.7245099999999999E-3</v>
      </c>
      <c r="R433">
        <v>-0.29151700000000003</v>
      </c>
      <c r="S433">
        <v>-0.27953499999999998</v>
      </c>
      <c r="T433">
        <v>0.11107</v>
      </c>
      <c r="U433">
        <v>0.11107</v>
      </c>
    </row>
    <row r="434" spans="4:21" x14ac:dyDescent="0.25">
      <c r="D434" s="9">
        <v>4.4222999999999901</v>
      </c>
      <c r="E434" s="10">
        <v>1.18199157714842</v>
      </c>
      <c r="L434">
        <v>3</v>
      </c>
      <c r="M434">
        <v>0.269708</v>
      </c>
      <c r="N434">
        <v>1245.33</v>
      </c>
      <c r="O434" s="1">
        <v>4.3427399999999998E-2</v>
      </c>
      <c r="P434" s="1">
        <v>-2.7245099999999999E-3</v>
      </c>
      <c r="Q434" s="1">
        <v>-2.6081099999999999E-3</v>
      </c>
      <c r="R434">
        <v>-0.27953499999999998</v>
      </c>
      <c r="S434">
        <v>-0.267592</v>
      </c>
      <c r="T434">
        <v>0.110695</v>
      </c>
      <c r="U434">
        <v>0.110695</v>
      </c>
    </row>
    <row r="435" spans="4:21" x14ac:dyDescent="0.25">
      <c r="D435" s="9">
        <v>4.47229999999999</v>
      </c>
      <c r="E435" s="10">
        <v>1.1521482467651301</v>
      </c>
      <c r="L435">
        <v>4</v>
      </c>
      <c r="M435">
        <v>0.37759199999999998</v>
      </c>
      <c r="N435">
        <v>1245.3599999999999</v>
      </c>
      <c r="O435" s="1">
        <v>5.9549199999999997E-2</v>
      </c>
      <c r="P435" s="1">
        <v>-2.6081099999999999E-3</v>
      </c>
      <c r="Q435" s="1">
        <v>-2.4921000000000001E-3</v>
      </c>
      <c r="R435">
        <v>-0.267592</v>
      </c>
      <c r="S435">
        <v>-0.255689</v>
      </c>
      <c r="T435">
        <v>0.110336</v>
      </c>
      <c r="U435">
        <v>0.110336</v>
      </c>
    </row>
    <row r="436" spans="4:21" x14ac:dyDescent="0.25">
      <c r="D436" s="9">
        <v>4.5222999999999898</v>
      </c>
      <c r="E436" s="10">
        <v>1.1223049163818</v>
      </c>
      <c r="L436">
        <v>5</v>
      </c>
      <c r="M436">
        <v>0.48547499999999999</v>
      </c>
      <c r="N436">
        <v>1245.3800000000001</v>
      </c>
      <c r="O436" s="1">
        <v>7.4953900000000004E-2</v>
      </c>
      <c r="P436" s="1">
        <v>-2.4921000000000001E-3</v>
      </c>
      <c r="Q436" s="1">
        <v>-2.3764400000000001E-3</v>
      </c>
      <c r="R436">
        <v>-0.255689</v>
      </c>
      <c r="S436">
        <v>-0.24382300000000001</v>
      </c>
      <c r="T436">
        <v>0.10999299999999999</v>
      </c>
      <c r="U436">
        <v>0.10999299999999999</v>
      </c>
    </row>
    <row r="437" spans="4:21" x14ac:dyDescent="0.25">
      <c r="D437" s="9">
        <v>4.5722999999999896</v>
      </c>
      <c r="E437" s="10">
        <v>1.0919723510742001</v>
      </c>
      <c r="L437">
        <v>6</v>
      </c>
      <c r="M437">
        <v>0.59335800000000005</v>
      </c>
      <c r="N437">
        <v>1245.4100000000001</v>
      </c>
      <c r="O437" s="1">
        <v>8.9643600000000004E-2</v>
      </c>
      <c r="P437" s="1">
        <v>-2.3764400000000001E-3</v>
      </c>
      <c r="Q437" s="1">
        <v>-2.2611300000000001E-3</v>
      </c>
      <c r="R437">
        <v>-0.24382300000000001</v>
      </c>
      <c r="S437">
        <v>-0.231991</v>
      </c>
      <c r="T437">
        <v>0.109666</v>
      </c>
      <c r="U437">
        <v>0.109666</v>
      </c>
    </row>
    <row r="438" spans="4:21" x14ac:dyDescent="0.25">
      <c r="D438" s="9">
        <v>4.6222999999999903</v>
      </c>
      <c r="E438" s="10">
        <v>1.06163978576656</v>
      </c>
      <c r="L438">
        <v>7</v>
      </c>
      <c r="M438">
        <v>0.67230000000000001</v>
      </c>
      <c r="N438">
        <v>1245.49</v>
      </c>
      <c r="O438">
        <v>0.13059699999999999</v>
      </c>
      <c r="P438" s="1">
        <v>-2.3815099999999999E-2</v>
      </c>
      <c r="Q438" s="1">
        <v>-2.32569E-2</v>
      </c>
      <c r="R438">
        <v>-2.4434300000000002</v>
      </c>
      <c r="S438">
        <v>-2.3861500000000002</v>
      </c>
      <c r="T438">
        <v>1.1454299999999999</v>
      </c>
      <c r="U438">
        <v>1.1454299999999999</v>
      </c>
    </row>
    <row r="439" spans="4:21" x14ac:dyDescent="0.25">
      <c r="D439" s="9">
        <v>4.6722999999999901</v>
      </c>
      <c r="E439" s="10">
        <v>1.0313072204589799</v>
      </c>
      <c r="L439">
        <v>8</v>
      </c>
      <c r="M439">
        <v>0.72230000000000005</v>
      </c>
      <c r="N439">
        <v>1245.6099999999999</v>
      </c>
      <c r="O439">
        <v>0.19797999999999999</v>
      </c>
      <c r="P439" s="1">
        <v>-2.37869E-2</v>
      </c>
      <c r="Q439" s="1">
        <v>-2.3223799999999999E-2</v>
      </c>
      <c r="R439">
        <v>-2.4405299999999999</v>
      </c>
      <c r="S439">
        <v>-2.3827600000000002</v>
      </c>
      <c r="T439">
        <v>1.1553599999999999</v>
      </c>
      <c r="U439">
        <v>1.1553599999999999</v>
      </c>
    </row>
    <row r="440" spans="4:21" x14ac:dyDescent="0.25">
      <c r="D440" s="9">
        <v>4.72229999999999</v>
      </c>
      <c r="E440" s="10">
        <v>1.0014638900756501</v>
      </c>
      <c r="L440">
        <v>9</v>
      </c>
      <c r="M440">
        <v>0.77229999999999999</v>
      </c>
      <c r="N440">
        <v>1245.73</v>
      </c>
      <c r="O440">
        <v>0.26527099999999998</v>
      </c>
      <c r="P440" s="1">
        <v>-2.3755999999999999E-2</v>
      </c>
      <c r="Q440" s="1">
        <v>-2.31881E-2</v>
      </c>
      <c r="R440">
        <v>-2.43737</v>
      </c>
      <c r="S440">
        <v>-2.3791000000000002</v>
      </c>
      <c r="T440">
        <v>1.1653199999999999</v>
      </c>
      <c r="U440">
        <v>1.1653199999999999</v>
      </c>
    </row>
    <row r="441" spans="4:21" x14ac:dyDescent="0.25">
      <c r="D441" s="9">
        <v>4.7722999999999898</v>
      </c>
      <c r="E441" s="10">
        <v>0.97064208984373102</v>
      </c>
      <c r="L441">
        <v>10</v>
      </c>
      <c r="M441">
        <v>0.82230000000000003</v>
      </c>
      <c r="N441">
        <v>1245.8499999999999</v>
      </c>
      <c r="O441">
        <v>0.33246300000000001</v>
      </c>
      <c r="P441" s="1">
        <v>-2.37226E-2</v>
      </c>
      <c r="Q441" s="1">
        <v>-2.3149800000000002E-2</v>
      </c>
      <c r="R441">
        <v>-2.4339300000000001</v>
      </c>
      <c r="S441">
        <v>-2.3751699999999998</v>
      </c>
      <c r="T441">
        <v>1.1752899999999999</v>
      </c>
      <c r="U441">
        <v>1.1752899999999999</v>
      </c>
    </row>
    <row r="442" spans="4:21" x14ac:dyDescent="0.25">
      <c r="D442" s="9">
        <v>4.8222999999999896</v>
      </c>
      <c r="E442" s="10">
        <v>0.94030952453609196</v>
      </c>
      <c r="L442">
        <v>11</v>
      </c>
      <c r="M442">
        <v>0.87229999999999996</v>
      </c>
      <c r="N442">
        <v>1245.97</v>
      </c>
      <c r="O442">
        <v>0.39954899999999999</v>
      </c>
      <c r="P442" s="1">
        <v>-2.36864E-2</v>
      </c>
      <c r="Q442" s="1">
        <v>-2.3108799999999999E-2</v>
      </c>
      <c r="R442">
        <v>-2.4302199999999998</v>
      </c>
      <c r="S442">
        <v>-2.3709600000000002</v>
      </c>
      <c r="T442">
        <v>1.18529</v>
      </c>
      <c r="U442">
        <v>1.18529</v>
      </c>
    </row>
    <row r="443" spans="4:21" x14ac:dyDescent="0.25">
      <c r="D443" s="9">
        <v>4.8722999999999903</v>
      </c>
      <c r="E443" s="10">
        <v>0.90997695922845401</v>
      </c>
      <c r="L443">
        <v>12</v>
      </c>
      <c r="M443">
        <v>0.92230000000000001</v>
      </c>
      <c r="N443">
        <v>1246.0899999999999</v>
      </c>
      <c r="O443">
        <v>0.46651999999999999</v>
      </c>
      <c r="P443" s="1">
        <v>-2.3647499999999998E-2</v>
      </c>
      <c r="Q443" s="1">
        <v>-2.3064999999999999E-2</v>
      </c>
      <c r="R443">
        <v>-2.4262299999999999</v>
      </c>
      <c r="S443">
        <v>-2.3664700000000001</v>
      </c>
      <c r="T443">
        <v>1.1953</v>
      </c>
      <c r="U443">
        <v>1.1953</v>
      </c>
    </row>
    <row r="444" spans="4:21" x14ac:dyDescent="0.25">
      <c r="D444" s="9">
        <v>4.9222999999999901</v>
      </c>
      <c r="E444" s="10">
        <v>0.879644393920887</v>
      </c>
      <c r="L444">
        <v>13</v>
      </c>
      <c r="M444">
        <v>0.97230000000000005</v>
      </c>
      <c r="N444">
        <v>1246.2</v>
      </c>
      <c r="O444">
        <v>0.53336899999999998</v>
      </c>
      <c r="P444" s="1">
        <v>-2.36058E-2</v>
      </c>
      <c r="Q444" s="1">
        <v>-2.3018400000000001E-2</v>
      </c>
      <c r="R444">
        <v>-2.4219499999999998</v>
      </c>
      <c r="S444">
        <v>-2.3616899999999998</v>
      </c>
      <c r="T444">
        <v>1.20533</v>
      </c>
      <c r="U444">
        <v>1.20533</v>
      </c>
    </row>
    <row r="445" spans="4:21" x14ac:dyDescent="0.25">
      <c r="D445" s="9">
        <v>4.97229999999999</v>
      </c>
      <c r="E445" s="10">
        <v>0.84980106353756202</v>
      </c>
      <c r="L445">
        <v>14</v>
      </c>
      <c r="M445">
        <v>1.0223</v>
      </c>
      <c r="N445">
        <v>1246.32</v>
      </c>
      <c r="O445">
        <v>0.60008700000000004</v>
      </c>
      <c r="P445" s="1">
        <v>-2.3561200000000001E-2</v>
      </c>
      <c r="Q445" s="1">
        <v>-2.2969E-2</v>
      </c>
      <c r="R445">
        <v>-2.4173800000000001</v>
      </c>
      <c r="S445">
        <v>-2.3566199999999999</v>
      </c>
      <c r="T445">
        <v>1.21536</v>
      </c>
      <c r="U445">
        <v>1.21536</v>
      </c>
    </row>
    <row r="446" spans="4:21" x14ac:dyDescent="0.25">
      <c r="D446" s="9">
        <v>5.0222999999999898</v>
      </c>
      <c r="E446" s="10">
        <v>0.81946849822995005</v>
      </c>
      <c r="L446">
        <v>15</v>
      </c>
      <c r="M446">
        <v>1.0723</v>
      </c>
      <c r="N446">
        <v>1246.43</v>
      </c>
      <c r="O446">
        <v>0.66666599999999998</v>
      </c>
      <c r="P446" s="1">
        <v>-2.3513800000000001E-2</v>
      </c>
      <c r="Q446" s="1">
        <v>-2.2916599999999999E-2</v>
      </c>
      <c r="R446">
        <v>-2.4125200000000002</v>
      </c>
      <c r="S446">
        <v>-2.3512499999999998</v>
      </c>
      <c r="T446">
        <v>1.2254</v>
      </c>
      <c r="U446">
        <v>1.2254</v>
      </c>
    </row>
    <row r="447" spans="4:21" x14ac:dyDescent="0.25">
      <c r="D447" s="9">
        <v>5.0722999999999896</v>
      </c>
      <c r="E447" s="10">
        <v>0.78962516784666303</v>
      </c>
      <c r="L447">
        <v>16</v>
      </c>
      <c r="M447">
        <v>1.1223000000000001</v>
      </c>
      <c r="N447">
        <v>1246.54</v>
      </c>
      <c r="O447">
        <v>0.73309800000000003</v>
      </c>
      <c r="P447" s="1">
        <v>-2.3463500000000002E-2</v>
      </c>
      <c r="Q447" s="1">
        <v>-2.28614E-2</v>
      </c>
      <c r="R447">
        <v>-2.4073500000000001</v>
      </c>
      <c r="S447">
        <v>-2.34558</v>
      </c>
      <c r="T447">
        <v>1.2354499999999999</v>
      </c>
      <c r="U447">
        <v>1.2354499999999999</v>
      </c>
    </row>
    <row r="448" spans="4:21" x14ac:dyDescent="0.25">
      <c r="D448" s="9">
        <v>5.1222999999999903</v>
      </c>
      <c r="E448" s="10">
        <v>0.76027107238764402</v>
      </c>
      <c r="L448">
        <v>17</v>
      </c>
      <c r="M448">
        <v>1.1722999999999999</v>
      </c>
      <c r="N448">
        <v>1246.6400000000001</v>
      </c>
      <c r="O448">
        <v>0.79937499999999995</v>
      </c>
      <c r="P448" s="1">
        <v>-2.34101E-2</v>
      </c>
      <c r="Q448" s="1">
        <v>-2.28031E-2</v>
      </c>
      <c r="R448">
        <v>-2.4018799999999998</v>
      </c>
      <c r="S448">
        <v>-2.3395999999999999</v>
      </c>
      <c r="T448">
        <v>1.24549</v>
      </c>
      <c r="U448">
        <v>1.24549</v>
      </c>
    </row>
    <row r="449" spans="4:21" x14ac:dyDescent="0.25">
      <c r="D449" s="9">
        <v>5.1722999999999901</v>
      </c>
      <c r="E449" s="10">
        <v>0.73042774200434601</v>
      </c>
      <c r="L449">
        <v>18</v>
      </c>
      <c r="M449">
        <v>1.2222999999999999</v>
      </c>
      <c r="N449">
        <v>1246.75</v>
      </c>
      <c r="O449">
        <v>0.86548700000000001</v>
      </c>
      <c r="P449" s="1">
        <v>-2.3353700000000002E-2</v>
      </c>
      <c r="Q449" s="1">
        <v>-2.27418E-2</v>
      </c>
      <c r="R449">
        <v>-2.3960900000000001</v>
      </c>
      <c r="S449">
        <v>-2.33331</v>
      </c>
      <c r="T449">
        <v>1.25552</v>
      </c>
      <c r="U449">
        <v>1.25552</v>
      </c>
    </row>
    <row r="450" spans="4:21" x14ac:dyDescent="0.25">
      <c r="D450" s="9">
        <v>5.22229999999999</v>
      </c>
      <c r="E450" s="10">
        <v>0.70156288146971402</v>
      </c>
      <c r="L450">
        <v>19</v>
      </c>
      <c r="M450">
        <v>1.2723</v>
      </c>
      <c r="N450">
        <v>1246.8499999999999</v>
      </c>
      <c r="O450">
        <v>0.931427</v>
      </c>
      <c r="P450" s="1">
        <v>-2.3294200000000001E-2</v>
      </c>
      <c r="Q450" s="1">
        <v>-2.26775E-2</v>
      </c>
      <c r="R450">
        <v>-2.3899900000000001</v>
      </c>
      <c r="S450">
        <v>-2.3267099999999998</v>
      </c>
      <c r="T450">
        <v>1.2655400000000001</v>
      </c>
      <c r="U450">
        <v>1.2655400000000001</v>
      </c>
    </row>
    <row r="451" spans="4:21" x14ac:dyDescent="0.25">
      <c r="D451" s="9">
        <v>5.2722999999999898</v>
      </c>
      <c r="E451" s="10">
        <v>0.67220878601071599</v>
      </c>
      <c r="L451">
        <v>20</v>
      </c>
      <c r="M451">
        <v>1.3223</v>
      </c>
      <c r="N451">
        <v>1246.95</v>
      </c>
      <c r="O451">
        <v>0.99718399999999996</v>
      </c>
      <c r="P451" s="1">
        <v>-2.3231600000000002E-2</v>
      </c>
      <c r="Q451" s="1">
        <v>-2.2610000000000002E-2</v>
      </c>
      <c r="R451">
        <v>-2.3835600000000001</v>
      </c>
      <c r="S451" s="1">
        <v>-2.3197800000000002</v>
      </c>
      <c r="T451">
        <v>1.2755399999999999</v>
      </c>
      <c r="U451">
        <v>1.2755399999999999</v>
      </c>
    </row>
    <row r="452" spans="4:21" x14ac:dyDescent="0.25">
      <c r="D452" s="9">
        <v>5.3222999999999896</v>
      </c>
      <c r="E452" s="10">
        <v>0.64383316040035299</v>
      </c>
      <c r="L452">
        <v>21</v>
      </c>
      <c r="M452">
        <v>1.3723000000000001</v>
      </c>
      <c r="N452">
        <v>1247.05</v>
      </c>
      <c r="O452">
        <v>1.0627500000000001</v>
      </c>
      <c r="P452" s="1">
        <v>-2.31658E-2</v>
      </c>
      <c r="Q452" s="1">
        <v>-2.2539300000000002E-2</v>
      </c>
      <c r="R452" s="1">
        <v>-2.3768099999999999</v>
      </c>
      <c r="S452" s="1">
        <v>-2.3125300000000002</v>
      </c>
      <c r="T452">
        <v>1.2855300000000001</v>
      </c>
      <c r="U452">
        <v>1.2855300000000001</v>
      </c>
    </row>
    <row r="453" spans="4:21" x14ac:dyDescent="0.25">
      <c r="D453" s="9">
        <v>5.3722999999999903</v>
      </c>
      <c r="E453" s="10">
        <v>0.61545753478999898</v>
      </c>
      <c r="L453">
        <v>22</v>
      </c>
      <c r="M453">
        <v>1.4222999999999999</v>
      </c>
      <c r="N453">
        <v>1247.1500000000001</v>
      </c>
      <c r="O453">
        <v>1.12812</v>
      </c>
      <c r="P453" s="1">
        <v>-2.3096700000000001E-2</v>
      </c>
      <c r="Q453" s="1">
        <v>-2.24654E-2</v>
      </c>
      <c r="R453" s="1">
        <v>-2.36972</v>
      </c>
      <c r="S453" s="1">
        <v>-2.3049499999999998</v>
      </c>
      <c r="T453">
        <v>1.29549</v>
      </c>
      <c r="U453">
        <v>1.29549</v>
      </c>
    </row>
    <row r="454" spans="4:21" x14ac:dyDescent="0.25">
      <c r="D454" s="9">
        <v>5.4222999999999901</v>
      </c>
      <c r="E454" s="10">
        <v>0.58806037902831398</v>
      </c>
      <c r="L454">
        <v>23</v>
      </c>
      <c r="M454">
        <v>1.4722999999999999</v>
      </c>
      <c r="N454">
        <v>1247.24</v>
      </c>
      <c r="O454">
        <v>1.1932700000000001</v>
      </c>
      <c r="P454" s="1">
        <v>-2.30244E-2</v>
      </c>
      <c r="Q454" s="1">
        <v>-2.23882E-2</v>
      </c>
      <c r="R454" s="1">
        <v>-2.3622999999999998</v>
      </c>
      <c r="S454" s="1">
        <v>-2.2970299999999999</v>
      </c>
      <c r="T454">
        <v>1.30541</v>
      </c>
      <c r="U454">
        <v>1.30541</v>
      </c>
    </row>
    <row r="455" spans="4:21" x14ac:dyDescent="0.25">
      <c r="D455" s="9">
        <v>5.47229999999999</v>
      </c>
      <c r="E455" s="10">
        <v>0.56017398834226095</v>
      </c>
      <c r="L455">
        <v>24</v>
      </c>
      <c r="M455">
        <v>1.5223</v>
      </c>
      <c r="N455">
        <v>1247.3399999999999</v>
      </c>
      <c r="O455">
        <v>1.2582100000000001</v>
      </c>
      <c r="P455" s="1">
        <v>-2.2948699999999999E-2</v>
      </c>
      <c r="Q455" s="1">
        <v>-2.2307799999999999E-2</v>
      </c>
      <c r="R455" s="1">
        <v>-2.3545400000000001</v>
      </c>
      <c r="S455" s="1">
        <v>-2.28878</v>
      </c>
      <c r="T455">
        <v>1.3152999999999999</v>
      </c>
      <c r="U455">
        <v>1.3152999999999999</v>
      </c>
    </row>
    <row r="456" spans="4:21" x14ac:dyDescent="0.25">
      <c r="D456" s="9">
        <v>5.5222999999999898</v>
      </c>
      <c r="E456" s="10">
        <v>0.53326606750481298</v>
      </c>
      <c r="L456">
        <v>25</v>
      </c>
      <c r="M456">
        <v>1.5723</v>
      </c>
      <c r="N456">
        <v>1247.43</v>
      </c>
      <c r="O456">
        <v>1.3229200000000001</v>
      </c>
      <c r="P456" s="1">
        <v>-2.28697E-2</v>
      </c>
      <c r="Q456" s="1">
        <v>-2.2223900000000001E-2</v>
      </c>
      <c r="R456" s="1">
        <v>-2.3464299999999998</v>
      </c>
      <c r="S456" s="1">
        <v>-2.28017</v>
      </c>
      <c r="T456">
        <v>1.3251500000000001</v>
      </c>
      <c r="U456">
        <v>1.3251500000000001</v>
      </c>
    </row>
    <row r="457" spans="4:21" x14ac:dyDescent="0.25">
      <c r="D457" s="9">
        <v>5.5722999999999896</v>
      </c>
      <c r="E457" s="10">
        <v>0.50635814666745704</v>
      </c>
      <c r="L457">
        <v>26</v>
      </c>
      <c r="M457">
        <v>1.6223000000000001</v>
      </c>
      <c r="N457">
        <v>1247.52</v>
      </c>
      <c r="O457">
        <v>1.3873899999999999</v>
      </c>
      <c r="P457" s="1">
        <v>-2.2787200000000001E-2</v>
      </c>
      <c r="Q457" s="1">
        <v>-2.2136699999999999E-2</v>
      </c>
      <c r="R457" s="1">
        <v>-2.3379699999999999</v>
      </c>
      <c r="S457" s="1">
        <v>-2.27122</v>
      </c>
      <c r="T457">
        <v>1.3349500000000001</v>
      </c>
      <c r="U457">
        <v>1.3349500000000001</v>
      </c>
    </row>
    <row r="458" spans="4:21" x14ac:dyDescent="0.25">
      <c r="D458" s="9">
        <v>5.6222999999999903</v>
      </c>
      <c r="E458" s="10">
        <v>0.48091793060299698</v>
      </c>
      <c r="L458">
        <v>27</v>
      </c>
      <c r="M458">
        <v>1.6722999999999999</v>
      </c>
      <c r="N458">
        <v>1247.5999999999999</v>
      </c>
      <c r="O458">
        <v>1.4516199999999999</v>
      </c>
      <c r="P458" s="1">
        <v>-2.2701300000000001E-2</v>
      </c>
      <c r="Q458" s="1">
        <v>-2.2046E-2</v>
      </c>
      <c r="R458" s="1">
        <v>-2.3291499999999998</v>
      </c>
      <c r="S458" s="1">
        <v>-2.2619199999999999</v>
      </c>
      <c r="T458">
        <v>1.3446899999999999</v>
      </c>
      <c r="U458">
        <v>1.3446899999999999</v>
      </c>
    </row>
    <row r="459" spans="4:21" x14ac:dyDescent="0.25">
      <c r="D459" s="9">
        <v>5.6722999999999901</v>
      </c>
      <c r="E459" s="10">
        <v>0.45498847961427102</v>
      </c>
      <c r="L459">
        <v>28</v>
      </c>
      <c r="M459">
        <v>1.7222999999999999</v>
      </c>
      <c r="N459">
        <v>1247.69</v>
      </c>
      <c r="O459">
        <v>1.5155799999999999</v>
      </c>
      <c r="P459" s="1">
        <v>-2.2611800000000001E-2</v>
      </c>
      <c r="Q459" s="1">
        <v>-2.19518E-2</v>
      </c>
      <c r="R459" s="1">
        <v>-2.3199700000000001</v>
      </c>
      <c r="S459" s="1">
        <v>-2.2522500000000001</v>
      </c>
      <c r="T459">
        <v>1.3543799999999999</v>
      </c>
      <c r="U459">
        <v>1.3543799999999999</v>
      </c>
    </row>
    <row r="460" spans="4:21" x14ac:dyDescent="0.25">
      <c r="D460" s="9">
        <v>5.72229999999999</v>
      </c>
      <c r="E460" s="10">
        <v>0.43003749847405998</v>
      </c>
      <c r="L460">
        <v>29</v>
      </c>
      <c r="M460">
        <v>1.7723</v>
      </c>
      <c r="N460">
        <v>1247.77</v>
      </c>
      <c r="O460">
        <v>1.57928</v>
      </c>
      <c r="P460" s="1">
        <v>-2.2518699999999999E-2</v>
      </c>
      <c r="Q460" s="1">
        <v>-2.1853999999999998E-2</v>
      </c>
      <c r="R460" s="1">
        <v>-2.3104200000000001</v>
      </c>
      <c r="S460" s="1">
        <v>-2.2422200000000001</v>
      </c>
      <c r="T460" s="1">
        <v>1.36399</v>
      </c>
      <c r="U460" s="1">
        <v>1.36399</v>
      </c>
    </row>
    <row r="461" spans="4:21" x14ac:dyDescent="0.25">
      <c r="D461" s="9">
        <v>5.7722999999999898</v>
      </c>
      <c r="E461" s="10">
        <v>0.40606498718260398</v>
      </c>
      <c r="L461">
        <v>30</v>
      </c>
      <c r="M461">
        <v>1.8223</v>
      </c>
      <c r="N461">
        <v>1247.8499999999999</v>
      </c>
      <c r="O461">
        <v>1.6427</v>
      </c>
      <c r="P461" s="1">
        <v>-2.24221E-2</v>
      </c>
      <c r="Q461" s="1">
        <v>-2.17527E-2</v>
      </c>
      <c r="R461" s="1">
        <v>-2.3005</v>
      </c>
      <c r="S461" s="1">
        <v>-2.23183</v>
      </c>
      <c r="T461" s="1">
        <v>1.3735299999999999</v>
      </c>
      <c r="U461" s="1">
        <v>1.3735299999999999</v>
      </c>
    </row>
    <row r="462" spans="4:21" x14ac:dyDescent="0.25">
      <c r="D462" s="9">
        <v>5.8222999999999896</v>
      </c>
      <c r="E462" s="10">
        <v>0.38209247589108802</v>
      </c>
      <c r="L462">
        <v>31</v>
      </c>
      <c r="M462">
        <v>1.8723000000000001</v>
      </c>
      <c r="N462">
        <v>1247.93</v>
      </c>
      <c r="O462">
        <v>1.70583</v>
      </c>
      <c r="P462" s="1">
        <v>-2.23217E-2</v>
      </c>
      <c r="Q462" s="1">
        <v>-2.1647799999999998E-2</v>
      </c>
      <c r="R462" s="1">
        <v>-2.2902100000000001</v>
      </c>
      <c r="S462" s="1">
        <v>-2.22106</v>
      </c>
      <c r="T462" s="1">
        <v>1.3829899999999999</v>
      </c>
      <c r="U462" s="1">
        <v>1.3829899999999999</v>
      </c>
    </row>
    <row r="463" spans="4:21" x14ac:dyDescent="0.25">
      <c r="D463" s="9">
        <v>5.8722999999999903</v>
      </c>
      <c r="E463" s="10">
        <v>0.35909843444821399</v>
      </c>
      <c r="L463">
        <v>32</v>
      </c>
      <c r="M463">
        <v>1.9222999999999999</v>
      </c>
      <c r="N463">
        <v>1248.01</v>
      </c>
      <c r="O463">
        <v>1.7686599999999999</v>
      </c>
      <c r="P463" s="1">
        <v>-2.22177E-2</v>
      </c>
      <c r="Q463" s="1">
        <v>-2.1539099999999999E-2</v>
      </c>
      <c r="R463" s="1">
        <v>-2.2795299999999998</v>
      </c>
      <c r="S463" s="1">
        <v>-2.2099199999999999</v>
      </c>
      <c r="T463" s="1">
        <v>1.39236</v>
      </c>
      <c r="U463" s="1">
        <v>1.39236</v>
      </c>
    </row>
    <row r="464" spans="4:21" x14ac:dyDescent="0.25">
      <c r="D464" s="9">
        <v>5.9222999999999901</v>
      </c>
      <c r="E464" s="10">
        <v>0.33659362792967901</v>
      </c>
      <c r="L464">
        <v>33</v>
      </c>
      <c r="M464">
        <v>1.9722999999999999</v>
      </c>
      <c r="N464">
        <v>1248.0899999999999</v>
      </c>
      <c r="O464">
        <v>1.83118</v>
      </c>
      <c r="P464" s="1">
        <v>-2.2109899999999998E-2</v>
      </c>
      <c r="Q464" s="1">
        <v>-2.1426799999999999E-2</v>
      </c>
      <c r="R464" s="1">
        <v>-2.2684700000000002</v>
      </c>
      <c r="S464" s="1">
        <v>-2.1983899999999998</v>
      </c>
      <c r="T464" s="1">
        <v>1.4016299999999999</v>
      </c>
      <c r="U464" s="1">
        <v>1.4016299999999999</v>
      </c>
    </row>
    <row r="465" spans="4:21" x14ac:dyDescent="0.25">
      <c r="D465" s="9">
        <v>5.97229999999999</v>
      </c>
      <c r="E465" s="10">
        <v>0.31506729125975802</v>
      </c>
      <c r="L465">
        <v>34</v>
      </c>
      <c r="M465">
        <v>2.0223</v>
      </c>
      <c r="N465">
        <v>1248.1600000000001</v>
      </c>
      <c r="O465">
        <v>1.8933800000000001</v>
      </c>
      <c r="P465" s="1">
        <v>-2.1998299999999998E-2</v>
      </c>
      <c r="Q465" s="1">
        <v>-2.1310800000000001E-2</v>
      </c>
      <c r="R465" s="1">
        <v>-2.2570299999999999</v>
      </c>
      <c r="S465" s="1">
        <v>-2.18649</v>
      </c>
      <c r="T465" s="1">
        <v>1.4108000000000001</v>
      </c>
      <c r="U465" s="1">
        <v>1.4108000000000001</v>
      </c>
    </row>
    <row r="466" spans="4:21" x14ac:dyDescent="0.25">
      <c r="D466" s="9">
        <v>6.0222999999999898</v>
      </c>
      <c r="E466" s="10">
        <v>0.29451942443843798</v>
      </c>
      <c r="L466">
        <v>35</v>
      </c>
      <c r="M466">
        <v>2.0722999999999998</v>
      </c>
      <c r="N466">
        <v>1248.24</v>
      </c>
      <c r="O466">
        <v>1.9552499999999999</v>
      </c>
      <c r="P466" s="1">
        <v>-2.18829E-2</v>
      </c>
      <c r="Q466" s="1">
        <v>-2.1190899999999999E-2</v>
      </c>
      <c r="R466" s="1">
        <v>-2.24518</v>
      </c>
      <c r="S466" s="1">
        <v>-2.1741899999999998</v>
      </c>
      <c r="T466" s="1">
        <v>1.4198500000000001</v>
      </c>
      <c r="U466" s="1">
        <v>1.4198500000000001</v>
      </c>
    </row>
    <row r="467" spans="4:21" x14ac:dyDescent="0.25">
      <c r="D467" s="9">
        <v>6.0722999999999896</v>
      </c>
      <c r="E467" s="10">
        <v>0.27397155761715702</v>
      </c>
      <c r="L467">
        <v>36</v>
      </c>
      <c r="M467">
        <v>2.1223000000000001</v>
      </c>
      <c r="N467">
        <v>1248.31</v>
      </c>
      <c r="O467">
        <v>2.0167700000000002</v>
      </c>
      <c r="P467" s="1">
        <v>-2.1763500000000002E-2</v>
      </c>
      <c r="Q467" s="1">
        <v>-2.1067300000000001E-2</v>
      </c>
      <c r="R467" s="1">
        <v>-2.2329400000000001</v>
      </c>
      <c r="S467" s="1">
        <v>-2.1615000000000002</v>
      </c>
      <c r="T467" s="1">
        <v>1.4287799999999999</v>
      </c>
      <c r="U467" s="1">
        <v>1.4287799999999999</v>
      </c>
    </row>
    <row r="468" spans="4:21" x14ac:dyDescent="0.25">
      <c r="D468" s="9">
        <v>6.1222999999999903</v>
      </c>
      <c r="E468" s="10">
        <v>0.25440216064453802</v>
      </c>
      <c r="L468">
        <v>37</v>
      </c>
      <c r="M468">
        <v>2.1722999999999999</v>
      </c>
      <c r="N468">
        <v>1248.3699999999999</v>
      </c>
      <c r="O468">
        <v>2.0779399999999999</v>
      </c>
      <c r="P468" s="1">
        <v>-2.1640300000000001E-2</v>
      </c>
      <c r="Q468" s="1">
        <v>-2.0939800000000001E-2</v>
      </c>
      <c r="R468" s="1">
        <v>-2.2202999999999999</v>
      </c>
      <c r="S468" s="1">
        <v>-2.1484200000000002</v>
      </c>
      <c r="T468" s="1">
        <v>1.4375800000000001</v>
      </c>
      <c r="U468" s="1">
        <v>1.4375800000000001</v>
      </c>
    </row>
    <row r="469" spans="4:21" x14ac:dyDescent="0.25">
      <c r="D469" s="9">
        <v>6.1722999999999901</v>
      </c>
      <c r="E469" s="10">
        <v>0.23630046844477801</v>
      </c>
      <c r="L469">
        <v>38</v>
      </c>
      <c r="M469">
        <v>2.2223000000000002</v>
      </c>
      <c r="N469">
        <v>1248.44</v>
      </c>
      <c r="O469">
        <v>2.1387499999999999</v>
      </c>
      <c r="P469" s="1">
        <v>-2.15131E-2</v>
      </c>
      <c r="Q469" s="1">
        <v>-2.0808299999999998E-2</v>
      </c>
      <c r="R469" s="1">
        <v>-2.2072500000000002</v>
      </c>
      <c r="S469" s="1">
        <v>-2.1349399999999998</v>
      </c>
      <c r="T469" s="1">
        <v>1.4462299999999999</v>
      </c>
      <c r="U469" s="1">
        <v>1.4462299999999999</v>
      </c>
    </row>
    <row r="470" spans="4:21" x14ac:dyDescent="0.25">
      <c r="D470" s="9">
        <v>6.22229999999999</v>
      </c>
      <c r="E470" s="10">
        <v>0.218198776245107</v>
      </c>
      <c r="L470">
        <v>39</v>
      </c>
      <c r="M470">
        <v>2.2723</v>
      </c>
      <c r="N470">
        <v>1248.51</v>
      </c>
      <c r="O470">
        <v>2.1991800000000001</v>
      </c>
      <c r="P470" s="1">
        <v>-2.1381899999999999E-2</v>
      </c>
      <c r="Q470" s="1">
        <v>-2.0673E-2</v>
      </c>
      <c r="R470" s="1">
        <v>-2.1937899999999999</v>
      </c>
      <c r="S470" s="1">
        <v>-2.1210499999999999</v>
      </c>
      <c r="T470" s="1">
        <v>1.4547399999999999</v>
      </c>
      <c r="U470" s="1">
        <v>1.4547399999999999</v>
      </c>
    </row>
    <row r="471" spans="4:21" x14ac:dyDescent="0.25">
      <c r="D471" s="9">
        <v>6.2722999999999898</v>
      </c>
      <c r="E471" s="10">
        <v>0.20107555389402301</v>
      </c>
      <c r="L471">
        <v>40</v>
      </c>
      <c r="M471">
        <v>2.3222999999999998</v>
      </c>
      <c r="N471">
        <v>1248.57</v>
      </c>
      <c r="O471">
        <v>2.2592300000000001</v>
      </c>
      <c r="P471" s="1">
        <v>-2.12467E-2</v>
      </c>
      <c r="Q471" s="1">
        <v>-2.0533699999999998E-2</v>
      </c>
      <c r="R471" s="1">
        <v>-2.1799200000000001</v>
      </c>
      <c r="S471" s="1">
        <v>-2.10676</v>
      </c>
      <c r="T471" s="1">
        <v>1.4630799999999999</v>
      </c>
      <c r="U471" s="1">
        <v>1.4630799999999999</v>
      </c>
    </row>
    <row r="472" spans="4:21" x14ac:dyDescent="0.25">
      <c r="D472" s="9">
        <v>6.3222999999999896</v>
      </c>
      <c r="E472" s="10">
        <v>0.184930801391573</v>
      </c>
      <c r="L472">
        <v>41</v>
      </c>
      <c r="M472">
        <v>2.3723000000000001</v>
      </c>
      <c r="N472">
        <v>1248.6300000000001</v>
      </c>
      <c r="O472">
        <v>2.31887</v>
      </c>
      <c r="P472" s="1">
        <v>-2.1107500000000001E-2</v>
      </c>
      <c r="Q472" s="1">
        <v>-2.0390499999999999E-2</v>
      </c>
      <c r="R472" s="1">
        <v>-2.1656300000000002</v>
      </c>
      <c r="S472" s="1">
        <v>-2.09206</v>
      </c>
      <c r="T472" s="1">
        <v>1.47126</v>
      </c>
      <c r="U472" s="1">
        <v>1.47126</v>
      </c>
    </row>
    <row r="473" spans="4:21" x14ac:dyDescent="0.25">
      <c r="D473" s="9">
        <v>6.3722999999999903</v>
      </c>
      <c r="E473" s="10">
        <v>0.16976451873780099</v>
      </c>
      <c r="L473">
        <v>42</v>
      </c>
      <c r="M473">
        <v>2.4222999999999999</v>
      </c>
      <c r="N473">
        <v>1248.69</v>
      </c>
      <c r="O473">
        <v>2.3781099999999999</v>
      </c>
      <c r="P473" s="1">
        <v>-2.0964099999999999E-2</v>
      </c>
      <c r="Q473" s="1">
        <v>-2.0243199999999999E-2</v>
      </c>
      <c r="R473" s="1">
        <v>-2.1509200000000002</v>
      </c>
      <c r="S473" s="1">
        <v>-2.0769500000000001</v>
      </c>
      <c r="T473" s="1">
        <v>1.47925</v>
      </c>
      <c r="U473" s="1">
        <v>1.47925</v>
      </c>
    </row>
    <row r="474" spans="4:21" x14ac:dyDescent="0.25">
      <c r="D474" s="9">
        <v>6.4222999999999901</v>
      </c>
      <c r="E474" s="10">
        <v>0.15508747100827799</v>
      </c>
      <c r="L474">
        <v>43</v>
      </c>
      <c r="M474">
        <v>2.4723000000000002</v>
      </c>
      <c r="N474">
        <v>1248.75</v>
      </c>
      <c r="O474">
        <v>2.4369200000000002</v>
      </c>
      <c r="P474" s="1">
        <v>-2.0816600000000001E-2</v>
      </c>
      <c r="Q474" s="1">
        <v>-2.0091899999999999E-2</v>
      </c>
      <c r="R474" s="1">
        <v>-2.13578</v>
      </c>
      <c r="S474" s="1">
        <v>-2.0614300000000001</v>
      </c>
      <c r="T474" s="1">
        <v>1.48705</v>
      </c>
      <c r="U474" s="1">
        <v>1.48705</v>
      </c>
    </row>
    <row r="475" spans="4:21" x14ac:dyDescent="0.25">
      <c r="D475" s="9">
        <v>6.47229999999999</v>
      </c>
      <c r="E475" s="10">
        <v>0.141388893127391</v>
      </c>
      <c r="L475">
        <v>44</v>
      </c>
      <c r="M475">
        <v>2.5223</v>
      </c>
      <c r="N475">
        <v>1248.81</v>
      </c>
      <c r="O475">
        <v>2.4952999999999999</v>
      </c>
      <c r="P475" s="1">
        <v>-2.06649E-2</v>
      </c>
      <c r="Q475" s="1">
        <v>-1.9936499999999999E-2</v>
      </c>
      <c r="R475" s="1">
        <v>-2.1202200000000002</v>
      </c>
      <c r="S475" s="1">
        <v>-2.04549</v>
      </c>
      <c r="T475" s="1">
        <v>1.49465</v>
      </c>
      <c r="U475" s="1">
        <v>1.49465</v>
      </c>
    </row>
    <row r="476" spans="4:21" x14ac:dyDescent="0.25">
      <c r="D476" s="9">
        <v>6.5222999999999898</v>
      </c>
      <c r="E476" s="10">
        <v>0.12866878509518101</v>
      </c>
      <c r="L476">
        <v>45</v>
      </c>
      <c r="M476">
        <v>2.5722999999999998</v>
      </c>
      <c r="N476">
        <v>1248.8599999999999</v>
      </c>
      <c r="O476">
        <v>2.5532300000000001</v>
      </c>
      <c r="P476" s="1">
        <v>-2.0509099999999999E-2</v>
      </c>
      <c r="Q476" s="1">
        <v>-1.9777099999999999E-2</v>
      </c>
      <c r="R476" s="1">
        <v>-2.1042299999999998</v>
      </c>
      <c r="S476" s="1">
        <v>-2.0291299999999999</v>
      </c>
      <c r="T476" s="1">
        <v>1.50204</v>
      </c>
      <c r="U476" s="1">
        <v>1.50204</v>
      </c>
    </row>
    <row r="477" spans="4:21" x14ac:dyDescent="0.25">
      <c r="D477" s="9">
        <v>6.5722999999999896</v>
      </c>
      <c r="E477" s="10">
        <v>0.11643791198728901</v>
      </c>
      <c r="L477">
        <v>46</v>
      </c>
      <c r="M477">
        <v>2.6223000000000001</v>
      </c>
      <c r="N477">
        <v>1248.9100000000001</v>
      </c>
      <c r="O477">
        <v>2.6107</v>
      </c>
      <c r="P477" s="1">
        <v>-2.0349099999999998E-2</v>
      </c>
      <c r="Q477" s="1">
        <v>-1.9613599999999998E-2</v>
      </c>
      <c r="R477" s="1">
        <v>-2.0878100000000002</v>
      </c>
      <c r="S477" s="1">
        <v>-2.0123500000000001</v>
      </c>
      <c r="T477" s="1">
        <v>1.50919</v>
      </c>
      <c r="U477" s="1">
        <v>1.50919</v>
      </c>
    </row>
    <row r="478" spans="4:21" x14ac:dyDescent="0.25">
      <c r="D478" s="9">
        <v>6.6222999999999796</v>
      </c>
      <c r="E478" s="10">
        <v>0.105185508727989</v>
      </c>
      <c r="L478">
        <v>47</v>
      </c>
      <c r="M478">
        <v>2.6722999999999999</v>
      </c>
      <c r="N478">
        <v>1248.96</v>
      </c>
      <c r="O478">
        <v>2.66771</v>
      </c>
      <c r="P478" s="1">
        <v>-2.0184799999999999E-2</v>
      </c>
      <c r="Q478" s="1">
        <v>-1.9445899999999999E-2</v>
      </c>
      <c r="R478" s="1">
        <v>-2.0709599999999999</v>
      </c>
      <c r="S478" s="1">
        <v>-1.99515</v>
      </c>
      <c r="T478" s="1">
        <v>1.5161100000000001</v>
      </c>
      <c r="U478" s="1">
        <v>1.5161100000000001</v>
      </c>
    </row>
    <row r="479" spans="4:21" x14ac:dyDescent="0.25">
      <c r="D479" s="9">
        <v>6.6722999999999901</v>
      </c>
      <c r="E479" s="10">
        <v>9.2465400695776107E-2</v>
      </c>
      <c r="L479">
        <v>48</v>
      </c>
      <c r="M479">
        <v>2.7223000000000002</v>
      </c>
      <c r="N479">
        <v>1249.01</v>
      </c>
      <c r="O479">
        <v>2.7242299999999999</v>
      </c>
      <c r="P479" s="1">
        <v>-2.0016300000000001E-2</v>
      </c>
      <c r="Q479" s="1">
        <v>-1.9274199999999998E-2</v>
      </c>
      <c r="R479" s="1">
        <v>-2.0536699999999999</v>
      </c>
      <c r="S479" s="1">
        <v>-1.97753</v>
      </c>
      <c r="T479" s="1">
        <v>1.52277</v>
      </c>
      <c r="U479" s="1">
        <v>1.52277</v>
      </c>
    </row>
    <row r="480" spans="4:21" x14ac:dyDescent="0.25">
      <c r="D480" s="9">
        <v>6.7222999999999802</v>
      </c>
      <c r="E480" s="10">
        <v>7.9256057739215804E-2</v>
      </c>
      <c r="L480">
        <v>49</v>
      </c>
      <c r="M480">
        <v>2.7723</v>
      </c>
      <c r="N480">
        <v>1249.06</v>
      </c>
      <c r="O480">
        <v>2.7802600000000002</v>
      </c>
      <c r="P480" s="1">
        <v>-1.98435E-2</v>
      </c>
      <c r="Q480" s="1">
        <v>-1.9098299999999999E-2</v>
      </c>
      <c r="R480" s="1">
        <v>-2.0359500000000001</v>
      </c>
      <c r="S480" s="1">
        <v>-1.95949</v>
      </c>
      <c r="T480" s="1">
        <v>1.5291699999999999</v>
      </c>
      <c r="U480" s="1">
        <v>1.5291699999999999</v>
      </c>
    </row>
    <row r="481" spans="4:21" x14ac:dyDescent="0.25">
      <c r="D481" s="9">
        <v>6.7722999999999898</v>
      </c>
      <c r="E481" s="10">
        <v>6.7025184631317403E-2</v>
      </c>
      <c r="L481">
        <v>50</v>
      </c>
      <c r="M481">
        <v>2.8222999999999998</v>
      </c>
      <c r="N481">
        <v>1249.1099999999999</v>
      </c>
      <c r="O481">
        <v>2.8357899999999998</v>
      </c>
      <c r="P481" s="1">
        <v>-1.96665E-2</v>
      </c>
      <c r="Q481" s="1">
        <v>-1.8918299999999999E-2</v>
      </c>
      <c r="R481" s="1">
        <v>-2.0177800000000001</v>
      </c>
      <c r="S481" s="1">
        <v>-1.94102</v>
      </c>
      <c r="T481" s="1">
        <v>1.5353000000000001</v>
      </c>
      <c r="U481" s="1">
        <v>1.5353000000000001</v>
      </c>
    </row>
    <row r="482" spans="4:21" x14ac:dyDescent="0.25">
      <c r="D482" s="9">
        <v>6.8222999999999798</v>
      </c>
      <c r="E482" s="10">
        <v>5.7240486145008797E-2</v>
      </c>
      <c r="L482">
        <v>51</v>
      </c>
      <c r="M482">
        <v>2.8723000000000001</v>
      </c>
      <c r="N482">
        <v>1249.1500000000001</v>
      </c>
      <c r="O482">
        <v>2.8908</v>
      </c>
      <c r="P482" s="1">
        <v>-1.9485200000000001E-2</v>
      </c>
      <c r="Q482" s="1">
        <v>-1.87341E-2</v>
      </c>
      <c r="R482" s="1">
        <v>-1.99918</v>
      </c>
      <c r="S482" s="1">
        <v>-1.9221200000000001</v>
      </c>
      <c r="T482" s="1">
        <v>1.5411300000000001</v>
      </c>
      <c r="U482" s="1">
        <v>1.5411300000000001</v>
      </c>
    </row>
    <row r="483" spans="4:21" x14ac:dyDescent="0.25">
      <c r="D483" s="9">
        <v>6.89729999999998</v>
      </c>
      <c r="E483" s="10">
        <v>6.3111305236797199E-2</v>
      </c>
      <c r="L483">
        <v>52</v>
      </c>
      <c r="M483">
        <v>2.9222999999999999</v>
      </c>
      <c r="N483">
        <v>1249.2</v>
      </c>
      <c r="O483">
        <v>2.9452699999999998</v>
      </c>
      <c r="P483" s="1">
        <v>-1.92996E-2</v>
      </c>
      <c r="Q483" s="1">
        <v>-1.8545800000000001E-2</v>
      </c>
      <c r="R483" s="1">
        <v>-1.98014</v>
      </c>
      <c r="S483" s="1">
        <v>-1.9028</v>
      </c>
      <c r="T483" s="1">
        <v>1.5466500000000001</v>
      </c>
      <c r="U483" s="1">
        <v>1.5466500000000001</v>
      </c>
    </row>
    <row r="484" spans="4:21" x14ac:dyDescent="0.25">
      <c r="D484" s="9">
        <v>6.9972999999999796</v>
      </c>
      <c r="E484" s="10">
        <v>4.5009613037100001E-2</v>
      </c>
      <c r="L484">
        <v>53</v>
      </c>
      <c r="M484">
        <v>2.9723000000000002</v>
      </c>
      <c r="N484">
        <v>1249.24</v>
      </c>
      <c r="O484">
        <v>2.9992100000000002</v>
      </c>
      <c r="P484" s="1">
        <v>-1.91097E-2</v>
      </c>
      <c r="Q484" s="1">
        <v>-1.8353399999999999E-2</v>
      </c>
      <c r="R484" s="1">
        <v>-1.96065</v>
      </c>
      <c r="S484" s="1">
        <v>-1.88306</v>
      </c>
      <c r="T484" s="1">
        <v>1.55185</v>
      </c>
      <c r="U484" s="1">
        <v>1.55185</v>
      </c>
    </row>
    <row r="485" spans="4:21" x14ac:dyDescent="0.25">
      <c r="D485" s="9">
        <v>7.0972999999999802</v>
      </c>
      <c r="E485" s="10">
        <v>3.1555652618379303E-2</v>
      </c>
      <c r="L485">
        <v>54</v>
      </c>
      <c r="M485">
        <v>3.0223</v>
      </c>
      <c r="N485">
        <v>1249.28</v>
      </c>
      <c r="O485">
        <v>3.0525899999999999</v>
      </c>
      <c r="P485" s="1">
        <v>-1.8915499999999998E-2</v>
      </c>
      <c r="Q485" s="1">
        <v>-1.81569E-2</v>
      </c>
      <c r="R485" s="1">
        <v>-1.9407300000000001</v>
      </c>
      <c r="S485" s="1">
        <v>-1.8628899999999999</v>
      </c>
      <c r="T485" s="1">
        <v>1.5567200000000001</v>
      </c>
      <c r="U485" s="1">
        <v>1.5567200000000001</v>
      </c>
    </row>
    <row r="486" spans="4:21" x14ac:dyDescent="0.25">
      <c r="D486" s="9">
        <v>7.1972999999999798</v>
      </c>
      <c r="E486" s="10">
        <v>2.2504806518550701E-2</v>
      </c>
      <c r="L486">
        <v>55</v>
      </c>
      <c r="M486">
        <v>3.0722999999999998</v>
      </c>
      <c r="N486">
        <v>1249.32</v>
      </c>
      <c r="O486">
        <v>3.10541</v>
      </c>
      <c r="P486" s="1">
        <v>-1.8717000000000001E-2</v>
      </c>
      <c r="Q486" s="1">
        <v>-1.7956199999999999E-2</v>
      </c>
      <c r="R486" s="1">
        <v>-1.9203699999999999</v>
      </c>
      <c r="S486" s="1">
        <v>-1.8423</v>
      </c>
      <c r="T486" s="1">
        <v>1.56124</v>
      </c>
      <c r="U486" s="1">
        <v>1.56124</v>
      </c>
    </row>
    <row r="487" spans="4:21" x14ac:dyDescent="0.25">
      <c r="D487" s="9">
        <v>7.2972999999999804</v>
      </c>
      <c r="E487" s="10">
        <v>1.6144752502409501E-2</v>
      </c>
      <c r="L487">
        <v>56</v>
      </c>
      <c r="M487">
        <v>3.1223000000000001</v>
      </c>
      <c r="N487">
        <v>1249.3499999999999</v>
      </c>
      <c r="O487">
        <v>3.1576499999999998</v>
      </c>
      <c r="P487" s="1">
        <v>-1.8514300000000001E-2</v>
      </c>
      <c r="Q487" s="1">
        <v>-1.7751400000000001E-2</v>
      </c>
      <c r="R487">
        <v>-1.8995599999999999</v>
      </c>
      <c r="S487">
        <v>-1.8212900000000001</v>
      </c>
      <c r="T487">
        <v>1.5653900000000001</v>
      </c>
      <c r="U487">
        <v>1.5653900000000001</v>
      </c>
    </row>
    <row r="488" spans="4:21" x14ac:dyDescent="0.25">
      <c r="D488" s="9">
        <v>7.39729999999998</v>
      </c>
      <c r="E488" s="10">
        <v>1.1497020721429E-2</v>
      </c>
      <c r="L488">
        <v>57</v>
      </c>
      <c r="M488">
        <v>3.1722999999999999</v>
      </c>
      <c r="N488">
        <v>1249.3900000000001</v>
      </c>
      <c r="O488">
        <v>3.2092999999999998</v>
      </c>
      <c r="P488" s="1">
        <v>-1.8307299999999999E-2</v>
      </c>
      <c r="Q488" s="1">
        <v>-1.7542599999999998E-2</v>
      </c>
      <c r="R488">
        <v>-1.87832</v>
      </c>
      <c r="S488">
        <v>-1.7998700000000001</v>
      </c>
      <c r="T488">
        <v>1.5691600000000001</v>
      </c>
      <c r="U488">
        <v>1.5691600000000001</v>
      </c>
    </row>
    <row r="489" spans="4:21" x14ac:dyDescent="0.25">
      <c r="D489" s="9">
        <v>7.4972999999999796</v>
      </c>
      <c r="E489" s="10">
        <v>8.07237625121459E-3</v>
      </c>
      <c r="L489">
        <v>58</v>
      </c>
      <c r="M489">
        <v>3.2223000000000002</v>
      </c>
      <c r="N489">
        <v>1249.42</v>
      </c>
      <c r="O489">
        <v>3.2603499999999999</v>
      </c>
      <c r="P489" s="1">
        <v>-1.8096000000000001E-2</v>
      </c>
      <c r="Q489" s="1">
        <v>-1.73297E-2</v>
      </c>
      <c r="R489">
        <v>-1.8566499999999999</v>
      </c>
      <c r="S489">
        <v>-1.7780199999999999</v>
      </c>
      <c r="T489">
        <v>1.57253</v>
      </c>
      <c r="U489">
        <v>1.57253</v>
      </c>
    </row>
    <row r="490" spans="4:21" x14ac:dyDescent="0.25">
      <c r="D490" s="9">
        <v>7.5972999999999802</v>
      </c>
      <c r="E490" s="10">
        <v>5.8708190917912996E-3</v>
      </c>
      <c r="L490">
        <v>59</v>
      </c>
      <c r="M490">
        <v>3.2723</v>
      </c>
      <c r="N490">
        <v>1249.46</v>
      </c>
      <c r="O490">
        <v>3.3107799999999998</v>
      </c>
      <c r="P490" s="1">
        <v>-1.7880500000000001E-2</v>
      </c>
      <c r="Q490" s="1">
        <v>-1.7112700000000002E-2</v>
      </c>
      <c r="R490">
        <v>-1.8345400000000001</v>
      </c>
      <c r="S490">
        <v>-1.7557700000000001</v>
      </c>
      <c r="T490">
        <v>1.5754900000000001</v>
      </c>
      <c r="U490">
        <v>1.5754900000000001</v>
      </c>
    </row>
    <row r="491" spans="4:21" x14ac:dyDescent="0.25">
      <c r="D491" s="9">
        <v>7.6972999999999798</v>
      </c>
      <c r="E491" s="10">
        <v>4.1584968566783596E-3</v>
      </c>
      <c r="L491">
        <v>60</v>
      </c>
      <c r="M491">
        <v>3.3222999999999998</v>
      </c>
      <c r="N491">
        <v>1249.49</v>
      </c>
      <c r="O491">
        <v>3.3605900000000002</v>
      </c>
      <c r="P491" s="1">
        <v>-1.7660800000000001E-2</v>
      </c>
      <c r="Q491" s="1">
        <v>-1.6891799999999998E-2</v>
      </c>
      <c r="R491">
        <v>-1.8120000000000001</v>
      </c>
      <c r="S491">
        <v>-1.7331000000000001</v>
      </c>
      <c r="T491">
        <v>1.57802</v>
      </c>
      <c r="U491">
        <v>1.57802</v>
      </c>
    </row>
    <row r="492" spans="4:21" x14ac:dyDescent="0.25">
      <c r="D492" s="9">
        <v>7.7972999999999804</v>
      </c>
      <c r="E492" s="10">
        <v>3.1800270080438102E-3</v>
      </c>
      <c r="L492">
        <v>61</v>
      </c>
      <c r="M492">
        <v>3.3723000000000001</v>
      </c>
      <c r="N492">
        <v>1249.52</v>
      </c>
      <c r="O492">
        <v>3.4097599999999999</v>
      </c>
      <c r="P492" s="1">
        <v>-1.7437000000000001E-2</v>
      </c>
      <c r="Q492" s="1">
        <v>-1.6667000000000001E-2</v>
      </c>
      <c r="R492">
        <v>-1.78904</v>
      </c>
      <c r="S492">
        <v>-1.7100299999999999</v>
      </c>
      <c r="T492">
        <v>1.5801000000000001</v>
      </c>
      <c r="U492">
        <v>1.5801000000000001</v>
      </c>
    </row>
    <row r="493" spans="4:21" x14ac:dyDescent="0.25">
      <c r="D493" s="9">
        <v>7.89729999999998</v>
      </c>
      <c r="E493" s="10">
        <v>2.2015571594243099E-3</v>
      </c>
      <c r="L493">
        <v>62</v>
      </c>
      <c r="M493">
        <v>3.4222999999999999</v>
      </c>
      <c r="N493">
        <v>1249.55</v>
      </c>
      <c r="O493">
        <v>3.4582799999999998</v>
      </c>
      <c r="P493" s="1">
        <v>-1.7208999999999999E-2</v>
      </c>
      <c r="Q493" s="1">
        <v>-1.64382E-2</v>
      </c>
      <c r="R493">
        <v>-1.7656400000000001</v>
      </c>
      <c r="S493">
        <v>-1.6865600000000001</v>
      </c>
      <c r="T493">
        <v>1.5817099999999999</v>
      </c>
      <c r="U493">
        <v>1.5817099999999999</v>
      </c>
    </row>
    <row r="494" spans="4:21" x14ac:dyDescent="0.25">
      <c r="D494" s="9">
        <v>7.9972999999999796</v>
      </c>
      <c r="E494" s="10">
        <v>1.95693969725169E-3</v>
      </c>
      <c r="L494">
        <v>63</v>
      </c>
      <c r="M494">
        <v>3.4723000000000002</v>
      </c>
      <c r="N494">
        <v>1249.58</v>
      </c>
      <c r="O494">
        <v>3.5061499999999999</v>
      </c>
      <c r="P494" s="1">
        <v>-1.69769E-2</v>
      </c>
      <c r="Q494" s="1">
        <v>-1.6205600000000001E-2</v>
      </c>
      <c r="R494">
        <v>-1.74183</v>
      </c>
      <c r="S494">
        <v>-1.66269</v>
      </c>
      <c r="T494">
        <v>1.58284</v>
      </c>
      <c r="U494">
        <v>1.58284</v>
      </c>
    </row>
    <row r="495" spans="4:21" x14ac:dyDescent="0.25">
      <c r="D495" s="9">
        <v>8.0972999999999793</v>
      </c>
      <c r="E495" s="10">
        <v>1.2230873107768501E-3</v>
      </c>
      <c r="L495">
        <v>64</v>
      </c>
      <c r="M495">
        <v>3.5223</v>
      </c>
      <c r="N495">
        <v>1249.5999999999999</v>
      </c>
      <c r="O495">
        <v>3.5533399999999999</v>
      </c>
      <c r="P495" s="1">
        <v>-1.67408E-2</v>
      </c>
      <c r="Q495" s="1">
        <v>-1.5969199999999999E-2</v>
      </c>
      <c r="R495">
        <v>-1.7176100000000001</v>
      </c>
      <c r="S495">
        <v>-1.6384399999999999</v>
      </c>
      <c r="T495">
        <v>1.5834699999999999</v>
      </c>
      <c r="U495">
        <v>1.5834699999999999</v>
      </c>
    </row>
    <row r="496" spans="4:21" x14ac:dyDescent="0.25">
      <c r="D496" s="9">
        <v>8.1972999999999807</v>
      </c>
      <c r="E496" s="10">
        <v>9.7846984860437301E-4</v>
      </c>
      <c r="L496">
        <v>65</v>
      </c>
      <c r="M496">
        <v>3.5722999999999998</v>
      </c>
      <c r="N496">
        <v>1249.6300000000001</v>
      </c>
      <c r="O496">
        <v>3.59985</v>
      </c>
      <c r="P496" s="1">
        <v>-1.6500799999999999E-2</v>
      </c>
      <c r="Q496" s="1">
        <v>-1.5729E-2</v>
      </c>
      <c r="R496">
        <v>-1.6929799999999999</v>
      </c>
      <c r="S496">
        <v>-1.6137999999999999</v>
      </c>
      <c r="T496">
        <v>1.5835900000000001</v>
      </c>
      <c r="U496">
        <v>1.5835900000000001</v>
      </c>
    </row>
    <row r="497" spans="4:21" x14ac:dyDescent="0.25">
      <c r="D497" s="9">
        <v>8.2972999999999804</v>
      </c>
      <c r="E497" s="10">
        <v>9.7846984863284893E-4</v>
      </c>
      <c r="L497">
        <v>66</v>
      </c>
      <c r="M497">
        <v>3.6223000000000001</v>
      </c>
      <c r="N497">
        <v>1249.6500000000001</v>
      </c>
      <c r="O497">
        <v>3.64567</v>
      </c>
      <c r="P497" s="1">
        <v>-1.6256699999999999E-2</v>
      </c>
      <c r="Q497" s="1">
        <v>-1.5485199999999999E-2</v>
      </c>
      <c r="R497">
        <v>-1.66794</v>
      </c>
      <c r="S497">
        <v>-1.5887800000000001</v>
      </c>
      <c r="T497">
        <v>1.5831599999999999</v>
      </c>
      <c r="U497">
        <v>1.5831599999999999</v>
      </c>
    </row>
    <row r="498" spans="4:21" x14ac:dyDescent="0.25">
      <c r="D498" s="9">
        <v>8.39729999999998</v>
      </c>
      <c r="E498" s="10">
        <v>4.8923492428793304E-4</v>
      </c>
      <c r="L498">
        <v>67</v>
      </c>
      <c r="M498">
        <v>3.6722999999999999</v>
      </c>
      <c r="N498">
        <v>1249.67</v>
      </c>
      <c r="O498" s="1">
        <v>3.6907800000000002</v>
      </c>
      <c r="P498" s="1">
        <v>-1.60089E-2</v>
      </c>
      <c r="Q498" s="1">
        <v>-1.5237799999999999E-2</v>
      </c>
      <c r="R498" s="1">
        <v>-1.6425099999999999</v>
      </c>
      <c r="S498">
        <v>-1.5633999999999999</v>
      </c>
      <c r="T498">
        <v>1.58219</v>
      </c>
      <c r="U498">
        <v>1.58219</v>
      </c>
    </row>
    <row r="499" spans="4:21" x14ac:dyDescent="0.25">
      <c r="D499" s="9">
        <v>8.4972999999999796</v>
      </c>
      <c r="E499" s="10">
        <v>7.3385238647462499E-4</v>
      </c>
      <c r="L499">
        <v>68</v>
      </c>
      <c r="M499" s="1">
        <v>3.7223000000000002</v>
      </c>
      <c r="N499">
        <v>1249.7</v>
      </c>
      <c r="O499" s="1">
        <v>3.7351800000000002</v>
      </c>
      <c r="P499" s="1">
        <v>-1.5757199999999999E-2</v>
      </c>
      <c r="Q499" s="1">
        <v>-1.4986899999999999E-2</v>
      </c>
      <c r="R499" s="1">
        <v>-1.61669</v>
      </c>
      <c r="S499">
        <v>-1.53766</v>
      </c>
      <c r="T499">
        <v>1.58064</v>
      </c>
      <c r="U499">
        <v>1.58064</v>
      </c>
    </row>
    <row r="500" spans="4:21" x14ac:dyDescent="0.25">
      <c r="D500" s="9">
        <v>8.5972999999999793</v>
      </c>
      <c r="E500" s="10">
        <v>4.8923492428794096E-4</v>
      </c>
      <c r="L500">
        <v>69</v>
      </c>
      <c r="M500">
        <v>3.7723</v>
      </c>
      <c r="N500">
        <v>1249.72</v>
      </c>
      <c r="O500" s="1">
        <v>3.7788499999999998</v>
      </c>
      <c r="P500" s="1">
        <v>-1.5501900000000001E-2</v>
      </c>
      <c r="Q500" s="1">
        <v>-1.47326E-2</v>
      </c>
      <c r="R500" s="1">
        <v>-1.59049</v>
      </c>
      <c r="S500">
        <v>-1.5115700000000001</v>
      </c>
      <c r="T500">
        <v>1.5784899999999999</v>
      </c>
      <c r="U500">
        <v>1.5784899999999999</v>
      </c>
    </row>
    <row r="501" spans="4:21" x14ac:dyDescent="0.25">
      <c r="D501" s="9">
        <v>8.6972999999999807</v>
      </c>
      <c r="E501" s="10">
        <v>4.8923492431641102E-4</v>
      </c>
      <c r="L501">
        <v>70</v>
      </c>
      <c r="M501">
        <v>3.8222999999999998</v>
      </c>
      <c r="N501">
        <v>1249.74</v>
      </c>
      <c r="O501" s="1">
        <v>3.82178</v>
      </c>
      <c r="P501" s="1">
        <v>-1.52429E-2</v>
      </c>
      <c r="Q501" s="1">
        <v>-1.4475E-2</v>
      </c>
      <c r="R501" s="1">
        <v>-1.56392</v>
      </c>
      <c r="S501">
        <v>-1.4851300000000001</v>
      </c>
      <c r="T501">
        <v>1.5757399999999999</v>
      </c>
      <c r="U501">
        <v>1.5757399999999999</v>
      </c>
    </row>
    <row r="502" spans="4:21" x14ac:dyDescent="0.25">
      <c r="D502" s="9">
        <v>8.7972999999999804</v>
      </c>
      <c r="E502" s="10">
        <v>2.44617462143965E-4</v>
      </c>
      <c r="L502">
        <v>71</v>
      </c>
      <c r="M502">
        <v>3.8723000000000001</v>
      </c>
      <c r="N502">
        <v>1249.75</v>
      </c>
      <c r="O502" s="1">
        <v>3.8639800000000002</v>
      </c>
      <c r="P502" s="1">
        <v>-1.49804E-2</v>
      </c>
      <c r="Q502" s="1">
        <v>-1.42141E-2</v>
      </c>
      <c r="R502" s="1">
        <v>-1.5369900000000001</v>
      </c>
      <c r="S502">
        <v>-1.4583699999999999</v>
      </c>
      <c r="T502">
        <v>1.57236</v>
      </c>
      <c r="U502">
        <v>1.57236</v>
      </c>
    </row>
    <row r="503" spans="4:21" x14ac:dyDescent="0.25">
      <c r="D503" s="9">
        <v>8.89729999999998</v>
      </c>
      <c r="E503" s="10">
        <v>4.8923492430217295E-4</v>
      </c>
      <c r="L503">
        <v>72</v>
      </c>
      <c r="M503">
        <v>3.9222999999999999</v>
      </c>
      <c r="N503">
        <v>1249.77</v>
      </c>
      <c r="O503" s="1">
        <v>3.9054199999999999</v>
      </c>
      <c r="P503" s="1">
        <v>-1.47145E-2</v>
      </c>
      <c r="Q503" s="1">
        <v>-1.3950199999999999E-2</v>
      </c>
      <c r="R503" s="1">
        <v>-1.5097</v>
      </c>
      <c r="S503">
        <v>-1.43129</v>
      </c>
      <c r="T503">
        <v>1.5683400000000001</v>
      </c>
      <c r="U503">
        <v>1.5683400000000001</v>
      </c>
    </row>
    <row r="504" spans="4:21" x14ac:dyDescent="0.25">
      <c r="D504" s="9">
        <v>8.9972999999999796</v>
      </c>
      <c r="E504" s="10">
        <v>4.8923492431641102E-4</v>
      </c>
      <c r="L504">
        <v>73</v>
      </c>
      <c r="M504">
        <v>3.9723000000000002</v>
      </c>
      <c r="N504">
        <v>1249.79</v>
      </c>
      <c r="O504" s="1">
        <v>3.9460899999999999</v>
      </c>
      <c r="P504" s="1">
        <v>-1.44452E-2</v>
      </c>
      <c r="Q504" s="1">
        <v>-1.36832E-2</v>
      </c>
      <c r="R504" s="1">
        <v>-1.4820800000000001</v>
      </c>
      <c r="S504">
        <v>-1.4038999999999999</v>
      </c>
      <c r="T504">
        <v>1.5636399999999999</v>
      </c>
      <c r="U504">
        <v>1.5636399999999999</v>
      </c>
    </row>
    <row r="505" spans="4:21" x14ac:dyDescent="0.25">
      <c r="D505" s="9">
        <v>9.0972999999999793</v>
      </c>
      <c r="E505" s="10">
        <v>2.44617462143965E-4</v>
      </c>
      <c r="L505">
        <v>74</v>
      </c>
      <c r="M505">
        <v>4.0223000000000004</v>
      </c>
      <c r="N505">
        <v>1249.8</v>
      </c>
      <c r="O505" s="1">
        <v>3.9859900000000001</v>
      </c>
      <c r="P505" s="1">
        <v>-1.4172799999999999E-2</v>
      </c>
      <c r="Q505" s="1">
        <v>-1.3413400000000001E-2</v>
      </c>
      <c r="R505" s="1">
        <v>-1.4541299999999999</v>
      </c>
      <c r="S505">
        <v>-1.37622</v>
      </c>
      <c r="T505">
        <v>1.55827</v>
      </c>
      <c r="U505">
        <v>1.55827</v>
      </c>
    </row>
    <row r="506" spans="4:21" x14ac:dyDescent="0.25">
      <c r="D506" s="9">
        <v>9.1972999999999807</v>
      </c>
      <c r="E506" s="10">
        <v>2.4461746212972601E-4</v>
      </c>
      <c r="L506">
        <v>75</v>
      </c>
      <c r="M506">
        <v>4.0723000000000003</v>
      </c>
      <c r="N506">
        <v>1249.82</v>
      </c>
      <c r="O506" s="1">
        <v>4.0251099999999997</v>
      </c>
      <c r="P506" s="1">
        <v>-1.38973E-2</v>
      </c>
      <c r="Q506" s="1">
        <v>-1.31409E-2</v>
      </c>
      <c r="R506" s="1">
        <v>-1.42587</v>
      </c>
      <c r="S506">
        <v>-1.34826</v>
      </c>
      <c r="T506">
        <v>1.5522</v>
      </c>
      <c r="U506">
        <v>1.5522</v>
      </c>
    </row>
    <row r="507" spans="4:21" x14ac:dyDescent="0.25">
      <c r="D507" s="9">
        <v>9.2972999999999697</v>
      </c>
      <c r="E507" s="10">
        <v>4.8923492430217902E-4</v>
      </c>
      <c r="L507">
        <v>76</v>
      </c>
      <c r="M507">
        <v>4.1223000000000001</v>
      </c>
      <c r="N507">
        <v>1249.83</v>
      </c>
      <c r="O507" s="1">
        <v>4.0634499999999996</v>
      </c>
      <c r="P507" s="1">
        <v>-1.36189E-2</v>
      </c>
      <c r="Q507" s="1">
        <v>-1.28658E-2</v>
      </c>
      <c r="R507" s="1">
        <v>-1.3973</v>
      </c>
      <c r="S507">
        <v>-1.32003</v>
      </c>
      <c r="T507">
        <v>1.5454000000000001</v>
      </c>
      <c r="U507">
        <v>1.5454000000000001</v>
      </c>
    </row>
    <row r="508" spans="4:21" x14ac:dyDescent="0.25">
      <c r="D508" s="9">
        <v>9.39729999999998</v>
      </c>
      <c r="E508" s="10">
        <v>2.4461746214396901E-4</v>
      </c>
      <c r="L508">
        <v>77</v>
      </c>
      <c r="M508">
        <v>4.1722999999999999</v>
      </c>
      <c r="N508">
        <v>1249.8499999999999</v>
      </c>
      <c r="O508" s="1">
        <v>4.1009799999999998</v>
      </c>
      <c r="P508" s="1">
        <v>-1.3337699999999999E-2</v>
      </c>
      <c r="Q508" s="1">
        <v>-1.25883E-2</v>
      </c>
      <c r="R508" s="1">
        <v>-1.3684499999999999</v>
      </c>
      <c r="S508">
        <v>-1.29156</v>
      </c>
      <c r="T508">
        <v>1.5378700000000001</v>
      </c>
      <c r="U508">
        <v>1.5378700000000001</v>
      </c>
    </row>
    <row r="509" spans="4:21" x14ac:dyDescent="0.25">
      <c r="D509" s="9">
        <v>9.4972999999999708</v>
      </c>
      <c r="E509" s="10">
        <v>2.4461746214396901E-4</v>
      </c>
      <c r="L509">
        <v>78</v>
      </c>
      <c r="M509">
        <v>4.2222999999999997</v>
      </c>
      <c r="N509">
        <v>1249.8599999999999</v>
      </c>
      <c r="O509" s="1">
        <v>4.1377100000000002</v>
      </c>
      <c r="P509" s="1">
        <v>-1.30539E-2</v>
      </c>
      <c r="Q509" s="1">
        <v>-1.23085E-2</v>
      </c>
      <c r="R509" s="1">
        <v>-1.3393299999999999</v>
      </c>
      <c r="S509">
        <v>-1.26285</v>
      </c>
      <c r="T509">
        <v>1.52959</v>
      </c>
      <c r="U509">
        <v>1.52959</v>
      </c>
    </row>
    <row r="510" spans="4:21" x14ac:dyDescent="0.25">
      <c r="D510" s="9">
        <v>9.5972999999999793</v>
      </c>
      <c r="E510" s="10">
        <v>2.44617462143965E-4</v>
      </c>
      <c r="L510">
        <v>79</v>
      </c>
      <c r="M510">
        <v>4.2723000000000004</v>
      </c>
      <c r="N510">
        <v>1249.8699999999999</v>
      </c>
      <c r="O510" s="1">
        <v>4.1736300000000002</v>
      </c>
      <c r="P510" s="1">
        <v>-1.2767499999999999E-2</v>
      </c>
      <c r="Q510" s="1">
        <v>-1.2026500000000001E-2</v>
      </c>
      <c r="R510" s="1">
        <v>-1.3099499999999999</v>
      </c>
      <c r="S510">
        <v>-1.2339199999999999</v>
      </c>
      <c r="T510">
        <v>1.52054</v>
      </c>
      <c r="U510">
        <v>1.52054</v>
      </c>
    </row>
    <row r="511" spans="4:21" x14ac:dyDescent="0.25">
      <c r="D511" s="9">
        <v>9.6972999999999701</v>
      </c>
      <c r="E511" s="10">
        <v>0</v>
      </c>
      <c r="L511">
        <v>80</v>
      </c>
      <c r="M511">
        <v>4.3223000000000003</v>
      </c>
      <c r="N511">
        <v>1249.8800000000001</v>
      </c>
      <c r="O511" s="1">
        <v>4.2087399999999997</v>
      </c>
      <c r="P511" s="1">
        <v>-1.2478899999999999E-2</v>
      </c>
      <c r="Q511" s="1">
        <v>-1.17427E-2</v>
      </c>
      <c r="R511" s="1">
        <v>-1.28034</v>
      </c>
      <c r="S511">
        <v>-1.2048000000000001</v>
      </c>
      <c r="T511">
        <v>1.51071</v>
      </c>
      <c r="U511">
        <v>1.51071</v>
      </c>
    </row>
    <row r="512" spans="4:21" x14ac:dyDescent="0.25">
      <c r="D512" s="9">
        <v>9.7972999999999697</v>
      </c>
      <c r="E512" s="10">
        <v>0</v>
      </c>
      <c r="L512">
        <v>81</v>
      </c>
      <c r="M512">
        <v>4.3723000000000001</v>
      </c>
      <c r="N512">
        <v>1249.8900000000001</v>
      </c>
      <c r="O512" s="1">
        <v>4.2430199999999996</v>
      </c>
      <c r="P512" s="1">
        <v>-1.21881E-2</v>
      </c>
      <c r="Q512" s="1">
        <v>-1.14571E-2</v>
      </c>
      <c r="R512" s="1">
        <v>-1.2504999999999999</v>
      </c>
      <c r="S512">
        <v>-1.1755</v>
      </c>
      <c r="T512">
        <v>1.50007</v>
      </c>
      <c r="U512">
        <v>1.50007</v>
      </c>
    </row>
    <row r="513" spans="4:21" ht="15.75" thickBot="1" x14ac:dyDescent="0.3">
      <c r="D513" s="11">
        <v>9.8472999999999704</v>
      </c>
      <c r="E513" s="12">
        <v>0</v>
      </c>
      <c r="L513">
        <v>82</v>
      </c>
      <c r="M513">
        <v>4.4222999999999999</v>
      </c>
      <c r="N513">
        <v>1249.9000000000001</v>
      </c>
      <c r="O513" s="1">
        <v>4.2764699999999998</v>
      </c>
      <c r="P513" s="1">
        <v>-1.18954E-2</v>
      </c>
      <c r="Q513" s="1">
        <v>-1.1169999999999999E-2</v>
      </c>
      <c r="R513" s="1">
        <v>-1.2204699999999999</v>
      </c>
      <c r="S513">
        <v>-1.1460399999999999</v>
      </c>
      <c r="T513">
        <v>1.4886299999999999</v>
      </c>
      <c r="U513">
        <v>1.4886299999999999</v>
      </c>
    </row>
    <row r="514" spans="4:21" x14ac:dyDescent="0.25">
      <c r="L514">
        <v>83</v>
      </c>
      <c r="M514">
        <v>4.4722999999999997</v>
      </c>
      <c r="N514">
        <v>1249.9100000000001</v>
      </c>
      <c r="O514" s="1">
        <v>4.3090900000000003</v>
      </c>
      <c r="P514" s="1">
        <v>-1.1601E-2</v>
      </c>
      <c r="Q514" s="1">
        <v>-1.0881500000000001E-2</v>
      </c>
      <c r="R514" s="1">
        <v>-1.1902600000000001</v>
      </c>
      <c r="S514">
        <v>-1.1164400000000001</v>
      </c>
      <c r="T514">
        <v>1.4763500000000001</v>
      </c>
      <c r="U514">
        <v>1.4763500000000001</v>
      </c>
    </row>
    <row r="515" spans="4:21" x14ac:dyDescent="0.25">
      <c r="D515" s="3" t="s">
        <v>9</v>
      </c>
      <c r="E515" s="3"/>
      <c r="L515">
        <v>84</v>
      </c>
      <c r="M515">
        <v>4.5223000000000004</v>
      </c>
      <c r="N515">
        <v>1249.92</v>
      </c>
      <c r="O515" s="1">
        <v>4.3408699999999998</v>
      </c>
      <c r="P515" s="1">
        <v>-1.1305000000000001E-2</v>
      </c>
      <c r="Q515" s="1">
        <v>-1.05919E-2</v>
      </c>
      <c r="R515" s="1">
        <v>-1.1598900000000001</v>
      </c>
      <c r="S515">
        <v>-1.08673</v>
      </c>
      <c r="T515">
        <v>1.4632400000000001</v>
      </c>
      <c r="U515">
        <v>1.4632400000000001</v>
      </c>
    </row>
    <row r="516" spans="4:21" x14ac:dyDescent="0.25">
      <c r="D516" s="3"/>
      <c r="E516" s="3"/>
      <c r="L516">
        <v>85</v>
      </c>
      <c r="M516">
        <v>4.5723000000000003</v>
      </c>
      <c r="N516">
        <v>1249.92</v>
      </c>
      <c r="O516" s="1">
        <v>4.3718199999999996</v>
      </c>
      <c r="P516" s="1">
        <v>-1.1007599999999999E-2</v>
      </c>
      <c r="Q516" s="1">
        <v>-1.0301299999999999E-2</v>
      </c>
      <c r="R516" s="1">
        <v>-1.1293800000000001</v>
      </c>
      <c r="S516">
        <v>-1.0569200000000001</v>
      </c>
      <c r="T516">
        <v>1.4492799999999999</v>
      </c>
      <c r="U516">
        <v>1.4492799999999999</v>
      </c>
    </row>
    <row r="517" spans="4:21" x14ac:dyDescent="0.25">
      <c r="D517" s="3" t="s">
        <v>10</v>
      </c>
      <c r="E517" s="3"/>
      <c r="L517">
        <v>86</v>
      </c>
      <c r="M517">
        <v>4.6223000000000001</v>
      </c>
      <c r="N517">
        <v>1249.93</v>
      </c>
      <c r="O517" s="1">
        <v>4.40191</v>
      </c>
      <c r="P517" s="1">
        <v>-1.07092E-2</v>
      </c>
      <c r="Q517" s="1">
        <v>-1.0010099999999999E-2</v>
      </c>
      <c r="R517" s="1">
        <v>-1.09876</v>
      </c>
      <c r="S517">
        <v>-1.02704</v>
      </c>
      <c r="T517">
        <v>1.43445</v>
      </c>
      <c r="U517">
        <v>1.43445</v>
      </c>
    </row>
    <row r="518" spans="4:21" x14ac:dyDescent="0.25">
      <c r="D518" s="3" t="s">
        <v>16</v>
      </c>
      <c r="E518" s="3"/>
      <c r="L518">
        <v>87</v>
      </c>
      <c r="M518">
        <v>4.6722999999999999</v>
      </c>
      <c r="N518">
        <v>1249.94</v>
      </c>
      <c r="O518" s="1">
        <v>4.4311699999999998</v>
      </c>
      <c r="P518" s="1">
        <v>-1.04099E-2</v>
      </c>
      <c r="Q518" s="1">
        <v>-9.7184599999999999E-3</v>
      </c>
      <c r="R518" s="1">
        <v>-1.0680499999999999</v>
      </c>
      <c r="S518">
        <v>-0.99711399999999994</v>
      </c>
      <c r="T518">
        <v>1.41876</v>
      </c>
      <c r="U518">
        <v>1.41876</v>
      </c>
    </row>
    <row r="519" spans="4:21" x14ac:dyDescent="0.25">
      <c r="D519" s="3" t="s">
        <v>12</v>
      </c>
      <c r="E519" s="3"/>
      <c r="L519">
        <v>88</v>
      </c>
      <c r="M519">
        <v>4.7222999999999997</v>
      </c>
      <c r="N519">
        <v>1249.94</v>
      </c>
      <c r="O519" s="1">
        <v>4.4595700000000003</v>
      </c>
      <c r="P519" s="1">
        <v>-1.01099E-2</v>
      </c>
      <c r="Q519" s="1">
        <v>-9.4265900000000003E-3</v>
      </c>
      <c r="R519" s="1">
        <v>-1.03728</v>
      </c>
      <c r="S519">
        <v>-0.96716800000000003</v>
      </c>
      <c r="T519">
        <v>1.4021999999999999</v>
      </c>
      <c r="U519">
        <v>1.4021999999999999</v>
      </c>
    </row>
    <row r="520" spans="4:21" ht="15.75" thickBot="1" x14ac:dyDescent="0.3">
      <c r="D520" s="4"/>
      <c r="E520" s="4"/>
      <c r="L520">
        <v>89</v>
      </c>
      <c r="M520">
        <v>4.7723000000000004</v>
      </c>
      <c r="N520">
        <v>1249.95</v>
      </c>
      <c r="O520" s="1">
        <v>4.4871299999999996</v>
      </c>
      <c r="P520" s="1">
        <v>-9.80959E-3</v>
      </c>
      <c r="Q520" s="1">
        <v>-9.1347600000000004E-3</v>
      </c>
      <c r="R520" s="1">
        <v>-1.0064599999999999</v>
      </c>
      <c r="S520">
        <v>-0.937226</v>
      </c>
      <c r="T520">
        <v>1.3847499999999999</v>
      </c>
      <c r="U520">
        <v>1.3847499999999999</v>
      </c>
    </row>
    <row r="521" spans="4:21" ht="15.75" thickBot="1" x14ac:dyDescent="0.3">
      <c r="D521" s="5" t="s">
        <v>13</v>
      </c>
      <c r="E521" s="6" t="s">
        <v>14</v>
      </c>
      <c r="L521">
        <v>90</v>
      </c>
      <c r="M521">
        <v>4.8223000000000003</v>
      </c>
      <c r="N521">
        <v>1249.96</v>
      </c>
      <c r="O521" s="1">
        <v>4.5138400000000001</v>
      </c>
      <c r="P521" s="1">
        <v>-9.5091499999999992E-3</v>
      </c>
      <c r="Q521" s="1">
        <v>-8.8432500000000004E-3</v>
      </c>
      <c r="R521" s="1">
        <v>-0.97563800000000001</v>
      </c>
      <c r="S521">
        <v>-0.90731700000000004</v>
      </c>
      <c r="T521">
        <v>1.36642</v>
      </c>
      <c r="U521">
        <v>1.36642</v>
      </c>
    </row>
    <row r="522" spans="4:21" x14ac:dyDescent="0.25">
      <c r="D522" s="7">
        <v>0</v>
      </c>
      <c r="E522" s="8">
        <v>1245.67822265625</v>
      </c>
      <c r="L522">
        <v>91</v>
      </c>
      <c r="M522">
        <v>4.8723000000000001</v>
      </c>
      <c r="N522">
        <v>1249.96</v>
      </c>
      <c r="O522" s="1">
        <v>4.5396999999999998</v>
      </c>
      <c r="P522" s="1">
        <v>-9.2088399999999994E-3</v>
      </c>
      <c r="Q522" s="1">
        <v>-8.5523100000000005E-3</v>
      </c>
      <c r="R522" s="1">
        <v>-0.94482699999999997</v>
      </c>
      <c r="S522">
        <v>-0.877467</v>
      </c>
      <c r="T522">
        <v>1.3472</v>
      </c>
      <c r="U522">
        <v>1.3472</v>
      </c>
    </row>
    <row r="523" spans="4:21" x14ac:dyDescent="0.25">
      <c r="D523" s="9">
        <v>5.39416666666667E-2</v>
      </c>
      <c r="E523" s="10">
        <v>1245.69604492188</v>
      </c>
      <c r="L523">
        <v>92</v>
      </c>
      <c r="M523">
        <v>4.9222999999999999</v>
      </c>
      <c r="N523">
        <v>1249.96</v>
      </c>
      <c r="O523" s="1">
        <v>4.5647200000000003</v>
      </c>
      <c r="P523" s="1">
        <v>-8.9089700000000004E-3</v>
      </c>
      <c r="Q523" s="1">
        <v>-8.2622300000000006E-3</v>
      </c>
      <c r="R523" s="1">
        <v>-0.91405999999999998</v>
      </c>
      <c r="S523">
        <v>-0.84770500000000004</v>
      </c>
      <c r="T523">
        <v>1.3270999999999999</v>
      </c>
      <c r="U523">
        <v>1.3270999999999999</v>
      </c>
    </row>
    <row r="524" spans="4:21" x14ac:dyDescent="0.25">
      <c r="D524" s="9">
        <v>0.161825</v>
      </c>
      <c r="E524" s="10">
        <v>1245.73010253906</v>
      </c>
      <c r="L524">
        <v>93</v>
      </c>
      <c r="M524">
        <v>4.9722999999999997</v>
      </c>
      <c r="N524">
        <v>1249.97</v>
      </c>
      <c r="O524" s="1">
        <v>4.5888900000000001</v>
      </c>
      <c r="P524" s="1">
        <v>-8.6097900000000008E-3</v>
      </c>
      <c r="Q524" s="1">
        <v>-7.9732799999999993E-3</v>
      </c>
      <c r="R524" s="1">
        <v>-0.88336400000000004</v>
      </c>
      <c r="S524">
        <v>-0.81805899999999998</v>
      </c>
      <c r="T524">
        <v>1.3061100000000001</v>
      </c>
      <c r="U524">
        <v>1.3061100000000001</v>
      </c>
    </row>
    <row r="525" spans="4:21" x14ac:dyDescent="0.25">
      <c r="D525" s="9">
        <v>0.26970833333333299</v>
      </c>
      <c r="E525" s="10">
        <v>1245.7626953125</v>
      </c>
      <c r="L525">
        <v>94</v>
      </c>
      <c r="M525">
        <v>5.0223000000000004</v>
      </c>
      <c r="N525">
        <v>1249.97</v>
      </c>
      <c r="O525" s="1">
        <v>4.6122199999999998</v>
      </c>
      <c r="P525" s="1">
        <v>-8.3116100000000005E-3</v>
      </c>
      <c r="Q525" s="1">
        <v>-7.6857599999999998E-3</v>
      </c>
      <c r="R525" s="1">
        <v>-0.85277199999999997</v>
      </c>
      <c r="S525">
        <v>-0.78855900000000001</v>
      </c>
      <c r="T525">
        <v>1.2842499999999999</v>
      </c>
      <c r="U525">
        <v>1.2842499999999999</v>
      </c>
    </row>
    <row r="526" spans="4:21" x14ac:dyDescent="0.25">
      <c r="D526" s="9">
        <v>0.37759166666666699</v>
      </c>
      <c r="E526" s="10">
        <v>1245.79382324219</v>
      </c>
      <c r="L526">
        <v>95</v>
      </c>
      <c r="M526">
        <v>5.0723000000000003</v>
      </c>
      <c r="N526">
        <v>1249.97</v>
      </c>
      <c r="O526" s="1">
        <v>4.6347199999999997</v>
      </c>
      <c r="P526" s="1">
        <v>-8.0147299999999994E-3</v>
      </c>
      <c r="Q526" s="1">
        <v>-7.3999599999999997E-3</v>
      </c>
      <c r="R526" s="1">
        <v>-0.82231200000000004</v>
      </c>
      <c r="S526">
        <v>-0.75923600000000002</v>
      </c>
      <c r="T526">
        <v>1.26152</v>
      </c>
      <c r="U526">
        <v>1.26152</v>
      </c>
    </row>
    <row r="527" spans="4:21" x14ac:dyDescent="0.25">
      <c r="D527" s="9">
        <v>0.48547499999999999</v>
      </c>
      <c r="E527" s="10">
        <v>1245.82348632812</v>
      </c>
      <c r="L527">
        <v>96</v>
      </c>
      <c r="M527">
        <v>5.1223000000000001</v>
      </c>
      <c r="N527">
        <v>1249.98</v>
      </c>
      <c r="O527" s="1">
        <v>4.6563800000000004</v>
      </c>
      <c r="P527" s="1">
        <v>-7.7194500000000001E-3</v>
      </c>
      <c r="Q527" s="1">
        <v>-7.1161699999999998E-3</v>
      </c>
      <c r="R527" s="1">
        <v>-0.79201600000000005</v>
      </c>
      <c r="S527">
        <v>-0.73011899999999996</v>
      </c>
      <c r="T527">
        <v>1.23793</v>
      </c>
      <c r="U527">
        <v>1.23793</v>
      </c>
    </row>
    <row r="528" spans="4:21" x14ac:dyDescent="0.25">
      <c r="D528" s="9">
        <v>0.59335833333333299</v>
      </c>
      <c r="E528" s="10">
        <v>1245.85168457031</v>
      </c>
      <c r="L528">
        <v>97</v>
      </c>
      <c r="M528">
        <v>5.1722999999999999</v>
      </c>
      <c r="N528">
        <v>1249.98</v>
      </c>
      <c r="O528" s="1">
        <v>4.6772200000000002</v>
      </c>
      <c r="P528" s="1">
        <v>-7.4260699999999999E-3</v>
      </c>
      <c r="Q528" s="1">
        <v>-6.8347E-3</v>
      </c>
      <c r="R528" s="1">
        <v>-0.76191500000000001</v>
      </c>
      <c r="S528">
        <v>-0.701241</v>
      </c>
      <c r="T528">
        <v>1.21349</v>
      </c>
      <c r="U528">
        <v>1.21349</v>
      </c>
    </row>
    <row r="529" spans="4:21" x14ac:dyDescent="0.25">
      <c r="D529" s="9">
        <v>0.67230000000000001</v>
      </c>
      <c r="E529" s="10">
        <v>1250.28820800781</v>
      </c>
      <c r="L529">
        <v>98</v>
      </c>
      <c r="M529">
        <v>5.2222999999999997</v>
      </c>
      <c r="N529">
        <v>1249.98</v>
      </c>
      <c r="O529" s="1">
        <v>4.6972300000000002</v>
      </c>
      <c r="P529" s="1">
        <v>-7.1349200000000003E-3</v>
      </c>
      <c r="Q529" s="1">
        <v>-6.5558700000000001E-3</v>
      </c>
      <c r="R529" s="1">
        <v>-0.732043</v>
      </c>
      <c r="S529">
        <v>-0.67263200000000001</v>
      </c>
      <c r="T529">
        <v>1.1882299999999999</v>
      </c>
      <c r="U529">
        <v>1.1882299999999999</v>
      </c>
    </row>
    <row r="530" spans="4:21" x14ac:dyDescent="0.25">
      <c r="D530" s="9">
        <v>0.72230000000000005</v>
      </c>
      <c r="E530" s="10">
        <v>1250.28796386719</v>
      </c>
      <c r="L530">
        <v>99</v>
      </c>
      <c r="M530">
        <v>5.2723000000000004</v>
      </c>
      <c r="N530">
        <v>1249.98</v>
      </c>
      <c r="O530" s="1">
        <v>4.7164400000000004</v>
      </c>
      <c r="P530" s="1">
        <v>-6.8463200000000004E-3</v>
      </c>
      <c r="Q530" s="1">
        <v>-6.2799600000000002E-3</v>
      </c>
      <c r="R530" s="1">
        <v>-0.70243199999999995</v>
      </c>
      <c r="S530">
        <v>-0.64432400000000001</v>
      </c>
      <c r="T530">
        <v>1.16215</v>
      </c>
      <c r="U530">
        <v>1.16215</v>
      </c>
    </row>
    <row r="531" spans="4:21" x14ac:dyDescent="0.25">
      <c r="D531" s="9">
        <v>0.77229999999999999</v>
      </c>
      <c r="E531" s="10">
        <v>1250.28771972656</v>
      </c>
      <c r="L531">
        <v>100</v>
      </c>
      <c r="M531">
        <v>5.3223000000000003</v>
      </c>
      <c r="N531">
        <v>1249.99</v>
      </c>
      <c r="O531" s="1">
        <v>4.7348299999999997</v>
      </c>
      <c r="P531" s="1">
        <v>-6.5605699999999999E-3</v>
      </c>
      <c r="Q531" s="1">
        <v>-6.0073100000000001E-3</v>
      </c>
      <c r="R531" s="1">
        <v>-0.67311500000000002</v>
      </c>
      <c r="S531">
        <v>-0.61634999999999995</v>
      </c>
      <c r="T531">
        <v>1.1352899999999999</v>
      </c>
      <c r="U531">
        <v>1.1352899999999999</v>
      </c>
    </row>
    <row r="532" spans="4:21" x14ac:dyDescent="0.25">
      <c r="D532" s="9">
        <v>0.82230000000000003</v>
      </c>
      <c r="E532" s="10">
        <v>1250.28759765625</v>
      </c>
      <c r="L532">
        <v>101</v>
      </c>
      <c r="M532">
        <v>5.3723000000000001</v>
      </c>
      <c r="N532">
        <v>1249.99</v>
      </c>
      <c r="O532" s="1">
        <v>4.75244</v>
      </c>
      <c r="P532" s="1">
        <v>-6.2780199999999996E-3</v>
      </c>
      <c r="Q532" s="1">
        <v>-5.7382199999999996E-3</v>
      </c>
      <c r="R532" s="1">
        <v>-0.64412499999999995</v>
      </c>
      <c r="S532">
        <v>-0.58874199999999999</v>
      </c>
      <c r="T532">
        <v>1.1076699999999999</v>
      </c>
      <c r="U532">
        <v>1.1076699999999999</v>
      </c>
    </row>
    <row r="533" spans="4:21" x14ac:dyDescent="0.25">
      <c r="D533" s="9">
        <v>0.87229999999999996</v>
      </c>
      <c r="E533" s="10">
        <v>1250.28747558594</v>
      </c>
      <c r="L533">
        <v>102</v>
      </c>
      <c r="M533">
        <v>5.4222999999999999</v>
      </c>
      <c r="N533">
        <v>1249.99</v>
      </c>
      <c r="O533" s="1">
        <v>4.7692600000000001</v>
      </c>
      <c r="P533" s="1">
        <v>-5.9989900000000001E-3</v>
      </c>
      <c r="Q533" s="1">
        <v>-5.4730100000000004E-3</v>
      </c>
      <c r="R533" s="1">
        <v>-0.61549600000000004</v>
      </c>
      <c r="S533">
        <v>-0.56152999999999997</v>
      </c>
      <c r="T533">
        <v>1.0793200000000001</v>
      </c>
      <c r="U533">
        <v>1.0793200000000001</v>
      </c>
    </row>
    <row r="534" spans="4:21" x14ac:dyDescent="0.25">
      <c r="D534" s="9">
        <v>0.92230000000000001</v>
      </c>
      <c r="E534" s="10">
        <v>1250.28723144531</v>
      </c>
      <c r="L534">
        <v>103</v>
      </c>
      <c r="M534">
        <v>5.4722999999999997</v>
      </c>
      <c r="N534">
        <v>1249.99</v>
      </c>
      <c r="O534" s="1">
        <v>4.7853000000000003</v>
      </c>
      <c r="P534" s="1">
        <v>-5.7238000000000002E-3</v>
      </c>
      <c r="Q534" s="1">
        <v>-5.2119699999999998E-3</v>
      </c>
      <c r="R534" s="1">
        <v>-0.58726199999999995</v>
      </c>
      <c r="S534">
        <v>-0.53474900000000003</v>
      </c>
      <c r="T534">
        <v>1.05027</v>
      </c>
      <c r="U534">
        <v>1.05027</v>
      </c>
    </row>
    <row r="535" spans="4:21" x14ac:dyDescent="0.25">
      <c r="D535" s="9">
        <v>0.97230000000000005</v>
      </c>
      <c r="E535" s="10">
        <v>1250.287109375</v>
      </c>
      <c r="L535">
        <v>104</v>
      </c>
      <c r="M535">
        <v>5.5223000000000004</v>
      </c>
      <c r="N535">
        <v>1249.99</v>
      </c>
      <c r="O535" s="1">
        <v>4.8005899999999997</v>
      </c>
      <c r="P535" s="1">
        <v>-5.45278E-3</v>
      </c>
      <c r="Q535" s="1">
        <v>-4.9554300000000003E-3</v>
      </c>
      <c r="R535" s="1">
        <v>-0.55945599999999995</v>
      </c>
      <c r="S535">
        <v>-0.50842699999999996</v>
      </c>
      <c r="T535">
        <v>1.0205599999999999</v>
      </c>
      <c r="U535">
        <v>1.0205599999999999</v>
      </c>
    </row>
    <row r="536" spans="4:21" x14ac:dyDescent="0.25">
      <c r="D536" s="9">
        <v>1.0223</v>
      </c>
      <c r="E536" s="10">
        <v>1250.28686523438</v>
      </c>
      <c r="L536">
        <v>105</v>
      </c>
      <c r="M536">
        <v>5.5723000000000003</v>
      </c>
      <c r="N536">
        <v>1249.99</v>
      </c>
      <c r="O536" s="1">
        <v>4.8151200000000003</v>
      </c>
      <c r="P536" s="1">
        <v>-5.1862699999999998E-3</v>
      </c>
      <c r="Q536" s="1">
        <v>-4.70369E-3</v>
      </c>
      <c r="R536" s="1">
        <v>-0.532111</v>
      </c>
      <c r="S536">
        <v>-0.482599</v>
      </c>
      <c r="T536">
        <v>0.99024199999999996</v>
      </c>
      <c r="U536">
        <v>0.99024199999999996</v>
      </c>
    </row>
    <row r="537" spans="4:21" x14ac:dyDescent="0.25">
      <c r="D537" s="9">
        <v>1.0723</v>
      </c>
      <c r="E537" s="10">
        <v>1250.28674316406</v>
      </c>
      <c r="L537">
        <v>106</v>
      </c>
      <c r="M537">
        <v>5.6223000000000001</v>
      </c>
      <c r="N537">
        <v>1249.99</v>
      </c>
      <c r="O537" s="1">
        <v>4.8289200000000001</v>
      </c>
      <c r="P537" s="1">
        <v>-4.9245699999999996E-3</v>
      </c>
      <c r="Q537" s="1">
        <v>-4.4570499999999997E-3</v>
      </c>
      <c r="R537" s="1">
        <v>-0.50526000000000004</v>
      </c>
      <c r="S537">
        <v>-0.45729300000000001</v>
      </c>
      <c r="T537">
        <v>0.95934900000000001</v>
      </c>
      <c r="U537">
        <v>0.95934900000000001</v>
      </c>
    </row>
    <row r="538" spans="4:21" x14ac:dyDescent="0.25">
      <c r="D538" s="9">
        <v>1.1223000000000001</v>
      </c>
      <c r="E538" s="10">
        <v>1250.28662109375</v>
      </c>
      <c r="L538">
        <v>107</v>
      </c>
      <c r="M538">
        <v>5.6722999999999999</v>
      </c>
      <c r="N538">
        <v>1250</v>
      </c>
      <c r="O538" s="1">
        <v>4.8419999999999996</v>
      </c>
      <c r="P538" s="1">
        <v>-4.6680000000000003E-3</v>
      </c>
      <c r="Q538" s="1">
        <v>-4.2157899999999996E-3</v>
      </c>
      <c r="R538" s="1">
        <v>-0.47893599999999997</v>
      </c>
      <c r="S538">
        <v>-0.43253999999999998</v>
      </c>
      <c r="T538">
        <v>0.92793400000000004</v>
      </c>
      <c r="U538">
        <v>0.92793400000000004</v>
      </c>
    </row>
    <row r="539" spans="4:21" x14ac:dyDescent="0.25">
      <c r="D539" s="9">
        <v>1.1722999999999999</v>
      </c>
      <c r="E539" s="10">
        <v>1250.28649902344</v>
      </c>
      <c r="L539">
        <v>108</v>
      </c>
      <c r="M539">
        <v>5.7222999999999997</v>
      </c>
      <c r="N539">
        <v>1250</v>
      </c>
      <c r="O539" s="1">
        <v>4.8543700000000003</v>
      </c>
      <c r="P539" s="1">
        <v>-4.4168799999999998E-3</v>
      </c>
      <c r="Q539" s="1">
        <v>-3.9801999999999997E-3</v>
      </c>
      <c r="R539" s="1">
        <v>-0.45317200000000002</v>
      </c>
      <c r="S539">
        <v>-0.40836899999999998</v>
      </c>
      <c r="T539">
        <v>0.89605199999999996</v>
      </c>
      <c r="U539">
        <v>0.89605199999999996</v>
      </c>
    </row>
    <row r="540" spans="4:21" x14ac:dyDescent="0.25">
      <c r="D540" s="9">
        <v>1.2222999999999999</v>
      </c>
      <c r="E540" s="10">
        <v>1250.28637695312</v>
      </c>
      <c r="L540">
        <v>109</v>
      </c>
      <c r="M540">
        <v>5.7723000000000004</v>
      </c>
      <c r="N540">
        <v>1250</v>
      </c>
      <c r="O540" s="1">
        <v>4.8660500000000004</v>
      </c>
      <c r="P540" s="1">
        <v>-4.1715099999999998E-3</v>
      </c>
      <c r="Q540" s="1">
        <v>-3.7505699999999999E-3</v>
      </c>
      <c r="R540" s="1">
        <v>-0.42799599999999999</v>
      </c>
      <c r="S540">
        <v>-0.38480900000000001</v>
      </c>
      <c r="T540">
        <v>0.86375900000000005</v>
      </c>
      <c r="U540">
        <v>0.86375900000000005</v>
      </c>
    </row>
    <row r="541" spans="4:21" x14ac:dyDescent="0.25">
      <c r="D541" s="9">
        <v>1.2723</v>
      </c>
      <c r="E541" s="10">
        <v>1250.28625488281</v>
      </c>
      <c r="L541">
        <v>110</v>
      </c>
      <c r="M541">
        <v>5.8223000000000003</v>
      </c>
      <c r="N541">
        <v>1250</v>
      </c>
      <c r="O541" s="1">
        <v>4.8770600000000002</v>
      </c>
      <c r="P541" s="1">
        <v>-3.9321800000000004E-3</v>
      </c>
      <c r="Q541" s="1">
        <v>-3.5271500000000002E-3</v>
      </c>
      <c r="R541" s="1">
        <v>-0.40344099999999999</v>
      </c>
      <c r="S541">
        <v>-0.36188599999999999</v>
      </c>
      <c r="T541">
        <v>0.83111800000000002</v>
      </c>
      <c r="U541">
        <v>0.83111800000000002</v>
      </c>
    </row>
    <row r="542" spans="4:21" x14ac:dyDescent="0.25">
      <c r="D542" s="9">
        <v>1.3223</v>
      </c>
      <c r="E542" s="10">
        <v>1250.28601074219</v>
      </c>
      <c r="L542">
        <v>111</v>
      </c>
      <c r="M542">
        <v>5.8723000000000001</v>
      </c>
      <c r="N542">
        <v>1250</v>
      </c>
      <c r="O542" s="1">
        <v>4.8874199999999997</v>
      </c>
      <c r="P542" s="1">
        <v>-3.6991799999999998E-3</v>
      </c>
      <c r="Q542" s="1">
        <v>-3.3101900000000002E-3</v>
      </c>
      <c r="R542" s="1">
        <v>-0.37953500000000001</v>
      </c>
      <c r="S542">
        <v>-0.33962599999999998</v>
      </c>
      <c r="T542">
        <v>0.79819300000000004</v>
      </c>
      <c r="U542">
        <v>0.79819300000000004</v>
      </c>
    </row>
    <row r="543" spans="4:21" x14ac:dyDescent="0.25">
      <c r="D543" s="9">
        <v>1.3723000000000001</v>
      </c>
      <c r="E543" s="10">
        <v>1250.28588867188</v>
      </c>
      <c r="L543">
        <v>112</v>
      </c>
      <c r="M543">
        <v>5.9222999999999999</v>
      </c>
      <c r="N543">
        <v>1250</v>
      </c>
      <c r="O543" s="1">
        <v>4.8971499999999999</v>
      </c>
      <c r="P543" s="1">
        <v>-3.47277E-3</v>
      </c>
      <c r="Q543" s="1">
        <v>-3.0999399999999998E-3</v>
      </c>
      <c r="R543" s="1">
        <v>-0.35630600000000001</v>
      </c>
      <c r="S543">
        <v>-0.318054</v>
      </c>
      <c r="T543">
        <v>0.76505400000000001</v>
      </c>
      <c r="U543">
        <v>0.76505400000000001</v>
      </c>
    </row>
    <row r="544" spans="4:21" x14ac:dyDescent="0.25">
      <c r="D544" s="9">
        <v>1.4222999999999999</v>
      </c>
      <c r="E544" s="10">
        <v>1250.28576660156</v>
      </c>
      <c r="L544">
        <v>113</v>
      </c>
      <c r="M544">
        <v>5.9722999999999997</v>
      </c>
      <c r="N544">
        <v>1250</v>
      </c>
      <c r="O544" s="1">
        <v>4.90625</v>
      </c>
      <c r="P544" s="1">
        <v>-3.2532199999999998E-3</v>
      </c>
      <c r="Q544" s="1">
        <v>-2.8966E-3</v>
      </c>
      <c r="R544" s="1">
        <v>-0.33378000000000002</v>
      </c>
      <c r="S544">
        <v>-0.29719200000000001</v>
      </c>
      <c r="T544">
        <v>0.73177099999999995</v>
      </c>
      <c r="U544">
        <v>0.73177099999999995</v>
      </c>
    </row>
    <row r="545" spans="4:21" x14ac:dyDescent="0.25">
      <c r="D545" s="9">
        <v>1.4722999999999999</v>
      </c>
      <c r="E545" s="10">
        <v>1250.28564453125</v>
      </c>
      <c r="L545">
        <v>114</v>
      </c>
      <c r="M545">
        <v>6.0223100000000001</v>
      </c>
      <c r="N545">
        <v>1250</v>
      </c>
      <c r="O545" s="1">
        <v>4.9147699999999999</v>
      </c>
      <c r="P545" s="1">
        <v>-3.04076E-3</v>
      </c>
      <c r="Q545" s="1">
        <v>-2.7003999999999999E-3</v>
      </c>
      <c r="R545" s="1">
        <v>-0.31198199999999998</v>
      </c>
      <c r="S545">
        <v>-0.277061</v>
      </c>
      <c r="T545">
        <v>0.69842199999999999</v>
      </c>
      <c r="U545">
        <v>0.69842199999999999</v>
      </c>
    </row>
    <row r="546" spans="4:21" x14ac:dyDescent="0.25">
      <c r="D546" s="9">
        <v>1.5223</v>
      </c>
      <c r="E546" s="10">
        <v>1250.28552246094</v>
      </c>
      <c r="L546">
        <v>115</v>
      </c>
      <c r="M546">
        <v>6.0723099999999999</v>
      </c>
      <c r="N546">
        <v>1250</v>
      </c>
      <c r="O546" s="1">
        <v>4.9226999999999999</v>
      </c>
      <c r="P546" s="1">
        <v>-2.8356200000000001E-3</v>
      </c>
      <c r="Q546" s="1">
        <v>-2.5115099999999998E-3</v>
      </c>
      <c r="R546" s="1">
        <v>-0.290935</v>
      </c>
      <c r="S546">
        <v>-0.25768099999999999</v>
      </c>
      <c r="T546">
        <v>0.66508400000000001</v>
      </c>
      <c r="U546">
        <v>0.66508400000000001</v>
      </c>
    </row>
    <row r="547" spans="4:21" x14ac:dyDescent="0.25">
      <c r="D547" s="9">
        <v>1.5723</v>
      </c>
      <c r="E547" s="10">
        <v>1250.28540039062</v>
      </c>
      <c r="L547">
        <v>116</v>
      </c>
      <c r="M547">
        <v>6.1223099999999997</v>
      </c>
      <c r="N547">
        <v>1250</v>
      </c>
      <c r="O547" s="1">
        <v>4.9300899999999999</v>
      </c>
      <c r="P547" s="1">
        <v>-2.6380000000000002E-3</v>
      </c>
      <c r="Q547" s="1">
        <v>-2.3300899999999999E-3</v>
      </c>
      <c r="R547" s="1">
        <v>-0.27065899999999998</v>
      </c>
      <c r="S547">
        <v>-0.239067</v>
      </c>
      <c r="T547">
        <v>0.63183599999999995</v>
      </c>
      <c r="U547">
        <v>0.63183599999999995</v>
      </c>
    </row>
    <row r="548" spans="4:21" x14ac:dyDescent="0.25">
      <c r="D548" s="9">
        <v>1.6223000000000001</v>
      </c>
      <c r="E548" s="10">
        <v>1250.28527832031</v>
      </c>
      <c r="L548">
        <v>117</v>
      </c>
      <c r="M548">
        <v>6.1723100000000004</v>
      </c>
      <c r="N548">
        <v>1250</v>
      </c>
      <c r="O548" s="1">
        <v>4.9369399999999999</v>
      </c>
      <c r="P548" s="1">
        <v>-2.44809E-3</v>
      </c>
      <c r="Q548" s="1">
        <v>-2.1562999999999999E-3</v>
      </c>
      <c r="R548" s="1">
        <v>-0.25117400000000001</v>
      </c>
      <c r="S548">
        <v>-0.22123599999999999</v>
      </c>
      <c r="T548">
        <v>0.59875999999999996</v>
      </c>
      <c r="U548">
        <v>0.59875999999999996</v>
      </c>
    </row>
    <row r="549" spans="4:21" x14ac:dyDescent="0.25">
      <c r="D549" s="9">
        <v>1.6722999999999999</v>
      </c>
      <c r="E549" s="10">
        <v>1250.28515625</v>
      </c>
      <c r="L549">
        <v>118</v>
      </c>
      <c r="M549">
        <v>6.2223100000000002</v>
      </c>
      <c r="N549">
        <v>1250</v>
      </c>
      <c r="O549" s="1">
        <v>4.9432799999999997</v>
      </c>
      <c r="P549" s="1">
        <v>-2.2660499999999999E-3</v>
      </c>
      <c r="Q549" s="1">
        <v>-1.9902499999999998E-3</v>
      </c>
      <c r="R549" s="1">
        <v>-0.23249700000000001</v>
      </c>
      <c r="S549">
        <v>-0.20419999999999999</v>
      </c>
      <c r="T549">
        <v>0.56593899999999997</v>
      </c>
      <c r="U549">
        <v>0.56593899999999997</v>
      </c>
    </row>
    <row r="550" spans="4:21" x14ac:dyDescent="0.25">
      <c r="D550" s="9">
        <v>1.7222999999999999</v>
      </c>
      <c r="E550" s="10">
        <v>1250.28503417969</v>
      </c>
      <c r="L550">
        <v>119</v>
      </c>
      <c r="M550">
        <v>6.2723100000000001</v>
      </c>
      <c r="N550">
        <v>1250</v>
      </c>
      <c r="O550" s="1">
        <v>4.9491399999999999</v>
      </c>
      <c r="P550" s="1">
        <v>-2.09202E-3</v>
      </c>
      <c r="Q550" s="1">
        <v>-1.83205E-3</v>
      </c>
      <c r="R550" s="1">
        <v>-0.214641</v>
      </c>
      <c r="S550">
        <v>-0.187969</v>
      </c>
      <c r="T550">
        <v>0.53345600000000004</v>
      </c>
      <c r="U550">
        <v>0.53345600000000004</v>
      </c>
    </row>
    <row r="551" spans="4:21" x14ac:dyDescent="0.25">
      <c r="D551" s="9">
        <v>1.7723</v>
      </c>
      <c r="E551" s="10">
        <v>1250.28491210938</v>
      </c>
      <c r="L551">
        <v>120</v>
      </c>
      <c r="M551">
        <v>6.3223099999999999</v>
      </c>
      <c r="N551">
        <v>1250</v>
      </c>
      <c r="O551" s="1">
        <v>4.9545300000000001</v>
      </c>
      <c r="P551" s="1">
        <v>-1.9261199999999999E-3</v>
      </c>
      <c r="Q551" s="1">
        <v>-1.68177E-3</v>
      </c>
      <c r="R551" s="1">
        <v>-0.19761999999999999</v>
      </c>
      <c r="S551">
        <v>-0.17255000000000001</v>
      </c>
      <c r="T551">
        <v>0.50139400000000001</v>
      </c>
      <c r="U551">
        <v>0.50139400000000001</v>
      </c>
    </row>
    <row r="552" spans="4:21" x14ac:dyDescent="0.25">
      <c r="D552" s="9">
        <v>1.8223</v>
      </c>
      <c r="E552" s="10">
        <v>1250.28479003906</v>
      </c>
      <c r="L552">
        <v>121</v>
      </c>
      <c r="M552">
        <v>6.3723099999999997</v>
      </c>
      <c r="N552">
        <v>1250</v>
      </c>
      <c r="O552" s="1">
        <v>4.9594800000000001</v>
      </c>
      <c r="P552" s="1">
        <v>-1.7684300000000001E-3</v>
      </c>
      <c r="Q552" s="1">
        <v>-1.53947E-3</v>
      </c>
      <c r="R552" s="1">
        <v>-0.18144099999999999</v>
      </c>
      <c r="S552">
        <v>-0.15794900000000001</v>
      </c>
      <c r="T552">
        <v>0.469831</v>
      </c>
      <c r="U552">
        <v>0.469831</v>
      </c>
    </row>
    <row r="553" spans="4:21" x14ac:dyDescent="0.25">
      <c r="D553" s="9">
        <v>1.8723000000000001</v>
      </c>
      <c r="E553" s="10">
        <v>1250.28466796875</v>
      </c>
      <c r="L553">
        <v>122</v>
      </c>
      <c r="M553">
        <v>6.4223100000000004</v>
      </c>
      <c r="N553">
        <v>1250</v>
      </c>
      <c r="O553" s="1">
        <v>4.96401</v>
      </c>
      <c r="P553" s="1">
        <v>-1.6190200000000001E-3</v>
      </c>
      <c r="Q553" s="1">
        <v>-1.4051599999999999E-3</v>
      </c>
      <c r="R553" s="1">
        <v>-0.16611200000000001</v>
      </c>
      <c r="S553">
        <v>-0.14416899999999999</v>
      </c>
      <c r="T553">
        <v>0.43884800000000002</v>
      </c>
      <c r="U553">
        <v>0.43884800000000002</v>
      </c>
    </row>
    <row r="554" spans="4:21" x14ac:dyDescent="0.25">
      <c r="D554" s="9">
        <v>1.9222999999999999</v>
      </c>
      <c r="E554" s="10">
        <v>1250.28442382812</v>
      </c>
      <c r="L554">
        <v>123</v>
      </c>
      <c r="M554">
        <v>6.4723100000000002</v>
      </c>
      <c r="N554">
        <v>1250</v>
      </c>
      <c r="O554" s="1">
        <v>4.9681499999999996</v>
      </c>
      <c r="P554" s="1">
        <v>-1.4779400000000001E-3</v>
      </c>
      <c r="Q554" s="1">
        <v>-1.2788599999999999E-3</v>
      </c>
      <c r="R554" s="1">
        <v>-0.15163699999999999</v>
      </c>
      <c r="S554">
        <v>-0.13121099999999999</v>
      </c>
      <c r="T554">
        <v>0.40851599999999999</v>
      </c>
      <c r="U554">
        <v>0.40851599999999999</v>
      </c>
    </row>
    <row r="555" spans="4:21" x14ac:dyDescent="0.25">
      <c r="D555" s="9">
        <v>1.9722999999999999</v>
      </c>
      <c r="E555" s="10">
        <v>1250.28430175781</v>
      </c>
      <c r="L555">
        <v>124</v>
      </c>
      <c r="M555">
        <v>6.5223100000000001</v>
      </c>
      <c r="N555">
        <v>1250</v>
      </c>
      <c r="O555" s="1">
        <v>4.9719100000000003</v>
      </c>
      <c r="P555" s="1">
        <v>-1.3452099999999999E-3</v>
      </c>
      <c r="Q555" s="1">
        <v>-1.1605599999999999E-3</v>
      </c>
      <c r="R555" s="1">
        <v>-0.138019</v>
      </c>
      <c r="S555">
        <v>-0.119074</v>
      </c>
      <c r="T555">
        <v>0.37890400000000002</v>
      </c>
      <c r="U555">
        <v>0.37890400000000002</v>
      </c>
    </row>
    <row r="556" spans="4:21" x14ac:dyDescent="0.25">
      <c r="D556" s="9">
        <v>2.0223</v>
      </c>
      <c r="E556" s="10">
        <v>1250.2841796875</v>
      </c>
      <c r="L556">
        <v>125</v>
      </c>
      <c r="M556">
        <v>6.5723099999999999</v>
      </c>
      <c r="N556">
        <v>1250</v>
      </c>
      <c r="O556" s="1">
        <v>4.9753299999999996</v>
      </c>
      <c r="P556" s="1">
        <v>-1.2208200000000001E-3</v>
      </c>
      <c r="Q556" s="1">
        <v>-1.0502199999999999E-3</v>
      </c>
      <c r="R556" s="1">
        <v>-0.12525700000000001</v>
      </c>
      <c r="S556">
        <v>-0.107753</v>
      </c>
      <c r="T556">
        <v>0.35007199999999999</v>
      </c>
      <c r="U556">
        <v>0.35007199999999999</v>
      </c>
    </row>
    <row r="557" spans="4:21" x14ac:dyDescent="0.25">
      <c r="D557" s="9">
        <v>2.0722999999999998</v>
      </c>
      <c r="E557" s="10">
        <v>1250.28405761719</v>
      </c>
      <c r="L557">
        <v>126</v>
      </c>
      <c r="M557">
        <v>6.6223099999999997</v>
      </c>
      <c r="N557">
        <v>1250</v>
      </c>
      <c r="O557" s="1">
        <v>4.9784199999999998</v>
      </c>
      <c r="P557" s="1">
        <v>-1.10476E-3</v>
      </c>
      <c r="Q557" s="1">
        <v>-9.4780400000000001E-4</v>
      </c>
      <c r="R557" s="1">
        <v>-0.113348</v>
      </c>
      <c r="S557" s="1">
        <v>-9.72446E-2</v>
      </c>
      <c r="T557">
        <v>0.32207000000000002</v>
      </c>
      <c r="U557">
        <v>0.32207000000000002</v>
      </c>
    </row>
    <row r="558" spans="4:21" x14ac:dyDescent="0.25">
      <c r="D558" s="9">
        <v>2.1223000000000001</v>
      </c>
      <c r="E558" s="10">
        <v>1250.28381347656</v>
      </c>
      <c r="L558">
        <v>127</v>
      </c>
      <c r="M558">
        <v>6.6723100000000004</v>
      </c>
      <c r="N558">
        <v>1250</v>
      </c>
      <c r="O558" s="1">
        <v>4.9811800000000002</v>
      </c>
      <c r="P558" s="1">
        <v>-9.7209800000000002E-4</v>
      </c>
      <c r="Q558" s="1">
        <v>-8.317E-4</v>
      </c>
      <c r="R558" s="1">
        <v>-9.9737300000000001E-2</v>
      </c>
      <c r="S558" s="1">
        <v>-8.5332400000000003E-2</v>
      </c>
      <c r="T558">
        <v>0.28809800000000002</v>
      </c>
      <c r="U558">
        <v>0.28809800000000002</v>
      </c>
    </row>
    <row r="559" spans="4:21" x14ac:dyDescent="0.25">
      <c r="D559" s="9">
        <v>2.1722999999999999</v>
      </c>
      <c r="E559" s="10">
        <v>1250.28369140625</v>
      </c>
      <c r="L559">
        <v>128</v>
      </c>
      <c r="M559">
        <v>6.7223100000000002</v>
      </c>
      <c r="N559">
        <v>1250</v>
      </c>
      <c r="O559" s="1">
        <v>4.9835700000000003</v>
      </c>
      <c r="P559" s="1">
        <v>-8.31721E-4</v>
      </c>
      <c r="Q559" s="1">
        <v>-7.0916100000000004E-4</v>
      </c>
      <c r="R559" s="1">
        <v>-8.5334599999999997E-2</v>
      </c>
      <c r="S559" s="1">
        <v>-7.2759900000000002E-2</v>
      </c>
      <c r="T559">
        <v>0.251494</v>
      </c>
      <c r="U559">
        <v>0.251494</v>
      </c>
    </row>
    <row r="560" spans="4:21" x14ac:dyDescent="0.25">
      <c r="D560" s="9">
        <v>2.2223000000000002</v>
      </c>
      <c r="E560" s="10">
        <v>1250.28344726562</v>
      </c>
      <c r="L560">
        <v>129</v>
      </c>
      <c r="M560">
        <v>6.7723100000000001</v>
      </c>
      <c r="N560">
        <v>1250</v>
      </c>
      <c r="O560" s="1">
        <v>4.9856100000000003</v>
      </c>
      <c r="P560" s="1">
        <v>-7.0918000000000001E-4</v>
      </c>
      <c r="Q560" s="1">
        <v>-6.0183000000000003E-4</v>
      </c>
      <c r="R560" s="1">
        <v>-7.2761900000000004E-2</v>
      </c>
      <c r="S560" s="1">
        <v>-6.1747700000000003E-2</v>
      </c>
      <c r="T560">
        <v>0.22028300000000001</v>
      </c>
      <c r="U560">
        <v>0.22028300000000001</v>
      </c>
    </row>
    <row r="561" spans="4:21" x14ac:dyDescent="0.25">
      <c r="D561" s="9">
        <v>2.2723</v>
      </c>
      <c r="E561" s="10">
        <v>1250.28332519531</v>
      </c>
      <c r="L561">
        <v>130</v>
      </c>
      <c r="M561">
        <v>6.8223099999999999</v>
      </c>
      <c r="N561">
        <v>1250</v>
      </c>
      <c r="O561" s="1">
        <v>4.9873399999999997</v>
      </c>
      <c r="P561" s="1">
        <v>-6.0184699999999997E-4</v>
      </c>
      <c r="Q561" s="1">
        <v>-5.0740500000000005E-4</v>
      </c>
      <c r="R561" s="1">
        <v>-6.1749499999999999E-2</v>
      </c>
      <c r="S561" s="1">
        <v>-5.2059800000000003E-2</v>
      </c>
      <c r="T561">
        <v>0.193795</v>
      </c>
      <c r="U561">
        <v>0.193795</v>
      </c>
    </row>
    <row r="562" spans="4:21" x14ac:dyDescent="0.25">
      <c r="D562" s="9">
        <v>2.3222999999999998</v>
      </c>
      <c r="E562" s="10">
        <v>1250.28308105469</v>
      </c>
      <c r="L562">
        <v>131</v>
      </c>
      <c r="M562">
        <v>6.8723099999999997</v>
      </c>
      <c r="N562">
        <v>1250</v>
      </c>
      <c r="O562" s="1">
        <v>4.98909</v>
      </c>
      <c r="P562" s="1">
        <v>-7.23247E-4</v>
      </c>
      <c r="Q562" s="1">
        <v>-6.07275E-4</v>
      </c>
      <c r="R562" s="1">
        <v>-7.4205099999999996E-2</v>
      </c>
      <c r="S562" s="1">
        <v>-6.2306399999999998E-2</v>
      </c>
      <c r="T562">
        <v>0.23797299999999999</v>
      </c>
      <c r="U562">
        <v>0.23797299999999999</v>
      </c>
    </row>
    <row r="563" spans="4:21" x14ac:dyDescent="0.25">
      <c r="D563" s="9">
        <v>2.3723000000000001</v>
      </c>
      <c r="E563" s="10">
        <v>1250.28283691406</v>
      </c>
      <c r="L563">
        <v>132</v>
      </c>
      <c r="M563">
        <v>6.9223100000000004</v>
      </c>
      <c r="N563">
        <v>1250</v>
      </c>
      <c r="O563" s="1">
        <v>4.9908400000000004</v>
      </c>
      <c r="P563" s="1">
        <v>-6.0729000000000002E-4</v>
      </c>
      <c r="Q563" s="1">
        <v>-5.0991100000000004E-4</v>
      </c>
      <c r="R563" s="1">
        <v>-6.2307899999999999E-2</v>
      </c>
      <c r="S563" s="1">
        <v>-5.23169E-2</v>
      </c>
      <c r="T563">
        <v>0.199821</v>
      </c>
      <c r="U563">
        <v>0.199821</v>
      </c>
    </row>
    <row r="564" spans="4:21" x14ac:dyDescent="0.25">
      <c r="D564" s="9">
        <v>2.4222999999999999</v>
      </c>
      <c r="E564" s="10">
        <v>1250.28259277344</v>
      </c>
      <c r="L564">
        <v>133</v>
      </c>
      <c r="M564">
        <v>6.9723100000000002</v>
      </c>
      <c r="N564">
        <v>1250</v>
      </c>
      <c r="O564" s="1">
        <v>4.9923099999999998</v>
      </c>
      <c r="P564" s="1">
        <v>-5.0992400000000003E-4</v>
      </c>
      <c r="Q564" s="1">
        <v>-4.2815799999999999E-4</v>
      </c>
      <c r="R564" s="1">
        <v>-5.2318200000000002E-2</v>
      </c>
      <c r="S564" s="1">
        <v>-4.3929000000000003E-2</v>
      </c>
      <c r="T564">
        <v>0.16778499999999999</v>
      </c>
      <c r="U564">
        <v>0.16778499999999999</v>
      </c>
    </row>
    <row r="565" spans="4:21" x14ac:dyDescent="0.25">
      <c r="D565" s="9">
        <v>2.4723000000000002</v>
      </c>
      <c r="E565" s="10">
        <v>1250.28234863281</v>
      </c>
      <c r="L565">
        <v>134</v>
      </c>
      <c r="M565">
        <v>7.0223100000000001</v>
      </c>
      <c r="N565">
        <v>1250</v>
      </c>
      <c r="O565" s="1">
        <v>4.9935400000000003</v>
      </c>
      <c r="P565" s="1">
        <v>-4.28169E-4</v>
      </c>
      <c r="Q565" s="1">
        <v>-3.5951100000000002E-4</v>
      </c>
      <c r="R565" s="1">
        <v>-4.39301E-2</v>
      </c>
      <c r="S565" s="1">
        <v>-3.6885899999999999E-2</v>
      </c>
      <c r="T565">
        <v>0.14088600000000001</v>
      </c>
      <c r="U565">
        <v>0.14088600000000001</v>
      </c>
    </row>
    <row r="566" spans="4:21" x14ac:dyDescent="0.25">
      <c r="D566" s="9">
        <v>2.5223</v>
      </c>
      <c r="E566" s="10">
        <v>1250.28210449219</v>
      </c>
      <c r="L566">
        <v>135</v>
      </c>
      <c r="M566">
        <v>7.0723099999999999</v>
      </c>
      <c r="N566">
        <v>1250</v>
      </c>
      <c r="O566" s="1">
        <v>4.99458</v>
      </c>
      <c r="P566" s="1">
        <v>-3.5952199999999998E-4</v>
      </c>
      <c r="Q566" s="1">
        <v>-3.01871E-4</v>
      </c>
      <c r="R566" s="1">
        <v>-3.68869E-2</v>
      </c>
      <c r="S566" s="1">
        <v>-3.0972E-2</v>
      </c>
      <c r="T566">
        <v>0.118299</v>
      </c>
      <c r="U566">
        <v>0.118299</v>
      </c>
    </row>
    <row r="567" spans="4:21" x14ac:dyDescent="0.25">
      <c r="D567" s="9">
        <v>2.5722999999999998</v>
      </c>
      <c r="E567" s="10">
        <v>1250.28186035156</v>
      </c>
      <c r="L567">
        <v>136</v>
      </c>
      <c r="M567">
        <v>7.1223099999999997</v>
      </c>
      <c r="N567">
        <v>1250</v>
      </c>
      <c r="O567" s="1">
        <v>4.9954499999999999</v>
      </c>
      <c r="P567" s="1">
        <v>-3.0187999999999998E-4</v>
      </c>
      <c r="Q567" s="1">
        <v>-2.5347199999999997E-4</v>
      </c>
      <c r="R567" s="1">
        <v>-3.0972900000000001E-2</v>
      </c>
      <c r="S567" s="1">
        <v>-2.60063E-2</v>
      </c>
      <c r="T567" s="1">
        <v>9.9333099999999994E-2</v>
      </c>
      <c r="U567" s="1">
        <v>9.9333099999999994E-2</v>
      </c>
    </row>
    <row r="568" spans="4:21" x14ac:dyDescent="0.25">
      <c r="D568" s="9">
        <v>2.6223000000000001</v>
      </c>
      <c r="E568" s="10">
        <v>1250.28161621094</v>
      </c>
      <c r="L568">
        <v>137</v>
      </c>
      <c r="M568">
        <v>7.1723100000000004</v>
      </c>
      <c r="N568">
        <v>1250</v>
      </c>
      <c r="O568" s="1">
        <v>4.9961799999999998</v>
      </c>
      <c r="P568" s="1">
        <v>-2.5347999999999999E-4</v>
      </c>
      <c r="Q568" s="1">
        <v>-2.12833E-4</v>
      </c>
      <c r="R568" s="1">
        <v>-2.6007099999999998E-2</v>
      </c>
      <c r="S568" s="1">
        <v>-2.1836700000000001E-2</v>
      </c>
      <c r="T568" s="1">
        <v>8.3407899999999993E-2</v>
      </c>
      <c r="U568" s="1">
        <v>8.3407899999999993E-2</v>
      </c>
    </row>
    <row r="569" spans="4:21" x14ac:dyDescent="0.25">
      <c r="D569" s="9">
        <v>2.6722999999999999</v>
      </c>
      <c r="E569" s="10">
        <v>1250.28125</v>
      </c>
      <c r="L569">
        <v>138</v>
      </c>
      <c r="M569">
        <v>7.2223100000000002</v>
      </c>
      <c r="N569">
        <v>1250</v>
      </c>
      <c r="O569" s="1">
        <v>4.9967899999999998</v>
      </c>
      <c r="P569" s="1">
        <v>-2.1284E-4</v>
      </c>
      <c r="Q569" s="1">
        <v>-1.7871E-4</v>
      </c>
      <c r="R569" s="1">
        <v>-2.18374E-2</v>
      </c>
      <c r="S569" s="1">
        <v>-1.8335600000000001E-2</v>
      </c>
      <c r="T569" s="1">
        <v>7.0036000000000001E-2</v>
      </c>
      <c r="U569" s="1">
        <v>7.0036000000000001E-2</v>
      </c>
    </row>
    <row r="570" spans="4:21" x14ac:dyDescent="0.25">
      <c r="D570" s="9">
        <v>2.7223000000000002</v>
      </c>
      <c r="E570" s="10">
        <v>1250.28100585938</v>
      </c>
      <c r="L570">
        <v>139</v>
      </c>
      <c r="M570">
        <v>7.2723100000000001</v>
      </c>
      <c r="N570">
        <v>1250</v>
      </c>
      <c r="O570" s="1">
        <v>4.9973099999999997</v>
      </c>
      <c r="P570" s="1">
        <v>-1.7871599999999999E-4</v>
      </c>
      <c r="Q570" s="1">
        <v>-1.5005699999999999E-4</v>
      </c>
      <c r="R570" s="1">
        <v>-1.83363E-2</v>
      </c>
      <c r="S570" s="1">
        <v>-1.5395900000000001E-2</v>
      </c>
      <c r="T570" s="1">
        <v>5.88078E-2</v>
      </c>
      <c r="U570" s="1">
        <v>5.88078E-2</v>
      </c>
    </row>
    <row r="571" spans="4:21" x14ac:dyDescent="0.25">
      <c r="D571" s="9">
        <v>2.7723</v>
      </c>
      <c r="E571" s="10">
        <v>1250.28063964844</v>
      </c>
      <c r="L571">
        <v>140</v>
      </c>
      <c r="M571">
        <v>7.3223099999999999</v>
      </c>
      <c r="N571">
        <v>1250</v>
      </c>
      <c r="O571" s="1">
        <v>4.9977400000000003</v>
      </c>
      <c r="P571" s="1">
        <v>-1.50063E-4</v>
      </c>
      <c r="Q571" s="1">
        <v>-1.2599900000000001E-4</v>
      </c>
      <c r="R571" s="1">
        <v>-1.53965E-2</v>
      </c>
      <c r="S571" s="1">
        <v>-1.29275E-2</v>
      </c>
      <c r="T571" s="1">
        <v>4.9379699999999999E-2</v>
      </c>
      <c r="U571" s="1">
        <v>4.9379699999999999E-2</v>
      </c>
    </row>
    <row r="572" spans="4:21" x14ac:dyDescent="0.25">
      <c r="D572" s="9">
        <v>2.8222999999999998</v>
      </c>
      <c r="E572" s="10">
        <v>1250.2802734375</v>
      </c>
      <c r="L572">
        <v>141</v>
      </c>
      <c r="M572">
        <v>7.3723099999999997</v>
      </c>
      <c r="N572">
        <v>1250</v>
      </c>
      <c r="O572" s="1">
        <v>4.9981</v>
      </c>
      <c r="P572" s="1">
        <v>-1.2600400000000001E-4</v>
      </c>
      <c r="Q572" s="1">
        <v>-1.05797E-4</v>
      </c>
      <c r="R572" s="1">
        <v>-1.2928E-2</v>
      </c>
      <c r="S572" s="1">
        <v>-1.08548E-2</v>
      </c>
      <c r="T572" s="1">
        <v>4.1463199999999999E-2</v>
      </c>
      <c r="U572" s="1">
        <v>4.1463199999999999E-2</v>
      </c>
    </row>
    <row r="573" spans="4:21" x14ac:dyDescent="0.25">
      <c r="D573" s="9">
        <v>2.8723000000000001</v>
      </c>
      <c r="E573" s="10">
        <v>1250.27990722656</v>
      </c>
      <c r="L573">
        <v>142</v>
      </c>
      <c r="M573">
        <v>7.4223100000000004</v>
      </c>
      <c r="N573">
        <v>1250</v>
      </c>
      <c r="O573" s="1">
        <v>4.9984000000000002</v>
      </c>
      <c r="P573" s="1">
        <v>-1.05802E-4</v>
      </c>
      <c r="Q573" s="1">
        <v>-8.8834999999999999E-5</v>
      </c>
      <c r="R573" s="1">
        <v>-1.08553E-2</v>
      </c>
      <c r="S573" s="1">
        <v>-9.1144699999999995E-3</v>
      </c>
      <c r="T573" s="1">
        <v>3.4815800000000001E-2</v>
      </c>
      <c r="U573" s="1">
        <v>3.4815800000000001E-2</v>
      </c>
    </row>
    <row r="574" spans="4:21" x14ac:dyDescent="0.25">
      <c r="D574" s="9">
        <v>2.9222999999999999</v>
      </c>
      <c r="E574" s="10">
        <v>1250.27954101562</v>
      </c>
      <c r="L574">
        <v>143</v>
      </c>
      <c r="M574">
        <v>7.4723100000000002</v>
      </c>
      <c r="N574">
        <v>1250</v>
      </c>
      <c r="O574" s="1">
        <v>4.9986600000000001</v>
      </c>
      <c r="P574" s="1">
        <v>-8.8838799999999994E-5</v>
      </c>
      <c r="Q574" s="1">
        <v>-7.45921E-5</v>
      </c>
      <c r="R574" s="1">
        <v>-9.1148600000000007E-3</v>
      </c>
      <c r="S574" s="1">
        <v>-7.6531500000000001E-3</v>
      </c>
      <c r="T574" s="1">
        <v>2.9234199999999998E-2</v>
      </c>
      <c r="U574" s="1">
        <v>2.9234199999999998E-2</v>
      </c>
    </row>
    <row r="575" spans="4:21" x14ac:dyDescent="0.25">
      <c r="D575" s="9">
        <v>2.9723000000000002</v>
      </c>
      <c r="E575" s="10">
        <v>1250.27917480469</v>
      </c>
      <c r="L575">
        <v>144</v>
      </c>
      <c r="M575">
        <v>7.5223100000000001</v>
      </c>
      <c r="N575">
        <v>1250</v>
      </c>
      <c r="O575" s="1">
        <v>4.9988799999999998</v>
      </c>
      <c r="P575" s="1">
        <v>-7.4595499999999994E-5</v>
      </c>
      <c r="Q575" s="1">
        <v>-6.2632799999999994E-5</v>
      </c>
      <c r="R575" s="1">
        <v>-7.6534899999999998E-3</v>
      </c>
      <c r="S575" s="1">
        <v>-6.4261199999999996E-3</v>
      </c>
      <c r="T575" s="1">
        <v>2.45474E-2</v>
      </c>
      <c r="U575" s="1">
        <v>2.45474E-2</v>
      </c>
    </row>
    <row r="576" spans="4:21" x14ac:dyDescent="0.25">
      <c r="D576" s="9">
        <v>3.0223</v>
      </c>
      <c r="E576" s="10">
        <v>1250.27868652344</v>
      </c>
      <c r="L576">
        <v>145</v>
      </c>
      <c r="M576">
        <v>7.5723099999999999</v>
      </c>
      <c r="N576">
        <v>1250</v>
      </c>
      <c r="O576" s="1">
        <v>4.9990600000000001</v>
      </c>
      <c r="P576" s="1">
        <v>-6.2635699999999994E-5</v>
      </c>
      <c r="Q576" s="1">
        <v>-5.2590899999999998E-5</v>
      </c>
      <c r="R576" s="1">
        <v>-6.4264300000000003E-3</v>
      </c>
      <c r="S576" s="1">
        <v>-5.3958299999999999E-3</v>
      </c>
      <c r="T576" s="1">
        <v>2.0611999999999998E-2</v>
      </c>
      <c r="U576" s="1">
        <v>2.0611999999999998E-2</v>
      </c>
    </row>
    <row r="577" spans="4:21" x14ac:dyDescent="0.25">
      <c r="D577" s="9">
        <v>3.0722999999999998</v>
      </c>
      <c r="E577" s="10">
        <v>1250.2783203125</v>
      </c>
      <c r="L577">
        <v>146</v>
      </c>
      <c r="M577">
        <v>7.6223099999999997</v>
      </c>
      <c r="N577">
        <v>1250</v>
      </c>
      <c r="O577" s="1">
        <v>4.9992099999999997</v>
      </c>
      <c r="P577" s="1">
        <v>-5.2593499999999997E-5</v>
      </c>
      <c r="Q577" s="1">
        <v>-4.4159000000000002E-5</v>
      </c>
      <c r="R577" s="1">
        <v>-5.3960900000000001E-3</v>
      </c>
      <c r="S577" s="1">
        <v>-4.5307200000000002E-3</v>
      </c>
      <c r="T577" s="1">
        <v>1.73075E-2</v>
      </c>
      <c r="U577" s="1">
        <v>1.73075E-2</v>
      </c>
    </row>
    <row r="578" spans="4:21" x14ac:dyDescent="0.25">
      <c r="D578" s="9">
        <v>3.1223000000000001</v>
      </c>
      <c r="E578" s="10">
        <v>1250.27783203125</v>
      </c>
      <c r="L578">
        <v>147</v>
      </c>
      <c r="M578">
        <v>7.6723100000000004</v>
      </c>
      <c r="N578">
        <v>1250</v>
      </c>
      <c r="O578" s="1">
        <v>4.9993299999999996</v>
      </c>
      <c r="P578" s="1">
        <v>-4.41613E-5</v>
      </c>
      <c r="Q578" s="1">
        <v>-3.7079000000000002E-5</v>
      </c>
      <c r="R578" s="1">
        <v>-4.5309499999999997E-3</v>
      </c>
      <c r="S578" s="1">
        <v>-3.80431E-3</v>
      </c>
      <c r="T578" s="1">
        <v>1.45328E-2</v>
      </c>
      <c r="U578" s="1">
        <v>1.45328E-2</v>
      </c>
    </row>
    <row r="579" spans="4:21" x14ac:dyDescent="0.25">
      <c r="D579" s="9">
        <v>3.1722999999999999</v>
      </c>
      <c r="E579" s="10">
        <v>1250.27734375</v>
      </c>
      <c r="L579">
        <v>148</v>
      </c>
      <c r="M579">
        <v>7.7223100000000002</v>
      </c>
      <c r="N579">
        <v>1250</v>
      </c>
      <c r="O579" s="1">
        <v>4.9994399999999999</v>
      </c>
      <c r="P579" s="1">
        <v>-3.7081E-5</v>
      </c>
      <c r="Q579" s="1">
        <v>-3.1134199999999997E-5</v>
      </c>
      <c r="R579" s="1">
        <v>-3.8045100000000001E-3</v>
      </c>
      <c r="S579" s="1">
        <v>-3.1943599999999998E-3</v>
      </c>
      <c r="T579" s="1">
        <v>1.2202899999999999E-2</v>
      </c>
      <c r="U579" s="1">
        <v>1.2202899999999999E-2</v>
      </c>
    </row>
    <row r="580" spans="4:21" x14ac:dyDescent="0.25">
      <c r="D580" s="9">
        <v>3.2223000000000002</v>
      </c>
      <c r="E580" s="10">
        <v>1250.27673339844</v>
      </c>
      <c r="L580">
        <v>149</v>
      </c>
      <c r="M580">
        <v>7.7723100000000001</v>
      </c>
      <c r="N580">
        <v>1250</v>
      </c>
      <c r="O580" s="1">
        <v>4.99953</v>
      </c>
      <c r="P580" s="1">
        <v>-3.1135900000000001E-5</v>
      </c>
      <c r="Q580" s="1">
        <v>-2.6142399999999999E-5</v>
      </c>
      <c r="R580" s="1">
        <v>-3.1945400000000001E-3</v>
      </c>
      <c r="S580" s="1">
        <v>-2.68221E-3</v>
      </c>
      <c r="T580" s="1">
        <v>1.02466E-2</v>
      </c>
      <c r="U580" s="1">
        <v>1.02466E-2</v>
      </c>
    </row>
    <row r="581" spans="4:21" x14ac:dyDescent="0.25">
      <c r="D581" s="9">
        <v>3.2723</v>
      </c>
      <c r="E581" s="10">
        <v>1250.27624511719</v>
      </c>
      <c r="L581">
        <v>150</v>
      </c>
      <c r="M581">
        <v>7.8223099999999999</v>
      </c>
      <c r="N581">
        <v>1250</v>
      </c>
      <c r="O581" s="1">
        <v>4.9996099999999997</v>
      </c>
      <c r="P581" s="1">
        <v>-2.6143899999999999E-5</v>
      </c>
      <c r="Q581" s="1">
        <v>-2.1951E-5</v>
      </c>
      <c r="R581" s="1">
        <v>-2.6823699999999999E-3</v>
      </c>
      <c r="S581" s="1">
        <v>-2.25217E-3</v>
      </c>
      <c r="T581" s="1">
        <v>8.6038699999999996E-3</v>
      </c>
      <c r="U581" s="1">
        <v>8.6038699999999996E-3</v>
      </c>
    </row>
    <row r="582" spans="4:21" x14ac:dyDescent="0.25">
      <c r="D582" s="9">
        <v>3.3222999999999998</v>
      </c>
      <c r="E582" s="10">
        <v>1250.27563476562</v>
      </c>
      <c r="L582">
        <v>151</v>
      </c>
      <c r="M582">
        <v>7.8723099999999997</v>
      </c>
      <c r="N582">
        <v>1250</v>
      </c>
      <c r="O582" s="1">
        <v>4.9996700000000001</v>
      </c>
      <c r="P582" s="1">
        <v>-2.19523E-5</v>
      </c>
      <c r="Q582" s="1">
        <v>-1.8431600000000002E-5</v>
      </c>
      <c r="R582" s="1">
        <v>-2.25231E-3</v>
      </c>
      <c r="S582" s="1">
        <v>-1.8910800000000001E-3</v>
      </c>
      <c r="T582" s="1">
        <v>7.2245199999999999E-3</v>
      </c>
      <c r="U582" s="1">
        <v>7.2245199999999999E-3</v>
      </c>
    </row>
    <row r="583" spans="4:21" x14ac:dyDescent="0.25">
      <c r="D583" s="9">
        <v>3.3723000000000001</v>
      </c>
      <c r="E583" s="10">
        <v>1250.27502441406</v>
      </c>
      <c r="L583">
        <v>152</v>
      </c>
      <c r="M583">
        <v>7.9223100000000004</v>
      </c>
      <c r="N583">
        <v>1250</v>
      </c>
      <c r="O583" s="1">
        <v>4.9997199999999999</v>
      </c>
      <c r="P583" s="1">
        <v>-1.8432800000000001E-5</v>
      </c>
      <c r="Q583" s="1">
        <v>-1.54765E-5</v>
      </c>
      <c r="R583" s="1">
        <v>-1.8912E-3</v>
      </c>
      <c r="S583" s="1">
        <v>-1.58789E-3</v>
      </c>
      <c r="T583" s="1">
        <v>6.0663100000000001E-3</v>
      </c>
      <c r="U583" s="1">
        <v>6.0663100000000001E-3</v>
      </c>
    </row>
    <row r="584" spans="4:21" x14ac:dyDescent="0.25">
      <c r="D584" s="9">
        <v>3.4222999999999999</v>
      </c>
      <c r="E584" s="10">
        <v>1250.2744140625</v>
      </c>
      <c r="L584">
        <v>153</v>
      </c>
      <c r="M584">
        <v>7.9723100000000002</v>
      </c>
      <c r="N584">
        <v>1250</v>
      </c>
      <c r="O584" s="1">
        <v>4.9997699999999998</v>
      </c>
      <c r="P584" s="1">
        <v>-1.5477499999999999E-5</v>
      </c>
      <c r="Q584" s="1">
        <v>-1.29951E-5</v>
      </c>
      <c r="R584" s="1">
        <v>-1.5879900000000001E-3</v>
      </c>
      <c r="S584" s="1">
        <v>-1.3332999999999999E-3</v>
      </c>
      <c r="T584" s="1">
        <v>5.09378E-3</v>
      </c>
      <c r="U584" s="1">
        <v>5.09378E-3</v>
      </c>
    </row>
    <row r="585" spans="4:21" x14ac:dyDescent="0.25">
      <c r="D585" s="9">
        <v>3.4723000000000002</v>
      </c>
      <c r="E585" s="10">
        <v>1250.27380371094</v>
      </c>
      <c r="L585">
        <v>154</v>
      </c>
      <c r="M585">
        <v>8.0223099999999992</v>
      </c>
      <c r="N585">
        <v>1250</v>
      </c>
      <c r="O585" s="1">
        <v>4.9997999999999996</v>
      </c>
      <c r="P585" s="1">
        <v>-1.2996000000000001E-5</v>
      </c>
      <c r="Q585" s="1">
        <v>-1.0911600000000001E-5</v>
      </c>
      <c r="R585" s="1">
        <v>-1.3333900000000001E-3</v>
      </c>
      <c r="S585" s="1">
        <v>-1.1195300000000001E-3</v>
      </c>
      <c r="T585" s="1">
        <v>4.2771600000000003E-3</v>
      </c>
      <c r="U585" s="1">
        <v>4.2771600000000003E-3</v>
      </c>
    </row>
    <row r="586" spans="4:21" x14ac:dyDescent="0.25">
      <c r="D586" s="9">
        <v>3.5223</v>
      </c>
      <c r="E586" s="10">
        <v>1250.27307128906</v>
      </c>
      <c r="L586">
        <v>155</v>
      </c>
      <c r="M586">
        <v>8.0723099999999999</v>
      </c>
      <c r="N586">
        <v>1250</v>
      </c>
      <c r="O586" s="1">
        <v>4.9998399999999998</v>
      </c>
      <c r="P586" s="1">
        <v>-1.0912400000000001E-5</v>
      </c>
      <c r="Q586" s="1">
        <v>-9.1621399999999993E-6</v>
      </c>
      <c r="R586" s="1">
        <v>-1.11961E-3</v>
      </c>
      <c r="S586" s="1">
        <v>-9.4003499999999998E-4</v>
      </c>
      <c r="T586" s="1">
        <v>3.5914699999999998E-3</v>
      </c>
      <c r="U586" s="1">
        <v>3.5914699999999998E-3</v>
      </c>
    </row>
    <row r="587" spans="4:21" x14ac:dyDescent="0.25">
      <c r="D587" s="9">
        <v>3.5722999999999998</v>
      </c>
      <c r="E587" s="10">
        <v>1250.27233886719</v>
      </c>
      <c r="L587">
        <v>156</v>
      </c>
      <c r="M587">
        <v>8.1223100000000006</v>
      </c>
      <c r="N587">
        <v>1250</v>
      </c>
      <c r="O587" s="1">
        <v>4.99986</v>
      </c>
      <c r="P587" s="1">
        <v>-9.1627999999999998E-6</v>
      </c>
      <c r="Q587" s="1">
        <v>-7.69316E-6</v>
      </c>
      <c r="R587" s="1">
        <v>-9.4010299999999997E-4</v>
      </c>
      <c r="S587" s="1">
        <v>-7.8931800000000001E-4</v>
      </c>
      <c r="T587" s="1">
        <v>3.0157000000000001E-3</v>
      </c>
      <c r="U587" s="1">
        <v>3.0157000000000001E-3</v>
      </c>
    </row>
    <row r="588" spans="4:21" x14ac:dyDescent="0.25">
      <c r="D588" s="9">
        <v>3.6223000000000001</v>
      </c>
      <c r="E588" s="10">
        <v>1250.27160644531</v>
      </c>
      <c r="L588">
        <v>157</v>
      </c>
      <c r="M588">
        <v>8.1723099999999995</v>
      </c>
      <c r="N588">
        <v>1250</v>
      </c>
      <c r="O588" s="1">
        <v>4.9998800000000001</v>
      </c>
      <c r="P588" s="1">
        <v>-7.6937299999999993E-6</v>
      </c>
      <c r="Q588" s="1">
        <v>-6.4597000000000002E-6</v>
      </c>
      <c r="R588" s="1">
        <v>-7.8937699999999996E-4</v>
      </c>
      <c r="S588" s="1">
        <v>-6.6276499999999995E-4</v>
      </c>
      <c r="T588" s="1">
        <v>2.5322399999999998E-3</v>
      </c>
      <c r="U588" s="1">
        <v>2.5322399999999998E-3</v>
      </c>
    </row>
    <row r="589" spans="4:21" x14ac:dyDescent="0.25">
      <c r="D589" s="9">
        <v>3.6722999999999999</v>
      </c>
      <c r="E589" s="10">
        <v>1250.27075195312</v>
      </c>
      <c r="L589">
        <v>158</v>
      </c>
      <c r="M589">
        <v>8.2223100000000002</v>
      </c>
      <c r="N589">
        <v>1250</v>
      </c>
      <c r="O589" s="1">
        <v>4.9999000000000002</v>
      </c>
      <c r="P589" s="1">
        <v>-6.4602000000000004E-6</v>
      </c>
      <c r="Q589" s="1">
        <v>-5.4239900000000002E-6</v>
      </c>
      <c r="R589" s="1">
        <v>-6.6281599999999999E-4</v>
      </c>
      <c r="S589" s="1">
        <v>-5.5650199999999995E-4</v>
      </c>
      <c r="T589" s="1">
        <v>2.1262899999999999E-3</v>
      </c>
      <c r="U589" s="1">
        <v>2.1262899999999999E-3</v>
      </c>
    </row>
    <row r="590" spans="4:21" x14ac:dyDescent="0.25">
      <c r="D590" s="9">
        <v>3.7223000000000002</v>
      </c>
      <c r="E590" s="10">
        <v>1250.27001953125</v>
      </c>
      <c r="L590">
        <v>159</v>
      </c>
      <c r="M590">
        <v>8.2723099999999992</v>
      </c>
      <c r="N590">
        <v>1250</v>
      </c>
      <c r="O590" s="1">
        <v>4.9999200000000004</v>
      </c>
      <c r="P590" s="1">
        <v>-5.4244299999999997E-6</v>
      </c>
      <c r="Q590" s="1">
        <v>-4.55434E-6</v>
      </c>
      <c r="R590" s="1">
        <v>-5.5654599999999999E-4</v>
      </c>
      <c r="S590" s="1">
        <v>-4.6727500000000001E-4</v>
      </c>
      <c r="T590" s="1">
        <v>1.78542E-3</v>
      </c>
      <c r="U590" s="1">
        <v>1.78542E-3</v>
      </c>
    </row>
    <row r="591" spans="4:21" x14ac:dyDescent="0.25">
      <c r="D591" s="9">
        <v>3.7723</v>
      </c>
      <c r="E591" s="10">
        <v>1250.26916503906</v>
      </c>
      <c r="L591">
        <v>160</v>
      </c>
      <c r="M591">
        <v>8.3223099999999999</v>
      </c>
      <c r="N591">
        <v>1250</v>
      </c>
      <c r="O591" s="1">
        <v>4.99993</v>
      </c>
      <c r="P591" s="1">
        <v>-4.5547200000000003E-6</v>
      </c>
      <c r="Q591" s="1">
        <v>-3.8241100000000002E-6</v>
      </c>
      <c r="R591" s="1">
        <v>-4.6731399999999998E-4</v>
      </c>
      <c r="S591" s="1">
        <v>-3.9235399999999998E-4</v>
      </c>
      <c r="T591" s="1">
        <v>1.4992E-3</v>
      </c>
      <c r="U591" s="1">
        <v>1.4992E-3</v>
      </c>
    </row>
    <row r="592" spans="4:21" x14ac:dyDescent="0.25">
      <c r="D592" s="9">
        <v>3.8222999999999998</v>
      </c>
      <c r="E592" s="10">
        <v>1250.26818847656</v>
      </c>
      <c r="L592">
        <v>161</v>
      </c>
      <c r="M592">
        <v>8.3723100000000006</v>
      </c>
      <c r="N592">
        <v>1250</v>
      </c>
      <c r="O592" s="1">
        <v>4.9999399999999996</v>
      </c>
      <c r="P592" s="1">
        <v>-3.8244399999999996E-6</v>
      </c>
      <c r="Q592" s="1">
        <v>-3.21096E-6</v>
      </c>
      <c r="R592" s="1">
        <v>-3.9238700000000001E-4</v>
      </c>
      <c r="S592" s="1">
        <v>-3.2944400000000003E-4</v>
      </c>
      <c r="T592" s="1">
        <v>1.25887E-3</v>
      </c>
      <c r="U592" s="1">
        <v>1.25887E-3</v>
      </c>
    </row>
    <row r="593" spans="4:21" x14ac:dyDescent="0.25">
      <c r="D593" s="9">
        <v>3.8722999999999899</v>
      </c>
      <c r="E593" s="10">
        <v>1250.26733398438</v>
      </c>
      <c r="L593">
        <v>162</v>
      </c>
      <c r="M593">
        <v>8.4223099999999995</v>
      </c>
      <c r="N593">
        <v>1250</v>
      </c>
      <c r="O593" s="1">
        <v>4.9999500000000001</v>
      </c>
      <c r="P593" s="1">
        <v>-3.2112400000000001E-6</v>
      </c>
      <c r="Q593" s="1">
        <v>-2.6960999999999999E-6</v>
      </c>
      <c r="R593" s="1">
        <v>-3.2947299999999999E-4</v>
      </c>
      <c r="S593" s="1">
        <v>-2.7661999999999999E-4</v>
      </c>
      <c r="T593" s="1">
        <v>1.05707E-3</v>
      </c>
      <c r="U593" s="1">
        <v>1.05707E-3</v>
      </c>
    </row>
    <row r="594" spans="4:21" x14ac:dyDescent="0.25">
      <c r="D594" s="9">
        <v>3.9222999999999901</v>
      </c>
      <c r="E594" s="10">
        <v>1250.26635742188</v>
      </c>
      <c r="L594">
        <v>163</v>
      </c>
      <c r="M594">
        <v>8.4723100000000002</v>
      </c>
      <c r="N594">
        <v>1250</v>
      </c>
      <c r="O594" s="1">
        <v>4.9999599999999997</v>
      </c>
      <c r="P594" s="1">
        <v>-2.6963400000000002E-6</v>
      </c>
      <c r="Q594" s="1">
        <v>-2.2637800000000001E-6</v>
      </c>
      <c r="R594" s="1">
        <v>-2.7664500000000001E-4</v>
      </c>
      <c r="S594" s="1">
        <v>-2.3226400000000001E-4</v>
      </c>
      <c r="T594" s="1">
        <v>8.8761899999999997E-4</v>
      </c>
      <c r="U594" s="1">
        <v>8.8761899999999997E-4</v>
      </c>
    </row>
    <row r="595" spans="4:21" x14ac:dyDescent="0.25">
      <c r="D595" s="9">
        <v>3.97229999999999</v>
      </c>
      <c r="E595" s="10">
        <v>1250.26538085938</v>
      </c>
      <c r="L595">
        <v>164</v>
      </c>
      <c r="M595">
        <v>8.5223099999999992</v>
      </c>
      <c r="N595">
        <v>1250</v>
      </c>
      <c r="O595" s="1">
        <v>4.9999700000000002</v>
      </c>
      <c r="P595" s="1">
        <v>-2.26399E-6</v>
      </c>
      <c r="Q595" s="1">
        <v>-1.9007700000000001E-6</v>
      </c>
      <c r="R595" s="1">
        <v>-2.3228600000000001E-4</v>
      </c>
      <c r="S595" s="1">
        <v>-1.95019E-4</v>
      </c>
      <c r="T595" s="1">
        <v>7.4534199999999997E-4</v>
      </c>
      <c r="U595" s="1">
        <v>7.4534199999999997E-4</v>
      </c>
    </row>
    <row r="596" spans="4:21" x14ac:dyDescent="0.25">
      <c r="D596" s="9">
        <v>4.0222999999999898</v>
      </c>
      <c r="E596" s="10">
        <v>1250.26428222656</v>
      </c>
      <c r="L596">
        <v>165</v>
      </c>
      <c r="M596">
        <v>8.5723199999999995</v>
      </c>
      <c r="N596">
        <v>1250</v>
      </c>
      <c r="O596" s="1">
        <v>4.9999700000000002</v>
      </c>
      <c r="P596" s="1">
        <v>-1.90095E-6</v>
      </c>
      <c r="Q596" s="1">
        <v>-1.5959400000000001E-6</v>
      </c>
      <c r="R596" s="1">
        <v>-1.9503700000000001E-4</v>
      </c>
      <c r="S596" s="1">
        <v>-1.6374400000000001E-4</v>
      </c>
      <c r="T596" s="1">
        <v>6.2587799999999996E-4</v>
      </c>
      <c r="U596" s="1">
        <v>6.2587799999999996E-4</v>
      </c>
    </row>
    <row r="597" spans="4:21" x14ac:dyDescent="0.25">
      <c r="D597" s="9">
        <v>4.0722999999999896</v>
      </c>
      <c r="E597" s="10">
        <v>1250.26318359375</v>
      </c>
      <c r="L597">
        <v>166</v>
      </c>
      <c r="M597">
        <v>8.6223100000000006</v>
      </c>
      <c r="N597">
        <v>1250</v>
      </c>
      <c r="O597" s="1">
        <v>4.9999799999999999</v>
      </c>
      <c r="P597" s="1">
        <v>-1.5961000000000001E-6</v>
      </c>
      <c r="Q597" s="1">
        <v>-1.3399699999999999E-6</v>
      </c>
      <c r="R597" s="1">
        <v>-1.6375999999999999E-4</v>
      </c>
      <c r="S597" s="1">
        <v>-1.3748100000000001E-4</v>
      </c>
      <c r="T597" s="1">
        <v>5.2557000000000005E-4</v>
      </c>
      <c r="U597" s="1">
        <v>5.2557000000000005E-4</v>
      </c>
    </row>
    <row r="598" spans="4:21" x14ac:dyDescent="0.25">
      <c r="D598" s="9">
        <v>4.1222999999999903</v>
      </c>
      <c r="E598" s="10">
        <v>1250.26208496094</v>
      </c>
      <c r="L598">
        <v>167</v>
      </c>
      <c r="M598">
        <v>8.6723199999999991</v>
      </c>
      <c r="N598">
        <v>1250</v>
      </c>
      <c r="O598" s="1">
        <v>4.9999799999999999</v>
      </c>
      <c r="P598" s="1">
        <v>-1.3401099999999999E-6</v>
      </c>
      <c r="Q598" s="1">
        <v>-1.12503E-6</v>
      </c>
      <c r="R598" s="1">
        <v>-1.3749500000000001E-4</v>
      </c>
      <c r="S598" s="1">
        <v>-1.1542799999999999E-4</v>
      </c>
      <c r="T598" s="1">
        <v>4.4134900000000001E-4</v>
      </c>
      <c r="U598" s="1">
        <v>4.4134900000000001E-4</v>
      </c>
    </row>
    <row r="599" spans="4:21" x14ac:dyDescent="0.25">
      <c r="D599" s="9">
        <v>4.1722999999999901</v>
      </c>
      <c r="E599" s="10">
        <v>1250.26098632812</v>
      </c>
      <c r="L599">
        <v>168</v>
      </c>
      <c r="M599">
        <v>8.7223100000000002</v>
      </c>
      <c r="N599">
        <v>1250</v>
      </c>
      <c r="O599" s="1">
        <v>4.9999799999999999</v>
      </c>
      <c r="P599" s="1">
        <v>-1.1251499999999999E-6</v>
      </c>
      <c r="Q599" s="1">
        <v>-9.4452499999999997E-7</v>
      </c>
      <c r="R599" s="1">
        <v>-1.1544000000000001E-4</v>
      </c>
      <c r="S599" s="1">
        <v>-9.6908299999999995E-5</v>
      </c>
      <c r="T599" s="1">
        <v>3.7063800000000001E-4</v>
      </c>
      <c r="U599" s="1">
        <v>3.7063800000000001E-4</v>
      </c>
    </row>
    <row r="600" spans="4:21" x14ac:dyDescent="0.25">
      <c r="D600" s="9">
        <v>4.22229999999999</v>
      </c>
      <c r="E600" s="10">
        <v>1250.259765625</v>
      </c>
      <c r="L600">
        <v>169</v>
      </c>
      <c r="M600">
        <v>8.7723200000000006</v>
      </c>
      <c r="N600">
        <v>1250</v>
      </c>
      <c r="O600" s="1">
        <v>4.9999900000000004</v>
      </c>
      <c r="P600" s="1">
        <v>-9.4462799999999995E-7</v>
      </c>
      <c r="Q600" s="1">
        <v>-7.9293799999999995E-7</v>
      </c>
      <c r="R600" s="1">
        <v>-9.6918799999999998E-5</v>
      </c>
      <c r="S600" s="1">
        <v>-8.1355399999999997E-5</v>
      </c>
      <c r="T600" s="1">
        <v>3.11267E-4</v>
      </c>
      <c r="U600" s="1">
        <v>3.11267E-4</v>
      </c>
    </row>
    <row r="601" spans="4:21" x14ac:dyDescent="0.25">
      <c r="D601" s="9">
        <v>4.2722999999999898</v>
      </c>
      <c r="E601" s="10">
        <v>1250.25854492188</v>
      </c>
      <c r="L601">
        <v>170</v>
      </c>
      <c r="M601">
        <v>8.8223199999999995</v>
      </c>
      <c r="N601">
        <v>1250</v>
      </c>
      <c r="O601" s="1">
        <v>4.9999900000000004</v>
      </c>
      <c r="P601" s="1">
        <v>-7.9302699999999997E-7</v>
      </c>
      <c r="Q601" s="1">
        <v>-6.6562499999999998E-7</v>
      </c>
      <c r="R601" s="1">
        <v>-8.1364499999999997E-5</v>
      </c>
      <c r="S601" s="1">
        <v>-6.8293099999999998E-5</v>
      </c>
      <c r="T601" s="1">
        <v>2.6142899999999998E-4</v>
      </c>
      <c r="U601" s="1">
        <v>2.6142899999999998E-4</v>
      </c>
    </row>
    <row r="602" spans="4:21" x14ac:dyDescent="0.25">
      <c r="D602" s="9">
        <v>4.3222999999999896</v>
      </c>
      <c r="E602" s="10">
        <v>1250.25732421875</v>
      </c>
      <c r="L602">
        <v>171</v>
      </c>
      <c r="M602">
        <v>8.8723200000000002</v>
      </c>
      <c r="N602">
        <v>1250</v>
      </c>
      <c r="O602" s="1">
        <v>4.9999900000000004</v>
      </c>
      <c r="P602" s="1">
        <v>-6.6570199999999999E-7</v>
      </c>
      <c r="Q602" s="1">
        <v>-5.5868899999999995E-7</v>
      </c>
      <c r="R602" s="1">
        <v>-6.8300999999999995E-5</v>
      </c>
      <c r="S602" s="1">
        <v>-5.7321500000000003E-5</v>
      </c>
      <c r="T602" s="1">
        <v>2.1958899999999999E-4</v>
      </c>
      <c r="U602" s="1">
        <v>2.1958899999999999E-4</v>
      </c>
    </row>
    <row r="603" spans="4:21" x14ac:dyDescent="0.25">
      <c r="D603" s="9">
        <v>4.3722999999999903</v>
      </c>
      <c r="E603" s="10">
        <v>1250.25598144531</v>
      </c>
      <c r="L603">
        <v>172</v>
      </c>
      <c r="M603">
        <v>8.9223199999999991</v>
      </c>
      <c r="N603">
        <v>1250</v>
      </c>
      <c r="O603" s="1">
        <v>4.9999900000000004</v>
      </c>
      <c r="P603" s="1">
        <v>-5.58756E-7</v>
      </c>
      <c r="Q603" s="1">
        <v>-4.6885799999999998E-7</v>
      </c>
      <c r="R603" s="1">
        <v>-5.7328299999999998E-5</v>
      </c>
      <c r="S603" s="1">
        <v>-4.8104900000000001E-5</v>
      </c>
      <c r="T603" s="1">
        <v>1.8446900000000001E-4</v>
      </c>
      <c r="U603" s="1">
        <v>1.8446900000000001E-4</v>
      </c>
    </row>
    <row r="604" spans="4:21" x14ac:dyDescent="0.25">
      <c r="D604" s="9">
        <v>4.4222999999999901</v>
      </c>
      <c r="E604" s="10">
        <v>1250.25463867188</v>
      </c>
      <c r="L604">
        <v>173</v>
      </c>
      <c r="M604">
        <v>8.9723199999999999</v>
      </c>
      <c r="N604">
        <v>1250</v>
      </c>
      <c r="O604" s="1">
        <v>4.9999900000000004</v>
      </c>
      <c r="P604" s="1">
        <v>-4.6891500000000001E-7</v>
      </c>
      <c r="Q604" s="1">
        <v>-3.9338100000000002E-7</v>
      </c>
      <c r="R604" s="1">
        <v>-4.81107E-5</v>
      </c>
      <c r="S604" s="1">
        <v>-4.0360800000000002E-5</v>
      </c>
      <c r="T604" s="1">
        <v>1.5499700000000001E-4</v>
      </c>
      <c r="U604" s="1">
        <v>1.5499700000000001E-4</v>
      </c>
    </row>
    <row r="605" spans="4:21" x14ac:dyDescent="0.25">
      <c r="D605" s="9">
        <v>4.47229999999999</v>
      </c>
      <c r="E605" s="10">
        <v>1250.25329589844</v>
      </c>
      <c r="L605">
        <v>174</v>
      </c>
      <c r="M605">
        <v>9.0223200000000006</v>
      </c>
      <c r="N605">
        <v>1250</v>
      </c>
      <c r="O605" s="1">
        <v>4.9999900000000004</v>
      </c>
      <c r="P605" s="1">
        <v>-3.9343E-7</v>
      </c>
      <c r="Q605" s="1">
        <v>-3.2994499999999998E-7</v>
      </c>
      <c r="R605" s="1">
        <v>-4.0365899999999999E-5</v>
      </c>
      <c r="S605" s="1">
        <v>-3.3852400000000001E-5</v>
      </c>
      <c r="T605" s="1">
        <v>1.3027000000000001E-4</v>
      </c>
      <c r="U605" s="1">
        <v>1.3027000000000001E-4</v>
      </c>
    </row>
    <row r="606" spans="4:21" x14ac:dyDescent="0.25">
      <c r="D606" s="9">
        <v>4.5222999999999898</v>
      </c>
      <c r="E606" s="10">
        <v>1250.25183105469</v>
      </c>
      <c r="L606">
        <v>175</v>
      </c>
      <c r="M606">
        <v>9.0723199999999995</v>
      </c>
      <c r="N606">
        <v>1250</v>
      </c>
      <c r="O606" s="1">
        <v>4.9999900000000004</v>
      </c>
      <c r="P606" s="1">
        <v>-3.29988E-7</v>
      </c>
      <c r="Q606" s="1">
        <v>-2.7661100000000001E-7</v>
      </c>
      <c r="R606" s="1">
        <v>-3.3856799999999997E-5</v>
      </c>
      <c r="S606" s="1">
        <v>-2.83803E-5</v>
      </c>
      <c r="T606" s="1">
        <v>1.09529E-4</v>
      </c>
      <c r="U606" s="1">
        <v>1.09529E-4</v>
      </c>
    </row>
    <row r="607" spans="4:21" x14ac:dyDescent="0.25">
      <c r="D607" s="9">
        <v>4.5722999999999896</v>
      </c>
      <c r="E607" s="10">
        <v>1250.25048828125</v>
      </c>
      <c r="L607">
        <v>176</v>
      </c>
      <c r="M607">
        <v>9.1223200000000002</v>
      </c>
      <c r="N607">
        <v>1250</v>
      </c>
      <c r="O607" s="1">
        <v>5</v>
      </c>
      <c r="P607" s="1">
        <v>-2.7664799999999998E-7</v>
      </c>
      <c r="Q607" s="1">
        <v>-2.3174599999999999E-7</v>
      </c>
      <c r="R607" s="1">
        <v>-2.8384100000000002E-5</v>
      </c>
      <c r="S607" s="1">
        <v>-2.37771E-5</v>
      </c>
      <c r="T607" s="1">
        <v>9.2140700000000004E-5</v>
      </c>
      <c r="U607" s="1">
        <v>9.2140700000000004E-5</v>
      </c>
    </row>
    <row r="608" spans="4:21" x14ac:dyDescent="0.25">
      <c r="D608" s="9">
        <v>4.6222999999999903</v>
      </c>
      <c r="E608" s="10">
        <v>1250.24890136719</v>
      </c>
      <c r="L608">
        <v>177</v>
      </c>
      <c r="M608">
        <v>9.1723199999999991</v>
      </c>
      <c r="N608">
        <v>1250</v>
      </c>
      <c r="O608" s="1">
        <v>5</v>
      </c>
      <c r="P608" s="1">
        <v>-2.31778E-7</v>
      </c>
      <c r="Q608" s="1">
        <v>-1.9397499999999999E-7</v>
      </c>
      <c r="R608" s="1">
        <v>-2.37804E-5</v>
      </c>
      <c r="S608" s="1">
        <v>-1.99018E-5</v>
      </c>
      <c r="T608" s="1">
        <v>7.7571500000000001E-5</v>
      </c>
      <c r="U608" s="1">
        <v>7.7571500000000001E-5</v>
      </c>
    </row>
    <row r="609" spans="4:21" x14ac:dyDescent="0.25">
      <c r="D609" s="9">
        <v>4.6722999999999901</v>
      </c>
      <c r="E609" s="10">
        <v>1250.24743652344</v>
      </c>
      <c r="L609">
        <v>178</v>
      </c>
      <c r="M609">
        <v>9.2223199999999999</v>
      </c>
      <c r="N609">
        <v>1250</v>
      </c>
      <c r="O609" s="1">
        <v>5</v>
      </c>
      <c r="P609" s="1">
        <v>-1.9400199999999999E-7</v>
      </c>
      <c r="Q609" s="1">
        <v>-1.62142E-7</v>
      </c>
      <c r="R609" s="1">
        <v>-1.9904599999999999E-5</v>
      </c>
      <c r="S609" s="1">
        <v>-1.6635800000000001E-5</v>
      </c>
      <c r="T609" s="1">
        <v>6.5377399999999995E-5</v>
      </c>
      <c r="U609" s="1">
        <v>6.5377399999999995E-5</v>
      </c>
    </row>
    <row r="610" spans="4:21" x14ac:dyDescent="0.25">
      <c r="D610" s="9">
        <v>4.72229999999999</v>
      </c>
      <c r="E610" s="10">
        <v>1250.24584960938</v>
      </c>
      <c r="L610">
        <v>179</v>
      </c>
      <c r="M610">
        <v>9.2723200000000006</v>
      </c>
      <c r="N610">
        <v>1250</v>
      </c>
      <c r="O610" s="1">
        <v>5</v>
      </c>
      <c r="P610" s="1">
        <v>-1.62166E-7</v>
      </c>
      <c r="Q610" s="1">
        <v>-1.35273E-7</v>
      </c>
      <c r="R610" s="1">
        <v>-1.6638199999999999E-5</v>
      </c>
      <c r="S610" s="1">
        <v>-1.3879E-5</v>
      </c>
      <c r="T610" s="1">
        <v>5.5185100000000001E-5</v>
      </c>
      <c r="U610" s="1">
        <v>5.5185100000000001E-5</v>
      </c>
    </row>
    <row r="611" spans="4:21" x14ac:dyDescent="0.25">
      <c r="D611" s="9">
        <v>4.7722999999999898</v>
      </c>
      <c r="E611" s="10">
        <v>1250.24426269531</v>
      </c>
      <c r="L611">
        <v>180</v>
      </c>
      <c r="M611">
        <v>9.3223199999999995</v>
      </c>
      <c r="N611">
        <v>1250</v>
      </c>
      <c r="O611" s="1">
        <v>5</v>
      </c>
      <c r="P611" s="1">
        <v>-1.3529299999999999E-7</v>
      </c>
      <c r="Q611" s="1">
        <v>-1.1254599999999999E-7</v>
      </c>
      <c r="R611" s="1">
        <v>-1.38811E-5</v>
      </c>
      <c r="S611" s="1">
        <v>-1.15472E-5</v>
      </c>
      <c r="T611" s="1">
        <v>4.6678100000000003E-5</v>
      </c>
      <c r="U611" s="1">
        <v>4.6678100000000003E-5</v>
      </c>
    </row>
    <row r="612" spans="4:21" x14ac:dyDescent="0.25">
      <c r="D612" s="9">
        <v>4.8222999999999896</v>
      </c>
      <c r="E612" s="10">
        <v>1250.24255371094</v>
      </c>
      <c r="L612">
        <v>181</v>
      </c>
      <c r="M612">
        <v>9.3723200000000002</v>
      </c>
      <c r="N612">
        <v>1250</v>
      </c>
      <c r="O612" s="1">
        <v>5</v>
      </c>
      <c r="P612" s="1">
        <v>-1.12564E-7</v>
      </c>
      <c r="Q612" s="1">
        <v>-9.3263000000000006E-8</v>
      </c>
      <c r="R612" s="1">
        <v>-1.1549000000000001E-5</v>
      </c>
      <c r="S612" s="1">
        <v>-9.5687799999999992E-6</v>
      </c>
      <c r="T612" s="1">
        <v>3.9605099999999998E-5</v>
      </c>
      <c r="U612" s="1">
        <v>3.9605099999999998E-5</v>
      </c>
    </row>
    <row r="613" spans="4:21" x14ac:dyDescent="0.25">
      <c r="D613" s="9">
        <v>4.8722999999999903</v>
      </c>
      <c r="E613" s="10">
        <v>1250.24084472656</v>
      </c>
      <c r="L613">
        <v>182</v>
      </c>
      <c r="M613">
        <v>9.4223199999999991</v>
      </c>
      <c r="N613">
        <v>1250</v>
      </c>
      <c r="O613" s="1">
        <v>5</v>
      </c>
      <c r="P613" s="1">
        <v>-9.3278900000000006E-8</v>
      </c>
      <c r="Q613" s="1">
        <v>-7.6836399999999996E-8</v>
      </c>
      <c r="R613" s="1">
        <v>-9.5704099999999997E-6</v>
      </c>
      <c r="S613" s="1">
        <v>-7.8834199999999995E-6</v>
      </c>
      <c r="T613" s="1">
        <v>3.3739899999999999E-5</v>
      </c>
      <c r="U613" s="1">
        <v>3.3739899999999999E-5</v>
      </c>
    </row>
    <row r="614" spans="4:21" x14ac:dyDescent="0.25">
      <c r="D614" s="9">
        <v>4.9222999999999901</v>
      </c>
      <c r="E614" s="10">
        <v>1250.23913574219</v>
      </c>
      <c r="L614">
        <v>183</v>
      </c>
      <c r="M614">
        <v>9.4723199999999999</v>
      </c>
      <c r="N614">
        <v>1250</v>
      </c>
      <c r="O614">
        <v>5</v>
      </c>
      <c r="P614" s="1">
        <v>-7.6850300000000006E-8</v>
      </c>
      <c r="Q614" s="1">
        <v>-6.2761500000000003E-8</v>
      </c>
      <c r="R614" s="1">
        <v>-7.8848400000000006E-6</v>
      </c>
      <c r="S614" s="1">
        <v>-6.4393299999999999E-6</v>
      </c>
      <c r="T614" s="1">
        <v>2.89103E-5</v>
      </c>
      <c r="U614" s="1">
        <v>2.89103E-5</v>
      </c>
    </row>
    <row r="615" spans="4:21" x14ac:dyDescent="0.25">
      <c r="D615" s="9">
        <v>4.97229999999999</v>
      </c>
      <c r="E615" s="10">
        <v>1250.23742675781</v>
      </c>
      <c r="L615">
        <v>184</v>
      </c>
      <c r="M615">
        <v>9.5223200000000006</v>
      </c>
      <c r="N615">
        <v>1250</v>
      </c>
      <c r="O615">
        <v>5</v>
      </c>
      <c r="P615" s="1">
        <v>-6.2774099999999996E-8</v>
      </c>
      <c r="Q615" s="1">
        <v>-5.0607999999999999E-8</v>
      </c>
      <c r="R615" s="1">
        <v>-6.4406200000000003E-6</v>
      </c>
      <c r="S615" s="1">
        <v>-5.1923899999999998E-6</v>
      </c>
      <c r="T615" s="1">
        <v>2.4964799999999999E-5</v>
      </c>
      <c r="U615" s="1">
        <v>2.4964799999999999E-5</v>
      </c>
    </row>
    <row r="616" spans="4:21" x14ac:dyDescent="0.25">
      <c r="D616" s="9">
        <v>5.0222999999999898</v>
      </c>
      <c r="E616" s="10">
        <v>1250.23559570312</v>
      </c>
      <c r="L616">
        <v>185</v>
      </c>
      <c r="M616">
        <v>9.5723199999999995</v>
      </c>
      <c r="N616">
        <v>1250</v>
      </c>
      <c r="O616">
        <v>5</v>
      </c>
      <c r="P616" s="1">
        <v>-5.0619099999999997E-8</v>
      </c>
      <c r="Q616" s="1">
        <v>-4.0004499999999999E-8</v>
      </c>
      <c r="R616" s="1">
        <v>-5.19352E-6</v>
      </c>
      <c r="S616" s="1">
        <v>-4.10446E-6</v>
      </c>
      <c r="T616" s="1">
        <v>2.1781100000000001E-5</v>
      </c>
      <c r="U616" s="1">
        <v>2.1781100000000001E-5</v>
      </c>
    </row>
    <row r="617" spans="4:21" x14ac:dyDescent="0.25">
      <c r="D617" s="9">
        <v>5.0722999999999896</v>
      </c>
      <c r="E617" s="10">
        <v>1250.23376464844</v>
      </c>
      <c r="L617">
        <v>186</v>
      </c>
      <c r="M617">
        <v>9.6223200000000002</v>
      </c>
      <c r="N617">
        <v>1250</v>
      </c>
      <c r="O617">
        <v>5</v>
      </c>
      <c r="P617" s="1">
        <v>-4.0014200000000001E-8</v>
      </c>
      <c r="Q617" s="1">
        <v>-3.0625099999999997E-8</v>
      </c>
      <c r="R617" s="1">
        <v>-4.1054599999999997E-6</v>
      </c>
      <c r="S617" s="1">
        <v>-3.1421400000000002E-6</v>
      </c>
      <c r="T617" s="1">
        <v>1.9266399999999999E-5</v>
      </c>
      <c r="U617" s="1">
        <v>1.9266399999999999E-5</v>
      </c>
    </row>
    <row r="618" spans="4:21" x14ac:dyDescent="0.25">
      <c r="D618" s="9">
        <v>5.1222999999999903</v>
      </c>
      <c r="E618" s="10">
        <v>1250.23193359375</v>
      </c>
      <c r="L618">
        <v>187</v>
      </c>
      <c r="M618">
        <v>9.6723199999999991</v>
      </c>
      <c r="N618">
        <v>1250</v>
      </c>
      <c r="O618">
        <v>5</v>
      </c>
      <c r="P618" s="1">
        <v>-3.0634199999999999E-8</v>
      </c>
      <c r="Q618" s="1">
        <v>-2.2183399999999999E-8</v>
      </c>
      <c r="R618" s="1">
        <v>-3.14307E-6</v>
      </c>
      <c r="S618" s="1">
        <v>-2.2760100000000002E-6</v>
      </c>
      <c r="T618" s="1">
        <v>1.7341099999999999E-5</v>
      </c>
      <c r="U618" s="1">
        <v>1.7341099999999999E-5</v>
      </c>
    </row>
    <row r="619" spans="4:21" x14ac:dyDescent="0.25">
      <c r="D619" s="9">
        <v>5.1722999999999901</v>
      </c>
      <c r="E619" s="10">
        <v>1250.23010253906</v>
      </c>
      <c r="L619">
        <v>188</v>
      </c>
      <c r="M619">
        <v>9.7223199999999999</v>
      </c>
      <c r="N619">
        <v>1250</v>
      </c>
      <c r="O619">
        <v>5</v>
      </c>
      <c r="P619" s="1">
        <v>-2.2191500000000001E-8</v>
      </c>
      <c r="Q619" s="1">
        <v>-1.4421099999999999E-8</v>
      </c>
      <c r="R619" s="1">
        <v>-2.2768500000000001E-6</v>
      </c>
      <c r="S619" s="1">
        <v>-1.4796100000000001E-6</v>
      </c>
      <c r="T619" s="1">
        <v>1.59449E-5</v>
      </c>
      <c r="U619" s="1">
        <v>1.59449E-5</v>
      </c>
    </row>
    <row r="620" spans="4:21" x14ac:dyDescent="0.25">
      <c r="D620" s="9">
        <v>5.22229999999999</v>
      </c>
      <c r="E620" s="10">
        <v>1250.22814941406</v>
      </c>
      <c r="L620">
        <v>189</v>
      </c>
      <c r="M620">
        <v>9.7723200000000006</v>
      </c>
      <c r="N620">
        <v>1250</v>
      </c>
      <c r="O620">
        <v>5</v>
      </c>
      <c r="P620" s="1">
        <v>-1.4429E-8</v>
      </c>
      <c r="Q620" s="1">
        <v>-7.0996799999999996E-9</v>
      </c>
      <c r="R620" s="1">
        <v>-1.48042E-6</v>
      </c>
      <c r="S620" s="1">
        <v>-7.2842699999999999E-7</v>
      </c>
      <c r="T620" s="1">
        <v>1.50398E-5</v>
      </c>
      <c r="U620" s="1">
        <v>1.50398E-5</v>
      </c>
    </row>
    <row r="621" spans="4:21" x14ac:dyDescent="0.25">
      <c r="D621" s="9">
        <v>5.2722999999999898</v>
      </c>
      <c r="E621" s="10">
        <v>1250.22619628906</v>
      </c>
      <c r="L621">
        <v>190</v>
      </c>
      <c r="M621">
        <v>9.8223199999999995</v>
      </c>
      <c r="N621">
        <v>1250</v>
      </c>
      <c r="O621">
        <v>5</v>
      </c>
      <c r="P621" s="1">
        <v>-7.1075700000000001E-9</v>
      </c>
      <c r="Q621" s="1">
        <v>3.8291600000000002E-12</v>
      </c>
      <c r="R621" s="1">
        <v>-7.2923599999999998E-7</v>
      </c>
      <c r="S621" s="1">
        <v>3.9287199999999997E-10</v>
      </c>
      <c r="T621" s="1">
        <v>1.45926E-5</v>
      </c>
      <c r="U621" s="1">
        <v>1.45926E-5</v>
      </c>
    </row>
    <row r="622" spans="4:21" x14ac:dyDescent="0.25">
      <c r="D622" s="9">
        <v>5.3222999999999896</v>
      </c>
      <c r="E622" s="10">
        <v>1250.22412109375</v>
      </c>
    </row>
    <row r="623" spans="4:21" x14ac:dyDescent="0.25">
      <c r="D623" s="9">
        <v>5.3722999999999903</v>
      </c>
      <c r="E623" s="10">
        <v>1250.22216796875</v>
      </c>
    </row>
    <row r="624" spans="4:21" x14ac:dyDescent="0.25">
      <c r="D624" s="9">
        <v>5.4222999999999901</v>
      </c>
      <c r="E624" s="10">
        <v>1250.22009277344</v>
      </c>
      <c r="L624" t="s">
        <v>42</v>
      </c>
      <c r="M624" t="s">
        <v>65</v>
      </c>
      <c r="N624" t="s">
        <v>66</v>
      </c>
    </row>
    <row r="625" spans="4:18" x14ac:dyDescent="0.25">
      <c r="D625" s="9">
        <v>5.47229999999999</v>
      </c>
      <c r="E625" s="10">
        <v>1250.21801757812</v>
      </c>
      <c r="L625" t="s">
        <v>17</v>
      </c>
      <c r="M625" t="s">
        <v>18</v>
      </c>
      <c r="N625" t="s">
        <v>25</v>
      </c>
    </row>
    <row r="626" spans="4:18" x14ac:dyDescent="0.25">
      <c r="D626" s="9">
        <v>5.5222999999999898</v>
      </c>
      <c r="E626" s="10">
        <v>1250.21594238281</v>
      </c>
    </row>
    <row r="627" spans="4:18" x14ac:dyDescent="0.25">
      <c r="D627" s="9">
        <v>5.5722999999999896</v>
      </c>
      <c r="E627" s="10">
        <v>1250.2138671875</v>
      </c>
    </row>
    <row r="628" spans="4:18" x14ac:dyDescent="0.25">
      <c r="D628" s="9">
        <v>5.6222999999999903</v>
      </c>
      <c r="E628" s="10">
        <v>1250.21166992188</v>
      </c>
      <c r="L628" t="s">
        <v>60</v>
      </c>
      <c r="M628" t="s">
        <v>67</v>
      </c>
      <c r="N628" t="s">
        <v>68</v>
      </c>
      <c r="O628" t="s">
        <v>69</v>
      </c>
      <c r="P628" t="s">
        <v>70</v>
      </c>
    </row>
    <row r="629" spans="4:18" x14ac:dyDescent="0.25">
      <c r="D629" s="9">
        <v>5.6722999999999901</v>
      </c>
      <c r="E629" s="10">
        <v>1250.20947265625</v>
      </c>
      <c r="L629" t="s">
        <v>53</v>
      </c>
      <c r="M629" t="s">
        <v>71</v>
      </c>
      <c r="N629" t="s">
        <v>72</v>
      </c>
      <c r="O629" t="s">
        <v>73</v>
      </c>
      <c r="P629" t="s">
        <v>74</v>
      </c>
    </row>
    <row r="630" spans="4:18" x14ac:dyDescent="0.25">
      <c r="D630" s="9">
        <v>5.72229999999999</v>
      </c>
      <c r="E630" s="10">
        <v>1250.20727539062</v>
      </c>
    </row>
    <row r="631" spans="4:18" x14ac:dyDescent="0.25">
      <c r="D631" s="9">
        <v>5.7722999999999898</v>
      </c>
      <c r="E631" s="10">
        <v>1250.205078125</v>
      </c>
    </row>
    <row r="632" spans="4:18" x14ac:dyDescent="0.25">
      <c r="D632" s="9">
        <v>5.8222999999999896</v>
      </c>
      <c r="E632" s="10">
        <v>1250.20288085938</v>
      </c>
    </row>
    <row r="633" spans="4:18" x14ac:dyDescent="0.25">
      <c r="D633" s="9">
        <v>5.8722999999999903</v>
      </c>
      <c r="E633" s="10">
        <v>1250.20056152344</v>
      </c>
      <c r="L633">
        <v>1</v>
      </c>
      <c r="M633">
        <v>0</v>
      </c>
      <c r="N633">
        <v>1</v>
      </c>
      <c r="O633" s="1">
        <v>-2.9585000000000002E-3</v>
      </c>
      <c r="P633">
        <v>-295.85000000000002</v>
      </c>
      <c r="Q633">
        <v>108.637</v>
      </c>
      <c r="R633" s="1">
        <v>1.4792500000000001E-3</v>
      </c>
    </row>
    <row r="634" spans="4:18" x14ac:dyDescent="0.25">
      <c r="D634" s="9">
        <v>5.9222999999999901</v>
      </c>
      <c r="E634" s="10">
        <v>1250.19836425781</v>
      </c>
      <c r="L634">
        <v>2</v>
      </c>
      <c r="M634">
        <v>0.10788300000000001</v>
      </c>
      <c r="N634">
        <v>1</v>
      </c>
      <c r="O634" s="1">
        <v>-2.8413000000000002E-3</v>
      </c>
      <c r="P634">
        <v>-284.13</v>
      </c>
      <c r="Q634">
        <v>108.446</v>
      </c>
      <c r="R634" s="1">
        <v>1.4206500000000001E-3</v>
      </c>
    </row>
    <row r="635" spans="4:18" x14ac:dyDescent="0.25">
      <c r="D635" s="9">
        <v>5.97229999999999</v>
      </c>
      <c r="E635" s="10">
        <v>1250.19604492188</v>
      </c>
      <c r="L635">
        <v>3</v>
      </c>
      <c r="M635">
        <v>0.21576699999999999</v>
      </c>
      <c r="N635">
        <v>1</v>
      </c>
      <c r="O635" s="1">
        <v>-2.7245099999999999E-3</v>
      </c>
      <c r="P635">
        <v>-272.45100000000002</v>
      </c>
      <c r="Q635">
        <v>108.07299999999999</v>
      </c>
      <c r="R635" s="1">
        <v>1.36225E-3</v>
      </c>
    </row>
    <row r="636" spans="4:18" x14ac:dyDescent="0.25">
      <c r="D636" s="9">
        <v>6.0222999999999898</v>
      </c>
      <c r="E636" s="10">
        <v>1250.19372558594</v>
      </c>
      <c r="L636">
        <v>4</v>
      </c>
      <c r="M636">
        <v>0.32364999999999999</v>
      </c>
      <c r="N636">
        <v>1</v>
      </c>
      <c r="O636" s="1">
        <v>-2.6081099999999999E-3</v>
      </c>
      <c r="P636">
        <v>-260.81099999999998</v>
      </c>
      <c r="Q636">
        <v>107.715</v>
      </c>
      <c r="R636" s="1">
        <v>1.3040599999999999E-3</v>
      </c>
    </row>
    <row r="637" spans="4:18" x14ac:dyDescent="0.25">
      <c r="D637" s="9">
        <v>6.0722999999999896</v>
      </c>
      <c r="E637" s="10">
        <v>1250.19140625</v>
      </c>
      <c r="L637">
        <v>5</v>
      </c>
      <c r="M637">
        <v>0.431533</v>
      </c>
      <c r="N637">
        <v>1</v>
      </c>
      <c r="O637" s="1">
        <v>-2.4921000000000001E-3</v>
      </c>
      <c r="P637">
        <v>-249.21</v>
      </c>
      <c r="Q637">
        <v>107.373</v>
      </c>
      <c r="R637" s="1">
        <v>1.2460500000000001E-3</v>
      </c>
    </row>
    <row r="638" spans="4:18" x14ac:dyDescent="0.25">
      <c r="D638" s="9">
        <v>6.1222999999999903</v>
      </c>
      <c r="E638" s="10">
        <v>1250.18908691406</v>
      </c>
      <c r="L638">
        <v>6</v>
      </c>
      <c r="M638">
        <v>0.53941700000000004</v>
      </c>
      <c r="N638">
        <v>1</v>
      </c>
      <c r="O638" s="1">
        <v>-2.3764400000000001E-3</v>
      </c>
      <c r="P638">
        <v>-237.64400000000001</v>
      </c>
      <c r="Q638">
        <v>107.04600000000001</v>
      </c>
      <c r="R638" s="1">
        <v>1.18822E-3</v>
      </c>
    </row>
    <row r="639" spans="4:18" x14ac:dyDescent="0.25">
      <c r="D639" s="9">
        <v>6.1722999999999901</v>
      </c>
      <c r="E639" s="10">
        <v>1250.18676757812</v>
      </c>
      <c r="L639">
        <v>7</v>
      </c>
      <c r="M639">
        <v>0.64729999999999999</v>
      </c>
      <c r="N639">
        <v>1</v>
      </c>
      <c r="O639" s="1">
        <v>-1.30381E-2</v>
      </c>
      <c r="P639">
        <v>-225.00700000000001</v>
      </c>
      <c r="Q639">
        <v>105.92400000000001</v>
      </c>
      <c r="R639" s="1">
        <v>6.5190500000000002E-3</v>
      </c>
    </row>
    <row r="640" spans="4:18" x14ac:dyDescent="0.25">
      <c r="D640" s="9">
        <v>6.22229999999999</v>
      </c>
      <c r="E640" s="10">
        <v>1250.18444824219</v>
      </c>
      <c r="L640">
        <v>8</v>
      </c>
      <c r="M640">
        <v>0.69730000000000003</v>
      </c>
      <c r="N640">
        <v>0.99437500000000001</v>
      </c>
      <c r="O640" s="1">
        <v>-2.3521899999999998E-2</v>
      </c>
      <c r="P640">
        <v>-218.626</v>
      </c>
      <c r="Q640">
        <v>104.223</v>
      </c>
      <c r="R640" s="1">
        <v>1.16948E-2</v>
      </c>
    </row>
    <row r="641" spans="4:18" x14ac:dyDescent="0.25">
      <c r="D641" s="9">
        <v>6.2722999999999898</v>
      </c>
      <c r="E641" s="10">
        <v>1250.18212890625</v>
      </c>
      <c r="L641">
        <v>9</v>
      </c>
      <c r="M641">
        <v>0.74729999999999996</v>
      </c>
      <c r="N641">
        <v>0.98875000000000002</v>
      </c>
      <c r="O641" s="1">
        <v>-2.3489900000000001E-2</v>
      </c>
      <c r="P641">
        <v>-213.39699999999999</v>
      </c>
      <c r="Q641">
        <v>102.749</v>
      </c>
      <c r="R641" s="1">
        <v>1.16128E-2</v>
      </c>
    </row>
    <row r="642" spans="4:18" x14ac:dyDescent="0.25">
      <c r="D642" s="9">
        <v>6.3222999999999896</v>
      </c>
      <c r="E642" s="10">
        <v>1250.1796875</v>
      </c>
      <c r="L642">
        <v>10</v>
      </c>
      <c r="M642">
        <v>0.79730000000000001</v>
      </c>
      <c r="N642">
        <v>0.98312500000000003</v>
      </c>
      <c r="O642" s="1">
        <v>-2.3455299999999998E-2</v>
      </c>
      <c r="P642">
        <v>-208.24199999999999</v>
      </c>
      <c r="Q642">
        <v>101.27800000000001</v>
      </c>
      <c r="R642" s="1">
        <v>1.15298E-2</v>
      </c>
    </row>
    <row r="643" spans="4:18" x14ac:dyDescent="0.25">
      <c r="D643" s="9">
        <v>6.3722999999999903</v>
      </c>
      <c r="E643" s="10">
        <v>1250.17736816406</v>
      </c>
      <c r="L643">
        <v>11</v>
      </c>
      <c r="M643">
        <v>0.84730000000000005</v>
      </c>
      <c r="N643">
        <v>0.97750000000000004</v>
      </c>
      <c r="O643" s="1">
        <v>-2.3418100000000001E-2</v>
      </c>
      <c r="P643">
        <v>-203.16</v>
      </c>
      <c r="Q643">
        <v>99.8078</v>
      </c>
      <c r="R643" s="1">
        <v>1.14456E-2</v>
      </c>
    </row>
    <row r="644" spans="4:18" x14ac:dyDescent="0.25">
      <c r="D644" s="9">
        <v>6.4222999999999901</v>
      </c>
      <c r="E644" s="10">
        <v>1250.17492675781</v>
      </c>
      <c r="L644">
        <v>12</v>
      </c>
      <c r="M644">
        <v>0.89729999999999999</v>
      </c>
      <c r="N644">
        <v>0.97187500000000004</v>
      </c>
      <c r="O644" s="1">
        <v>-2.3378099999999999E-2</v>
      </c>
      <c r="P644">
        <v>-198.15100000000001</v>
      </c>
      <c r="Q644">
        <v>98.340199999999996</v>
      </c>
      <c r="R644" s="1">
        <v>1.13603E-2</v>
      </c>
    </row>
    <row r="645" spans="4:18" x14ac:dyDescent="0.25">
      <c r="D645" s="9">
        <v>6.47229999999999</v>
      </c>
      <c r="E645" s="10">
        <v>1250.17260742188</v>
      </c>
      <c r="L645">
        <v>13</v>
      </c>
      <c r="M645">
        <v>0.94730000000000003</v>
      </c>
      <c r="N645">
        <v>0.96625000000000005</v>
      </c>
      <c r="O645" s="1">
        <v>-2.3335399999999999E-2</v>
      </c>
      <c r="P645">
        <v>-193.215</v>
      </c>
      <c r="Q645">
        <v>96.875100000000003</v>
      </c>
      <c r="R645" s="1">
        <v>1.12739E-2</v>
      </c>
    </row>
    <row r="646" spans="4:18" x14ac:dyDescent="0.25">
      <c r="D646" s="9">
        <v>6.5222999999999898</v>
      </c>
      <c r="E646" s="10">
        <v>1250.17016601562</v>
      </c>
      <c r="L646">
        <v>14</v>
      </c>
      <c r="M646">
        <v>0.99729999999999996</v>
      </c>
      <c r="N646">
        <v>0.96062499999999995</v>
      </c>
      <c r="O646" s="1">
        <v>-2.3289799999999999E-2</v>
      </c>
      <c r="P646">
        <v>-188.352</v>
      </c>
      <c r="Q646">
        <v>95.412599999999998</v>
      </c>
      <c r="R646" s="1">
        <v>1.1186400000000001E-2</v>
      </c>
    </row>
    <row r="647" spans="4:18" x14ac:dyDescent="0.25">
      <c r="D647" s="9">
        <v>6.5722999999999896</v>
      </c>
      <c r="E647" s="10">
        <v>1250.16784667969</v>
      </c>
      <c r="L647">
        <v>15</v>
      </c>
      <c r="M647">
        <v>1.0472999999999999</v>
      </c>
      <c r="N647">
        <v>0.95499999999999996</v>
      </c>
      <c r="O647" s="1">
        <v>-2.3241399999999999E-2</v>
      </c>
      <c r="P647">
        <v>-183.56299999999999</v>
      </c>
      <c r="Q647">
        <v>93.9529</v>
      </c>
      <c r="R647" s="1">
        <v>1.10978E-2</v>
      </c>
    </row>
    <row r="648" spans="4:18" x14ac:dyDescent="0.25">
      <c r="D648" s="9">
        <v>6.6222999999999796</v>
      </c>
      <c r="E648" s="10">
        <v>1250.16540527344</v>
      </c>
      <c r="L648">
        <v>16</v>
      </c>
      <c r="M648">
        <v>1.0972999999999999</v>
      </c>
      <c r="N648">
        <v>0.94937499999999997</v>
      </c>
      <c r="O648" s="1">
        <v>-2.3189999999999999E-2</v>
      </c>
      <c r="P648">
        <v>-178.845</v>
      </c>
      <c r="Q648">
        <v>92.496200000000002</v>
      </c>
      <c r="R648" s="1">
        <v>1.1008E-2</v>
      </c>
    </row>
    <row r="649" spans="4:18" x14ac:dyDescent="0.25">
      <c r="D649" s="9">
        <v>6.6722999999999901</v>
      </c>
      <c r="E649" s="10">
        <v>1250.16296386719</v>
      </c>
      <c r="L649">
        <v>17</v>
      </c>
      <c r="M649">
        <v>1.1473</v>
      </c>
      <c r="N649">
        <v>0.94374999999999998</v>
      </c>
      <c r="O649" s="1">
        <v>-2.3135699999999999E-2</v>
      </c>
      <c r="P649">
        <v>-174.20099999999999</v>
      </c>
      <c r="Q649">
        <v>91.042699999999996</v>
      </c>
      <c r="R649" s="1">
        <v>1.09172E-2</v>
      </c>
    </row>
    <row r="650" spans="4:18" x14ac:dyDescent="0.25">
      <c r="D650" s="9">
        <v>6.7222999999999802</v>
      </c>
      <c r="E650" s="10">
        <v>1250.16064453125</v>
      </c>
      <c r="L650">
        <v>18</v>
      </c>
      <c r="M650">
        <v>1.1973</v>
      </c>
      <c r="N650">
        <v>0.93812499999999999</v>
      </c>
      <c r="O650" s="1">
        <v>-2.3078399999999999E-2</v>
      </c>
      <c r="P650">
        <v>-169.62899999999999</v>
      </c>
      <c r="Q650">
        <v>89.592500000000001</v>
      </c>
      <c r="R650" s="1">
        <v>1.08252E-2</v>
      </c>
    </row>
    <row r="651" spans="4:18" x14ac:dyDescent="0.25">
      <c r="D651" s="9">
        <v>6.7722999999999898</v>
      </c>
      <c r="E651" s="10">
        <v>1250.158203125</v>
      </c>
      <c r="L651">
        <v>19</v>
      </c>
      <c r="M651">
        <v>1.2473000000000001</v>
      </c>
      <c r="N651">
        <v>0.9325</v>
      </c>
      <c r="O651" s="1">
        <v>-2.3018E-2</v>
      </c>
      <c r="P651">
        <v>-165.12899999999999</v>
      </c>
      <c r="Q651">
        <v>88.145899999999997</v>
      </c>
      <c r="R651" s="1">
        <v>1.0732200000000001E-2</v>
      </c>
    </row>
    <row r="652" spans="4:18" x14ac:dyDescent="0.25">
      <c r="D652" s="9">
        <v>6.8222999999999798</v>
      </c>
      <c r="E652" s="10">
        <v>1250.15576171875</v>
      </c>
      <c r="L652">
        <v>20</v>
      </c>
      <c r="M652">
        <v>1.2972999999999999</v>
      </c>
      <c r="N652">
        <v>0.926875</v>
      </c>
      <c r="O652" s="1">
        <v>-2.2954499999999999E-2</v>
      </c>
      <c r="P652">
        <v>-160.70099999999999</v>
      </c>
      <c r="Q652">
        <v>86.703000000000003</v>
      </c>
      <c r="R652" s="1">
        <v>1.0638E-2</v>
      </c>
    </row>
    <row r="653" spans="4:18" x14ac:dyDescent="0.25">
      <c r="D653" s="9">
        <v>6.89729999999998</v>
      </c>
      <c r="E653" s="10">
        <v>1250.15222167969</v>
      </c>
      <c r="L653">
        <v>21</v>
      </c>
      <c r="M653">
        <v>1.3472999999999999</v>
      </c>
      <c r="N653">
        <v>0.92125000000000001</v>
      </c>
      <c r="O653" s="1">
        <v>-2.2887899999999999E-2</v>
      </c>
      <c r="P653">
        <v>-156.345</v>
      </c>
      <c r="Q653">
        <v>85.264099999999999</v>
      </c>
      <c r="R653" s="1">
        <v>1.05427E-2</v>
      </c>
    </row>
    <row r="654" spans="4:18" x14ac:dyDescent="0.25">
      <c r="D654" s="9">
        <v>6.9972999999999796</v>
      </c>
      <c r="E654" s="10">
        <v>1250.14733886719</v>
      </c>
      <c r="L654">
        <v>22</v>
      </c>
      <c r="M654">
        <v>1.3973</v>
      </c>
      <c r="N654">
        <v>0.91562500000000002</v>
      </c>
      <c r="O654" s="1">
        <v>-2.2818000000000001E-2</v>
      </c>
      <c r="P654">
        <v>-152.06</v>
      </c>
      <c r="Q654">
        <v>83.829400000000007</v>
      </c>
      <c r="R654" s="1">
        <v>1.04464E-2</v>
      </c>
    </row>
    <row r="655" spans="4:18" x14ac:dyDescent="0.25">
      <c r="D655" s="9">
        <v>7.0972999999999802</v>
      </c>
      <c r="E655" s="10">
        <v>1250.142578125</v>
      </c>
      <c r="L655">
        <v>23</v>
      </c>
      <c r="M655">
        <v>1.4473</v>
      </c>
      <c r="N655">
        <v>0.91</v>
      </c>
      <c r="O655" s="1">
        <v>-2.2744899999999998E-2</v>
      </c>
      <c r="P655">
        <v>-147.84800000000001</v>
      </c>
      <c r="Q655">
        <v>82.399100000000004</v>
      </c>
      <c r="R655" s="1">
        <v>1.0348899999999999E-2</v>
      </c>
    </row>
    <row r="656" spans="4:18" x14ac:dyDescent="0.25">
      <c r="D656" s="9">
        <v>7.1972999999999798</v>
      </c>
      <c r="E656" s="10">
        <v>1250.1376953125</v>
      </c>
      <c r="L656">
        <v>24</v>
      </c>
      <c r="M656">
        <v>1.4973000000000001</v>
      </c>
      <c r="N656">
        <v>0.90437500000000004</v>
      </c>
      <c r="O656" s="1">
        <v>-2.2668500000000001E-2</v>
      </c>
      <c r="P656">
        <v>-143.70599999999999</v>
      </c>
      <c r="Q656">
        <v>80.973299999999995</v>
      </c>
      <c r="R656" s="1">
        <v>1.02504E-2</v>
      </c>
    </row>
    <row r="657" spans="4:18" x14ac:dyDescent="0.25">
      <c r="D657" s="9">
        <v>7.2972999999999804</v>
      </c>
      <c r="E657" s="10">
        <v>1250.13293457031</v>
      </c>
      <c r="L657">
        <v>25</v>
      </c>
      <c r="M657">
        <v>1.5472999999999999</v>
      </c>
      <c r="N657">
        <v>0.89875000000000005</v>
      </c>
      <c r="O657" s="1">
        <v>-2.25887E-2</v>
      </c>
      <c r="P657">
        <v>-139.63499999999999</v>
      </c>
      <c r="Q657">
        <v>79.552300000000002</v>
      </c>
      <c r="R657" s="1">
        <v>1.01508E-2</v>
      </c>
    </row>
    <row r="658" spans="4:18" x14ac:dyDescent="0.25">
      <c r="D658" s="9">
        <v>7.39729999999998</v>
      </c>
      <c r="E658" s="10">
        <v>1250.12805175781</v>
      </c>
      <c r="L658">
        <v>26</v>
      </c>
      <c r="M658">
        <v>1.5972999999999999</v>
      </c>
      <c r="N658">
        <v>0.89312499999999995</v>
      </c>
      <c r="O658" s="1">
        <v>-2.2505600000000001E-2</v>
      </c>
      <c r="P658">
        <v>-135.636</v>
      </c>
      <c r="Q658">
        <v>78.136399999999995</v>
      </c>
      <c r="R658" s="1">
        <v>1.0050099999999999E-2</v>
      </c>
    </row>
    <row r="659" spans="4:18" x14ac:dyDescent="0.25">
      <c r="D659" s="9">
        <v>7.4972999999999796</v>
      </c>
      <c r="E659" s="10">
        <v>1250.12329101562</v>
      </c>
      <c r="L659">
        <v>27</v>
      </c>
      <c r="M659">
        <v>1.6473</v>
      </c>
      <c r="N659">
        <v>0.88749999999999996</v>
      </c>
      <c r="O659" s="1">
        <v>-2.2419000000000001E-2</v>
      </c>
      <c r="P659">
        <v>-131.70599999999999</v>
      </c>
      <c r="Q659">
        <v>76.725700000000003</v>
      </c>
      <c r="R659" s="1">
        <v>9.9484199999999995E-3</v>
      </c>
    </row>
    <row r="660" spans="4:18" x14ac:dyDescent="0.25">
      <c r="D660" s="9">
        <v>7.5972999999999802</v>
      </c>
      <c r="E660" s="10">
        <v>1250.11840820312</v>
      </c>
      <c r="L660">
        <v>28</v>
      </c>
      <c r="M660">
        <v>1.6973</v>
      </c>
      <c r="N660">
        <v>0.88187499999999996</v>
      </c>
      <c r="O660" s="1">
        <v>-2.2328899999999999E-2</v>
      </c>
      <c r="P660">
        <v>-127.84699999999999</v>
      </c>
      <c r="Q660">
        <v>75.320499999999996</v>
      </c>
      <c r="R660" s="1">
        <v>9.8456399999999993E-3</v>
      </c>
    </row>
    <row r="661" spans="4:18" x14ac:dyDescent="0.25">
      <c r="D661" s="9">
        <v>7.6972999999999798</v>
      </c>
      <c r="E661" s="10">
        <v>1250.11364746094</v>
      </c>
      <c r="L661">
        <v>29</v>
      </c>
      <c r="M661">
        <v>1.7473000000000001</v>
      </c>
      <c r="N661">
        <v>0.87624999999999997</v>
      </c>
      <c r="O661" s="1">
        <v>-2.22353E-2</v>
      </c>
      <c r="P661">
        <v>-124.05800000000001</v>
      </c>
      <c r="Q661">
        <v>73.921000000000006</v>
      </c>
      <c r="R661" s="1">
        <v>9.74182E-3</v>
      </c>
    </row>
    <row r="662" spans="4:18" x14ac:dyDescent="0.25">
      <c r="D662" s="9">
        <v>7.7972999999999804</v>
      </c>
      <c r="E662" s="10">
        <v>1250.10876464844</v>
      </c>
      <c r="L662">
        <v>30</v>
      </c>
      <c r="M662">
        <v>1.7972999999999999</v>
      </c>
      <c r="N662">
        <v>0.87062499999999998</v>
      </c>
      <c r="O662" s="1">
        <v>-2.2138000000000001E-2</v>
      </c>
      <c r="P662">
        <v>-120.339</v>
      </c>
      <c r="Q662">
        <v>72.5274</v>
      </c>
      <c r="R662" s="1">
        <v>9.6369699999999999E-3</v>
      </c>
    </row>
    <row r="663" spans="4:18" x14ac:dyDescent="0.25">
      <c r="D663" s="9">
        <v>7.89729999999998</v>
      </c>
      <c r="E663" s="10">
        <v>1250.10388183594</v>
      </c>
      <c r="L663">
        <v>31</v>
      </c>
      <c r="M663">
        <v>1.8472999999999999</v>
      </c>
      <c r="N663">
        <v>0.86499999999999999</v>
      </c>
      <c r="O663" s="1">
        <v>-2.20372E-2</v>
      </c>
      <c r="P663">
        <v>-116.68899999999999</v>
      </c>
      <c r="Q663">
        <v>71.139899999999997</v>
      </c>
      <c r="R663" s="1">
        <v>9.5311000000000007E-3</v>
      </c>
    </row>
    <row r="664" spans="4:18" x14ac:dyDescent="0.25">
      <c r="D664" s="9">
        <v>7.9972999999999796</v>
      </c>
      <c r="E664" s="10">
        <v>1250.09912109375</v>
      </c>
      <c r="L664">
        <v>32</v>
      </c>
      <c r="M664">
        <v>1.8973</v>
      </c>
      <c r="N664">
        <v>0.859375</v>
      </c>
      <c r="O664" s="1">
        <v>-2.1932699999999999E-2</v>
      </c>
      <c r="P664">
        <v>-113.10899999999999</v>
      </c>
      <c r="Q664">
        <v>69.758899999999997</v>
      </c>
      <c r="R664" s="1">
        <v>9.4242200000000005E-3</v>
      </c>
    </row>
    <row r="665" spans="4:18" x14ac:dyDescent="0.25">
      <c r="D665" s="9">
        <v>8.0972999999999793</v>
      </c>
      <c r="E665" s="10">
        <v>1250.09423828125</v>
      </c>
      <c r="L665">
        <v>33</v>
      </c>
      <c r="M665">
        <v>1.9473</v>
      </c>
      <c r="N665">
        <v>0.85375000000000001</v>
      </c>
      <c r="O665" s="1">
        <v>-2.18245E-2</v>
      </c>
      <c r="P665">
        <v>-109.59699999999999</v>
      </c>
      <c r="Q665">
        <v>68.384500000000003</v>
      </c>
      <c r="R665" s="1">
        <v>9.3163399999999993E-3</v>
      </c>
    </row>
    <row r="666" spans="4:18" x14ac:dyDescent="0.25">
      <c r="D666" s="9">
        <v>8.1972999999999807</v>
      </c>
      <c r="E666" s="10">
        <v>1250.08947753906</v>
      </c>
      <c r="L666">
        <v>34</v>
      </c>
      <c r="M666">
        <v>1.9973000000000001</v>
      </c>
      <c r="N666">
        <v>0.84812500000000002</v>
      </c>
      <c r="O666" s="1">
        <v>-2.1712599999999999E-2</v>
      </c>
      <c r="P666">
        <v>-106.15300000000001</v>
      </c>
      <c r="Q666">
        <v>67.016999999999996</v>
      </c>
      <c r="R666" s="1">
        <v>9.2074900000000005E-3</v>
      </c>
    </row>
    <row r="667" spans="4:18" x14ac:dyDescent="0.25">
      <c r="D667" s="9">
        <v>8.2972999999999804</v>
      </c>
      <c r="E667" s="10">
        <v>1250.08459472656</v>
      </c>
      <c r="L667">
        <v>35</v>
      </c>
      <c r="M667">
        <v>2.0472999999999999</v>
      </c>
      <c r="N667">
        <v>0.84250000000000003</v>
      </c>
      <c r="O667" s="1">
        <v>-2.1596799999999999E-2</v>
      </c>
      <c r="P667">
        <v>-102.77800000000001</v>
      </c>
      <c r="Q667">
        <v>65.656599999999997</v>
      </c>
      <c r="R667" s="1">
        <v>9.0976600000000005E-3</v>
      </c>
    </row>
    <row r="668" spans="4:18" x14ac:dyDescent="0.25">
      <c r="D668" s="9">
        <v>8.39729999999998</v>
      </c>
      <c r="E668" s="10">
        <v>1250.07983398438</v>
      </c>
      <c r="L668">
        <v>36</v>
      </c>
      <c r="M668">
        <v>2.0973000000000002</v>
      </c>
      <c r="N668">
        <v>0.83687500000000004</v>
      </c>
      <c r="O668" s="1">
        <v>-2.1477199999999998E-2</v>
      </c>
      <c r="P668">
        <v>-99.470699999999994</v>
      </c>
      <c r="Q668">
        <v>64.303600000000003</v>
      </c>
      <c r="R668" s="1">
        <v>8.9868799999999992E-3</v>
      </c>
    </row>
    <row r="669" spans="4:18" x14ac:dyDescent="0.25">
      <c r="D669" s="9">
        <v>8.4972999999999796</v>
      </c>
      <c r="E669" s="10">
        <v>1250.07495117188</v>
      </c>
      <c r="L669">
        <v>37</v>
      </c>
      <c r="M669">
        <v>2.1473</v>
      </c>
      <c r="N669">
        <v>0.83125000000000004</v>
      </c>
      <c r="O669" s="1">
        <v>-2.1353799999999999E-2</v>
      </c>
      <c r="P669">
        <v>-96.230699999999999</v>
      </c>
      <c r="Q669">
        <v>62.958199999999998</v>
      </c>
      <c r="R669" s="1">
        <v>8.8751699999999999E-3</v>
      </c>
    </row>
    <row r="670" spans="4:18" x14ac:dyDescent="0.25">
      <c r="D670" s="9">
        <v>8.5972999999999793</v>
      </c>
      <c r="E670" s="10">
        <v>1250.07006835938</v>
      </c>
      <c r="L670">
        <v>38</v>
      </c>
      <c r="M670">
        <v>2.1972999999999998</v>
      </c>
      <c r="N670">
        <v>0.82562500000000005</v>
      </c>
      <c r="O670" s="1">
        <v>-2.1226399999999999E-2</v>
      </c>
      <c r="P670">
        <v>-93.057599999999994</v>
      </c>
      <c r="Q670">
        <v>61.620699999999999</v>
      </c>
      <c r="R670" s="1">
        <v>8.7625399999999992E-3</v>
      </c>
    </row>
    <row r="671" spans="4:18" x14ac:dyDescent="0.25">
      <c r="D671" s="9">
        <v>8.6972999999999807</v>
      </c>
      <c r="E671" s="10">
        <v>1250.06530761719</v>
      </c>
      <c r="L671">
        <v>39</v>
      </c>
      <c r="M671">
        <v>2.2473000000000001</v>
      </c>
      <c r="N671">
        <v>0.82</v>
      </c>
      <c r="O671" s="1">
        <v>-2.1095099999999999E-2</v>
      </c>
      <c r="P671">
        <v>-89.951300000000003</v>
      </c>
      <c r="Q671">
        <v>60.291400000000003</v>
      </c>
      <c r="R671" s="1">
        <v>8.6490100000000004E-3</v>
      </c>
    </row>
    <row r="672" spans="4:18" x14ac:dyDescent="0.25">
      <c r="D672" s="9">
        <v>8.7972999999999804</v>
      </c>
      <c r="E672" s="10">
        <v>1250.06042480469</v>
      </c>
      <c r="L672">
        <v>40</v>
      </c>
      <c r="M672">
        <v>2.2972999999999999</v>
      </c>
      <c r="N672">
        <v>0.81437499999999996</v>
      </c>
      <c r="O672" s="1">
        <v>-2.09599E-2</v>
      </c>
      <c r="P672">
        <v>-86.911100000000005</v>
      </c>
      <c r="Q672">
        <v>58.970399999999998</v>
      </c>
      <c r="R672" s="1">
        <v>8.5345999999999998E-3</v>
      </c>
    </row>
    <row r="673" spans="4:18" x14ac:dyDescent="0.25">
      <c r="D673" s="9">
        <v>8.89729999999998</v>
      </c>
      <c r="E673" s="10">
        <v>1250.0556640625</v>
      </c>
      <c r="L673">
        <v>41</v>
      </c>
      <c r="M673">
        <v>2.3473000000000002</v>
      </c>
      <c r="N673">
        <v>0.80874999999999997</v>
      </c>
      <c r="O673" s="1">
        <v>-2.0820600000000002E-2</v>
      </c>
      <c r="P673">
        <v>-83.936800000000005</v>
      </c>
      <c r="Q673">
        <v>57.658099999999997</v>
      </c>
      <c r="R673" s="1">
        <v>8.4193299999999992E-3</v>
      </c>
    </row>
    <row r="674" spans="4:18" x14ac:dyDescent="0.25">
      <c r="D674" s="9">
        <v>8.9972999999999796</v>
      </c>
      <c r="E674" s="10">
        <v>1250.05078125</v>
      </c>
      <c r="L674">
        <v>42</v>
      </c>
      <c r="M674">
        <v>2.3973</v>
      </c>
      <c r="N674">
        <v>0.80312499999999998</v>
      </c>
      <c r="O674" s="1">
        <v>-2.0677299999999999E-2</v>
      </c>
      <c r="P674">
        <v>-81.028000000000006</v>
      </c>
      <c r="Q674">
        <v>56.354799999999997</v>
      </c>
      <c r="R674" s="1">
        <v>8.30322E-3</v>
      </c>
    </row>
    <row r="675" spans="4:18" x14ac:dyDescent="0.25">
      <c r="D675" s="9">
        <v>9.0972999999999793</v>
      </c>
      <c r="E675" s="10">
        <v>1250.04602050781</v>
      </c>
      <c r="L675">
        <v>43</v>
      </c>
      <c r="M675">
        <v>2.4472999999999998</v>
      </c>
      <c r="N675">
        <v>0.79749999999999999</v>
      </c>
      <c r="O675" s="1">
        <v>-2.05299E-2</v>
      </c>
      <c r="P675">
        <v>-78.183999999999997</v>
      </c>
      <c r="Q675">
        <v>55.060600000000001</v>
      </c>
      <c r="R675" s="1">
        <v>8.1862900000000006E-3</v>
      </c>
    </row>
    <row r="676" spans="4:18" x14ac:dyDescent="0.25">
      <c r="D676" s="9">
        <v>9.1972999999999807</v>
      </c>
      <c r="E676" s="10">
        <v>1250.04113769531</v>
      </c>
      <c r="L676">
        <v>44</v>
      </c>
      <c r="M676">
        <v>2.4973000000000001</v>
      </c>
      <c r="N676">
        <v>0.791875</v>
      </c>
      <c r="O676" s="1">
        <v>-2.0378400000000001E-2</v>
      </c>
      <c r="P676">
        <v>-75.404600000000002</v>
      </c>
      <c r="Q676">
        <v>53.7759</v>
      </c>
      <c r="R676" s="1">
        <v>8.0685800000000005E-3</v>
      </c>
    </row>
    <row r="677" spans="4:18" x14ac:dyDescent="0.25">
      <c r="D677" s="9">
        <v>9.2972999999999697</v>
      </c>
      <c r="E677" s="10">
        <v>1250.03637695312</v>
      </c>
      <c r="L677">
        <v>45</v>
      </c>
      <c r="M677">
        <v>2.5472999999999999</v>
      </c>
      <c r="N677">
        <v>0.78625</v>
      </c>
      <c r="O677" s="1">
        <v>-2.0222799999999999E-2</v>
      </c>
      <c r="P677">
        <v>-72.689300000000003</v>
      </c>
      <c r="Q677">
        <v>52.500900000000001</v>
      </c>
      <c r="R677" s="1">
        <v>7.9500899999999999E-3</v>
      </c>
    </row>
    <row r="678" spans="4:18" x14ac:dyDescent="0.25">
      <c r="D678" s="9">
        <v>9.39729999999998</v>
      </c>
      <c r="E678" s="10">
        <v>1250.03149414062</v>
      </c>
      <c r="L678">
        <v>46</v>
      </c>
      <c r="M678">
        <v>2.5973000000000002</v>
      </c>
      <c r="N678">
        <v>0.78062500000000001</v>
      </c>
      <c r="O678" s="1">
        <v>-2.00631E-2</v>
      </c>
      <c r="P678">
        <v>-70.037400000000005</v>
      </c>
      <c r="Q678">
        <v>51.235900000000001</v>
      </c>
      <c r="R678" s="1">
        <v>7.8308700000000002E-3</v>
      </c>
    </row>
    <row r="679" spans="4:18" x14ac:dyDescent="0.25">
      <c r="D679" s="9">
        <v>9.4972999999999708</v>
      </c>
      <c r="E679" s="10">
        <v>1250.02661132812</v>
      </c>
      <c r="L679">
        <v>47</v>
      </c>
      <c r="M679">
        <v>2.6473</v>
      </c>
      <c r="N679">
        <v>0.77500000000000002</v>
      </c>
      <c r="O679" s="1">
        <v>-1.9899199999999999E-2</v>
      </c>
      <c r="P679">
        <v>-67.448700000000002</v>
      </c>
      <c r="Q679">
        <v>49.981200000000001</v>
      </c>
      <c r="R679" s="1">
        <v>7.7109300000000004E-3</v>
      </c>
    </row>
    <row r="680" spans="4:18" x14ac:dyDescent="0.25">
      <c r="D680" s="9">
        <v>9.5972999999999793</v>
      </c>
      <c r="E680" s="10">
        <v>1250.02185058594</v>
      </c>
      <c r="L680">
        <v>48</v>
      </c>
      <c r="M680">
        <v>2.6972999999999998</v>
      </c>
      <c r="N680">
        <v>0.76937500000000003</v>
      </c>
      <c r="O680" s="1">
        <v>-1.9731100000000001E-2</v>
      </c>
      <c r="P680">
        <v>-64.922499999999999</v>
      </c>
      <c r="Q680">
        <v>48.737099999999998</v>
      </c>
      <c r="R680" s="1">
        <v>7.5903100000000003E-3</v>
      </c>
    </row>
    <row r="681" spans="4:18" x14ac:dyDescent="0.25">
      <c r="D681" s="9">
        <v>9.6972999999999701</v>
      </c>
      <c r="E681" s="10">
        <v>1250.01696777344</v>
      </c>
      <c r="L681">
        <v>49</v>
      </c>
      <c r="M681">
        <v>2.7473000000000001</v>
      </c>
      <c r="N681">
        <v>0.76375000000000004</v>
      </c>
      <c r="O681" s="1">
        <v>-1.9558900000000001E-2</v>
      </c>
      <c r="P681">
        <v>-62.458300000000001</v>
      </c>
      <c r="Q681">
        <v>47.503799999999998</v>
      </c>
      <c r="R681" s="1">
        <v>7.4690399999999997E-3</v>
      </c>
    </row>
    <row r="682" spans="4:18" x14ac:dyDescent="0.25">
      <c r="D682" s="9">
        <v>9.7972999999999697</v>
      </c>
      <c r="E682" s="10">
        <v>1250.01220703125</v>
      </c>
      <c r="L682">
        <v>50</v>
      </c>
      <c r="M682">
        <v>2.7972999999999999</v>
      </c>
      <c r="N682">
        <v>0.75812500000000005</v>
      </c>
      <c r="O682" s="1">
        <v>-1.9382400000000001E-2</v>
      </c>
      <c r="P682">
        <v>-60.055700000000002</v>
      </c>
      <c r="Q682">
        <v>46.281599999999997</v>
      </c>
      <c r="R682" s="1">
        <v>7.3471400000000003E-3</v>
      </c>
    </row>
    <row r="683" spans="4:18" ht="15.75" thickBot="1" x14ac:dyDescent="0.3">
      <c r="D683" s="11">
        <v>9.8472999999999704</v>
      </c>
      <c r="E683" s="12">
        <v>0</v>
      </c>
      <c r="L683">
        <v>51</v>
      </c>
      <c r="M683">
        <v>2.8473000000000002</v>
      </c>
      <c r="N683">
        <v>0.75249999999999995</v>
      </c>
      <c r="O683" s="1">
        <v>-1.9201699999999999E-2</v>
      </c>
      <c r="P683">
        <v>-57.713999999999999</v>
      </c>
      <c r="Q683">
        <v>45.070799999999998</v>
      </c>
      <c r="R683" s="1">
        <v>7.22465E-3</v>
      </c>
    </row>
    <row r="684" spans="4:18" x14ac:dyDescent="0.25">
      <c r="L684">
        <v>52</v>
      </c>
      <c r="M684">
        <v>2.8973</v>
      </c>
      <c r="N684">
        <v>0.74687499999999996</v>
      </c>
      <c r="O684" s="1">
        <v>-1.90169E-2</v>
      </c>
      <c r="P684">
        <v>-55.432699999999997</v>
      </c>
      <c r="Q684">
        <v>43.871600000000001</v>
      </c>
      <c r="R684" s="1">
        <v>7.1016100000000004E-3</v>
      </c>
    </row>
    <row r="685" spans="4:18" x14ac:dyDescent="0.25">
      <c r="L685">
        <v>53</v>
      </c>
      <c r="M685">
        <v>2.9472999999999998</v>
      </c>
      <c r="N685">
        <v>0.74124999999999996</v>
      </c>
      <c r="O685" s="1">
        <v>-1.8827799999999999E-2</v>
      </c>
      <c r="P685">
        <v>-53.211199999999998</v>
      </c>
      <c r="Q685">
        <v>42.684399999999997</v>
      </c>
      <c r="R685" s="1">
        <v>6.9780399999999996E-3</v>
      </c>
    </row>
    <row r="686" spans="4:18" x14ac:dyDescent="0.25">
      <c r="L686">
        <v>54</v>
      </c>
      <c r="M686">
        <v>2.9973000000000001</v>
      </c>
      <c r="N686">
        <v>0.73562499999999997</v>
      </c>
      <c r="O686" s="1">
        <v>-1.8634399999999999E-2</v>
      </c>
      <c r="P686">
        <v>-51.048999999999999</v>
      </c>
      <c r="Q686">
        <v>41.509399999999999</v>
      </c>
      <c r="R686" s="1">
        <v>6.85398E-3</v>
      </c>
    </row>
    <row r="687" spans="4:18" x14ac:dyDescent="0.25">
      <c r="L687">
        <v>55</v>
      </c>
      <c r="M687">
        <v>3.0472999999999999</v>
      </c>
      <c r="N687">
        <v>0.73</v>
      </c>
      <c r="O687" s="1">
        <v>-1.8436899999999999E-2</v>
      </c>
      <c r="P687">
        <v>-48.945399999999999</v>
      </c>
      <c r="Q687">
        <v>40.346899999999998</v>
      </c>
      <c r="R687" s="1">
        <v>6.7294800000000004E-3</v>
      </c>
    </row>
    <row r="688" spans="4:18" x14ac:dyDescent="0.25">
      <c r="L688">
        <v>56</v>
      </c>
      <c r="M688">
        <v>3.0973000000000002</v>
      </c>
      <c r="N688">
        <v>0.72437499999999999</v>
      </c>
      <c r="O688" s="1">
        <v>-1.82352E-2</v>
      </c>
      <c r="P688">
        <v>-46.899799999999999</v>
      </c>
      <c r="Q688">
        <v>39.197200000000002</v>
      </c>
      <c r="R688" s="1">
        <v>6.6045699999999997E-3</v>
      </c>
    </row>
    <row r="689" spans="12:18" x14ac:dyDescent="0.25">
      <c r="L689">
        <v>57</v>
      </c>
      <c r="M689">
        <v>3.1473</v>
      </c>
      <c r="N689">
        <v>0.71875</v>
      </c>
      <c r="O689" s="1">
        <v>-1.8029300000000002E-2</v>
      </c>
      <c r="P689">
        <v>-44.911499999999997</v>
      </c>
      <c r="Q689">
        <v>38.060600000000001</v>
      </c>
      <c r="R689" s="1">
        <v>6.4792900000000004E-3</v>
      </c>
    </row>
    <row r="690" spans="12:18" x14ac:dyDescent="0.25">
      <c r="L690">
        <v>58</v>
      </c>
      <c r="M690">
        <v>3.1972999999999998</v>
      </c>
      <c r="N690">
        <v>0.71312500000000001</v>
      </c>
      <c r="O690" s="1">
        <v>-1.78193E-2</v>
      </c>
      <c r="P690">
        <v>-42.9801</v>
      </c>
      <c r="Q690">
        <v>36.9373</v>
      </c>
      <c r="R690" s="1">
        <v>6.3536900000000004E-3</v>
      </c>
    </row>
    <row r="691" spans="12:18" x14ac:dyDescent="0.25">
      <c r="L691">
        <v>59</v>
      </c>
      <c r="M691">
        <v>3.2473000000000001</v>
      </c>
      <c r="N691">
        <v>0.70750000000000002</v>
      </c>
      <c r="O691" s="1">
        <v>-1.7605099999999999E-2</v>
      </c>
      <c r="P691">
        <v>-41.104700000000001</v>
      </c>
      <c r="Q691">
        <v>35.827599999999997</v>
      </c>
      <c r="R691" s="1">
        <v>6.2278000000000003E-3</v>
      </c>
    </row>
    <row r="692" spans="12:18" x14ac:dyDescent="0.25">
      <c r="L692">
        <v>60</v>
      </c>
      <c r="M692">
        <v>3.2972999999999999</v>
      </c>
      <c r="N692">
        <v>0.70187500000000003</v>
      </c>
      <c r="O692" s="1">
        <v>-1.7386800000000001E-2</v>
      </c>
      <c r="P692">
        <v>-39.284700000000001</v>
      </c>
      <c r="Q692">
        <v>34.7318</v>
      </c>
      <c r="R692" s="1">
        <v>6.10168E-3</v>
      </c>
    </row>
    <row r="693" spans="12:18" x14ac:dyDescent="0.25">
      <c r="L693">
        <v>61</v>
      </c>
      <c r="M693">
        <v>3.3473000000000002</v>
      </c>
      <c r="N693">
        <v>0.69625000000000004</v>
      </c>
      <c r="O693" s="1">
        <v>-1.71644E-2</v>
      </c>
      <c r="P693">
        <v>-37.519399999999997</v>
      </c>
      <c r="Q693">
        <v>33.650199999999998</v>
      </c>
      <c r="R693" s="1">
        <v>5.9753599999999999E-3</v>
      </c>
    </row>
    <row r="694" spans="12:18" x14ac:dyDescent="0.25">
      <c r="L694">
        <v>62</v>
      </c>
      <c r="M694">
        <v>3.3973</v>
      </c>
      <c r="N694">
        <v>0.69062500000000004</v>
      </c>
      <c r="O694" s="1">
        <v>-1.6938000000000002E-2</v>
      </c>
      <c r="P694">
        <v>-35.808199999999999</v>
      </c>
      <c r="Q694">
        <v>32.582999999999998</v>
      </c>
      <c r="R694" s="1">
        <v>5.8488999999999998E-3</v>
      </c>
    </row>
    <row r="695" spans="12:18" x14ac:dyDescent="0.25">
      <c r="L695">
        <v>63</v>
      </c>
      <c r="M695">
        <v>3.4472999999999998</v>
      </c>
      <c r="N695">
        <v>0.68500000000000005</v>
      </c>
      <c r="O695" s="1">
        <v>-1.67076E-2</v>
      </c>
      <c r="P695">
        <v>-34.150300000000001</v>
      </c>
      <c r="Q695">
        <v>31.5306</v>
      </c>
      <c r="R695" s="1">
        <v>5.7223400000000002E-3</v>
      </c>
    </row>
    <row r="696" spans="12:18" x14ac:dyDescent="0.25">
      <c r="L696">
        <v>64</v>
      </c>
      <c r="M696">
        <v>3.4973000000000001</v>
      </c>
      <c r="N696">
        <v>0.67937499999999995</v>
      </c>
      <c r="O696" s="1">
        <v>-1.64732E-2</v>
      </c>
      <c r="P696">
        <v>-32.545000000000002</v>
      </c>
      <c r="Q696">
        <v>30.493099999999998</v>
      </c>
      <c r="R696" s="1">
        <v>5.5957400000000001E-3</v>
      </c>
    </row>
    <row r="697" spans="12:18" x14ac:dyDescent="0.25">
      <c r="L697">
        <v>65</v>
      </c>
      <c r="M697">
        <v>3.5472999999999999</v>
      </c>
      <c r="N697">
        <v>0.67374999999999996</v>
      </c>
      <c r="O697" s="1">
        <v>-1.6234999999999999E-2</v>
      </c>
      <c r="P697">
        <v>-30.991499999999998</v>
      </c>
      <c r="Q697">
        <v>29.4709</v>
      </c>
      <c r="R697" s="1">
        <v>5.4691499999999999E-3</v>
      </c>
    </row>
    <row r="698" spans="12:18" x14ac:dyDescent="0.25">
      <c r="L698">
        <v>66</v>
      </c>
      <c r="M698">
        <v>3.5973000000000002</v>
      </c>
      <c r="N698">
        <v>0.66812499999999997</v>
      </c>
      <c r="O698" s="1">
        <v>-1.5992900000000001E-2</v>
      </c>
      <c r="P698">
        <v>-29.4892</v>
      </c>
      <c r="Q698">
        <v>28.464099999999998</v>
      </c>
      <c r="R698" s="1">
        <v>5.3426200000000002E-3</v>
      </c>
    </row>
    <row r="699" spans="12:18" x14ac:dyDescent="0.25">
      <c r="L699">
        <v>67</v>
      </c>
      <c r="M699">
        <v>3.6473</v>
      </c>
      <c r="N699">
        <v>0.66249999999999998</v>
      </c>
      <c r="O699" s="1">
        <v>-1.5747000000000001E-2</v>
      </c>
      <c r="P699">
        <v>-28.037199999999999</v>
      </c>
      <c r="Q699">
        <v>27.473199999999999</v>
      </c>
      <c r="R699" s="1">
        <v>5.2162099999999998E-3</v>
      </c>
    </row>
    <row r="700" spans="12:18" x14ac:dyDescent="0.25">
      <c r="L700">
        <v>68</v>
      </c>
      <c r="M700">
        <v>3.6972999999999998</v>
      </c>
      <c r="N700">
        <v>0.65687499999999999</v>
      </c>
      <c r="O700" s="1">
        <v>-1.5497500000000001E-2</v>
      </c>
      <c r="P700">
        <v>-26.634799999999998</v>
      </c>
      <c r="Q700">
        <v>26.498200000000001</v>
      </c>
      <c r="R700" s="1">
        <v>5.0899700000000001E-3</v>
      </c>
    </row>
    <row r="701" spans="12:18" x14ac:dyDescent="0.25">
      <c r="L701">
        <v>69</v>
      </c>
      <c r="M701">
        <v>3.7473000000000001</v>
      </c>
      <c r="N701">
        <v>0.65125</v>
      </c>
      <c r="O701" s="1">
        <v>-1.52444E-2</v>
      </c>
      <c r="P701">
        <v>-25.281099999999999</v>
      </c>
      <c r="Q701">
        <v>25.5396</v>
      </c>
      <c r="R701" s="1">
        <v>4.9639599999999999E-3</v>
      </c>
    </row>
    <row r="702" spans="12:18" x14ac:dyDescent="0.25">
      <c r="L702">
        <v>70</v>
      </c>
      <c r="M702">
        <v>3.7972999999999999</v>
      </c>
      <c r="N702">
        <v>0.645625</v>
      </c>
      <c r="O702" s="1">
        <v>-1.4987800000000001E-2</v>
      </c>
      <c r="P702">
        <v>-23.9755</v>
      </c>
      <c r="Q702">
        <v>24.5974</v>
      </c>
      <c r="R702" s="1">
        <v>4.8382299999999998E-3</v>
      </c>
    </row>
    <row r="703" spans="12:18" x14ac:dyDescent="0.25">
      <c r="L703">
        <v>71</v>
      </c>
      <c r="M703">
        <v>3.8473000000000002</v>
      </c>
      <c r="N703">
        <v>0.64</v>
      </c>
      <c r="O703" s="1">
        <v>-1.47277E-2</v>
      </c>
      <c r="P703">
        <v>-22.716999999999999</v>
      </c>
      <c r="Q703">
        <v>23.671900000000001</v>
      </c>
      <c r="R703" s="1">
        <v>4.7128600000000001E-3</v>
      </c>
    </row>
    <row r="704" spans="12:18" x14ac:dyDescent="0.25">
      <c r="L704">
        <v>72</v>
      </c>
      <c r="M704">
        <v>3.8973</v>
      </c>
      <c r="N704">
        <v>0.63437500000000002</v>
      </c>
      <c r="O704" s="1">
        <v>-1.4464299999999999E-2</v>
      </c>
      <c r="P704">
        <v>-21.504899999999999</v>
      </c>
      <c r="Q704">
        <v>22.763500000000001</v>
      </c>
      <c r="R704" s="1">
        <v>4.5878999999999998E-3</v>
      </c>
    </row>
    <row r="705" spans="12:18" x14ac:dyDescent="0.25">
      <c r="L705">
        <v>73</v>
      </c>
      <c r="M705">
        <v>3.9472999999999998</v>
      </c>
      <c r="N705">
        <v>0.62875000000000003</v>
      </c>
      <c r="O705" s="1">
        <v>-1.4197700000000001E-2</v>
      </c>
      <c r="P705">
        <v>-20.3384</v>
      </c>
      <c r="Q705">
        <v>21.872199999999999</v>
      </c>
      <c r="R705" s="1">
        <v>4.4634000000000002E-3</v>
      </c>
    </row>
    <row r="706" spans="12:18" x14ac:dyDescent="0.25">
      <c r="L706">
        <v>74</v>
      </c>
      <c r="M706">
        <v>3.9973000000000001</v>
      </c>
      <c r="N706">
        <v>0.62312500000000004</v>
      </c>
      <c r="O706" s="1">
        <v>-1.3927999999999999E-2</v>
      </c>
      <c r="P706">
        <v>-19.2164</v>
      </c>
      <c r="Q706">
        <v>20.9984</v>
      </c>
      <c r="R706" s="1">
        <v>4.3394499999999999E-3</v>
      </c>
    </row>
    <row r="707" spans="12:18" x14ac:dyDescent="0.25">
      <c r="L707">
        <v>75</v>
      </c>
      <c r="M707">
        <v>4.0472999999999999</v>
      </c>
      <c r="N707">
        <v>0.61750000000000005</v>
      </c>
      <c r="O707" s="1">
        <v>-1.36554E-2</v>
      </c>
      <c r="P707">
        <v>-18.138400000000001</v>
      </c>
      <c r="Q707">
        <v>20.142099999999999</v>
      </c>
      <c r="R707" s="1">
        <v>4.2161000000000004E-3</v>
      </c>
    </row>
    <row r="708" spans="12:18" x14ac:dyDescent="0.25">
      <c r="L708">
        <v>76</v>
      </c>
      <c r="M708">
        <v>4.0972999999999997</v>
      </c>
      <c r="N708">
        <v>0.61187499999999995</v>
      </c>
      <c r="O708" s="1">
        <v>-1.33799E-2</v>
      </c>
      <c r="P708">
        <v>-17.103200000000001</v>
      </c>
      <c r="Q708">
        <v>19.303699999999999</v>
      </c>
      <c r="R708" s="1">
        <v>4.0934200000000004E-3</v>
      </c>
    </row>
    <row r="709" spans="12:18" x14ac:dyDescent="0.25">
      <c r="L709">
        <v>77</v>
      </c>
      <c r="M709">
        <v>4.1473000000000004</v>
      </c>
      <c r="N709">
        <v>0.60624999999999996</v>
      </c>
      <c r="O709" s="1">
        <v>-1.31018E-2</v>
      </c>
      <c r="P709">
        <v>-16.110199999999999</v>
      </c>
      <c r="Q709">
        <v>18.4833</v>
      </c>
      <c r="R709" s="1">
        <v>3.9714700000000004E-3</v>
      </c>
    </row>
    <row r="710" spans="12:18" x14ac:dyDescent="0.25">
      <c r="L710">
        <v>78</v>
      </c>
      <c r="M710">
        <v>4.1973000000000003</v>
      </c>
      <c r="N710">
        <v>0.60062499999999996</v>
      </c>
      <c r="O710" s="1">
        <v>-1.28211E-2</v>
      </c>
      <c r="P710">
        <v>-15.1584</v>
      </c>
      <c r="Q710">
        <v>17.681100000000001</v>
      </c>
      <c r="R710" s="1">
        <v>3.8503299999999999E-3</v>
      </c>
    </row>
    <row r="711" spans="12:18" x14ac:dyDescent="0.25">
      <c r="L711">
        <v>79</v>
      </c>
      <c r="M711">
        <v>4.2473000000000001</v>
      </c>
      <c r="N711">
        <v>0.59499999999999997</v>
      </c>
      <c r="O711" s="1">
        <v>-1.2538000000000001E-2</v>
      </c>
      <c r="P711">
        <v>-14.2468</v>
      </c>
      <c r="Q711">
        <v>16.897300000000001</v>
      </c>
      <c r="R711" s="1">
        <v>3.7300499999999999E-3</v>
      </c>
    </row>
    <row r="712" spans="12:18" x14ac:dyDescent="0.25">
      <c r="L712">
        <v>80</v>
      </c>
      <c r="M712">
        <v>4.2972999999999999</v>
      </c>
      <c r="N712">
        <v>0.58937499999999998</v>
      </c>
      <c r="O712" s="1">
        <v>-1.22527E-2</v>
      </c>
      <c r="P712">
        <v>-13.374700000000001</v>
      </c>
      <c r="Q712">
        <v>16.131900000000002</v>
      </c>
      <c r="R712" s="1">
        <v>3.61072E-3</v>
      </c>
    </row>
    <row r="713" spans="12:18" x14ac:dyDescent="0.25">
      <c r="L713">
        <v>81</v>
      </c>
      <c r="M713">
        <v>4.3472999999999997</v>
      </c>
      <c r="N713">
        <v>0.58374999999999999</v>
      </c>
      <c r="O713" s="1">
        <v>-1.1965399999999999E-2</v>
      </c>
      <c r="P713">
        <v>-12.5411</v>
      </c>
      <c r="Q713">
        <v>15.385300000000001</v>
      </c>
      <c r="R713" s="1">
        <v>3.4924000000000001E-3</v>
      </c>
    </row>
    <row r="714" spans="12:18" x14ac:dyDescent="0.25">
      <c r="L714">
        <v>82</v>
      </c>
      <c r="M714">
        <v>4.3973000000000004</v>
      </c>
      <c r="N714">
        <v>0.578125</v>
      </c>
      <c r="O714" s="1">
        <v>-1.1676300000000001E-2</v>
      </c>
      <c r="P714">
        <v>-11.744999999999999</v>
      </c>
      <c r="Q714">
        <v>14.657500000000001</v>
      </c>
      <c r="R714" s="1">
        <v>3.3751699999999998E-3</v>
      </c>
    </row>
    <row r="715" spans="12:18" x14ac:dyDescent="0.25">
      <c r="L715">
        <v>83</v>
      </c>
      <c r="M715">
        <v>4.4473000000000003</v>
      </c>
      <c r="N715">
        <v>0.57250000000000001</v>
      </c>
      <c r="O715" s="1">
        <v>-1.13855E-2</v>
      </c>
      <c r="P715">
        <v>-10.9856</v>
      </c>
      <c r="Q715">
        <v>13.948499999999999</v>
      </c>
      <c r="R715" s="1">
        <v>3.2590900000000001E-3</v>
      </c>
    </row>
    <row r="716" spans="12:18" x14ac:dyDescent="0.25">
      <c r="L716">
        <v>84</v>
      </c>
      <c r="M716">
        <v>4.4973000000000001</v>
      </c>
      <c r="N716">
        <v>0.56687500000000002</v>
      </c>
      <c r="O716" s="1">
        <v>-1.1093199999999999E-2</v>
      </c>
      <c r="P716">
        <v>-10.262</v>
      </c>
      <c r="Q716">
        <v>13.258699999999999</v>
      </c>
      <c r="R716" s="1">
        <v>3.14424E-3</v>
      </c>
    </row>
    <row r="717" spans="12:18" x14ac:dyDescent="0.25">
      <c r="L717">
        <v>85</v>
      </c>
      <c r="M717">
        <v>4.5472999999999999</v>
      </c>
      <c r="N717">
        <v>0.56125000000000003</v>
      </c>
      <c r="O717" s="1">
        <v>-1.0799700000000001E-2</v>
      </c>
      <c r="P717">
        <v>-9.5731099999999998</v>
      </c>
      <c r="Q717">
        <v>12.587899999999999</v>
      </c>
      <c r="R717" s="1">
        <v>3.03068E-3</v>
      </c>
    </row>
    <row r="718" spans="12:18" x14ac:dyDescent="0.25">
      <c r="L718">
        <v>86</v>
      </c>
      <c r="M718">
        <v>4.5972999999999997</v>
      </c>
      <c r="N718">
        <v>0.55562500000000004</v>
      </c>
      <c r="O718" s="1">
        <v>-1.05053E-2</v>
      </c>
      <c r="P718">
        <v>-8.9181000000000008</v>
      </c>
      <c r="Q718">
        <v>11.936400000000001</v>
      </c>
      <c r="R718" s="1">
        <v>2.9184900000000001E-3</v>
      </c>
    </row>
    <row r="719" spans="12:18" x14ac:dyDescent="0.25">
      <c r="L719">
        <v>87</v>
      </c>
      <c r="M719">
        <v>4.6473000000000004</v>
      </c>
      <c r="N719">
        <v>0.55000000000000004</v>
      </c>
      <c r="O719" s="1">
        <v>-1.021E-2</v>
      </c>
      <c r="P719">
        <v>-8.2959899999999998</v>
      </c>
      <c r="Q719">
        <v>11.3042</v>
      </c>
      <c r="R719" s="1">
        <v>2.8077499999999999E-3</v>
      </c>
    </row>
    <row r="720" spans="12:18" x14ac:dyDescent="0.25">
      <c r="L720">
        <v>88</v>
      </c>
      <c r="M720">
        <v>4.6973000000000003</v>
      </c>
      <c r="N720">
        <v>0.54437500000000005</v>
      </c>
      <c r="O720" s="1">
        <v>-9.9141899999999998E-3</v>
      </c>
      <c r="P720">
        <v>-7.7058499999999999</v>
      </c>
      <c r="Q720">
        <v>10.6913</v>
      </c>
      <c r="R720" s="1">
        <v>2.6985199999999998E-3</v>
      </c>
    </row>
    <row r="721" spans="12:18" x14ac:dyDescent="0.25">
      <c r="L721">
        <v>89</v>
      </c>
      <c r="M721">
        <v>4.7473000000000001</v>
      </c>
      <c r="N721">
        <v>0.53874999999999995</v>
      </c>
      <c r="O721" s="1">
        <v>-9.6180899999999993E-3</v>
      </c>
      <c r="P721">
        <v>-7.1467299999999998</v>
      </c>
      <c r="Q721">
        <v>10.097799999999999</v>
      </c>
      <c r="R721" s="1">
        <v>2.5908699999999999E-3</v>
      </c>
    </row>
    <row r="722" spans="12:18" x14ac:dyDescent="0.25">
      <c r="L722">
        <v>90</v>
      </c>
      <c r="M722">
        <v>4.7972999999999999</v>
      </c>
      <c r="N722">
        <v>0.53312499999999996</v>
      </c>
      <c r="O722" s="1">
        <v>-9.3219500000000007E-3</v>
      </c>
      <c r="P722">
        <v>-6.6176700000000004</v>
      </c>
      <c r="Q722">
        <v>9.5236699999999992</v>
      </c>
      <c r="R722" s="1">
        <v>2.4848800000000001E-3</v>
      </c>
    </row>
    <row r="723" spans="12:18" x14ac:dyDescent="0.25">
      <c r="L723">
        <v>91</v>
      </c>
      <c r="M723">
        <v>4.8472999999999997</v>
      </c>
      <c r="N723">
        <v>0.52749999999999997</v>
      </c>
      <c r="O723" s="1">
        <v>-9.0260500000000007E-3</v>
      </c>
      <c r="P723">
        <v>-6.1177099999999998</v>
      </c>
      <c r="Q723">
        <v>8.9689099999999993</v>
      </c>
      <c r="R723" s="1">
        <v>2.38062E-3</v>
      </c>
    </row>
    <row r="724" spans="12:18" x14ac:dyDescent="0.25">
      <c r="L724">
        <v>92</v>
      </c>
      <c r="M724">
        <v>4.8973000000000004</v>
      </c>
      <c r="N724">
        <v>0.52187499999999998</v>
      </c>
      <c r="O724" s="1">
        <v>-8.7306399999999996E-3</v>
      </c>
      <c r="P724">
        <v>-5.6459200000000003</v>
      </c>
      <c r="Q724">
        <v>8.4335100000000001</v>
      </c>
      <c r="R724" s="1">
        <v>2.2781500000000001E-3</v>
      </c>
    </row>
    <row r="725" spans="12:18" x14ac:dyDescent="0.25">
      <c r="L725">
        <v>93</v>
      </c>
      <c r="M725">
        <v>4.9473000000000003</v>
      </c>
      <c r="N725">
        <v>0.51624999999999999</v>
      </c>
      <c r="O725" s="1">
        <v>-8.4360100000000007E-3</v>
      </c>
      <c r="P725">
        <v>-5.2013400000000001</v>
      </c>
      <c r="Q725">
        <v>7.9174300000000004</v>
      </c>
      <c r="R725" s="1">
        <v>2.1775399999999999E-3</v>
      </c>
    </row>
    <row r="726" spans="12:18" x14ac:dyDescent="0.25">
      <c r="L726">
        <v>94</v>
      </c>
      <c r="M726">
        <v>4.9973000000000001</v>
      </c>
      <c r="N726">
        <v>0.510625</v>
      </c>
      <c r="O726" s="1">
        <v>-8.1424500000000007E-3</v>
      </c>
      <c r="P726">
        <v>-4.78301</v>
      </c>
      <c r="Q726">
        <v>7.4206099999999999</v>
      </c>
      <c r="R726" s="1">
        <v>2.07887E-3</v>
      </c>
    </row>
    <row r="727" spans="12:18" x14ac:dyDescent="0.25">
      <c r="L727">
        <v>95</v>
      </c>
      <c r="M727">
        <v>5.0472999999999999</v>
      </c>
      <c r="N727">
        <v>0.505</v>
      </c>
      <c r="O727" s="1">
        <v>-7.8502499999999996E-3</v>
      </c>
      <c r="P727">
        <v>-4.3899999999999997</v>
      </c>
      <c r="Q727">
        <v>6.9429499999999997</v>
      </c>
      <c r="R727" s="1">
        <v>1.98219E-3</v>
      </c>
    </row>
    <row r="728" spans="12:18" x14ac:dyDescent="0.25">
      <c r="L728">
        <v>96</v>
      </c>
      <c r="M728">
        <v>5.0972999999999997</v>
      </c>
      <c r="N728">
        <v>0.49937500000000001</v>
      </c>
      <c r="O728" s="1">
        <v>-7.5596999999999999E-3</v>
      </c>
      <c r="P728">
        <v>-4.02135</v>
      </c>
      <c r="Q728">
        <v>6.4843700000000002</v>
      </c>
      <c r="R728" s="1">
        <v>1.8875599999999999E-3</v>
      </c>
    </row>
    <row r="729" spans="12:18" x14ac:dyDescent="0.25">
      <c r="L729">
        <v>97</v>
      </c>
      <c r="M729">
        <v>5.1473000000000004</v>
      </c>
      <c r="N729">
        <v>0.49375000000000002</v>
      </c>
      <c r="O729" s="1">
        <v>-7.2711199999999998E-3</v>
      </c>
      <c r="P729">
        <v>-3.6761300000000001</v>
      </c>
      <c r="Q729">
        <v>6.04474</v>
      </c>
      <c r="R729" s="1">
        <v>1.79506E-3</v>
      </c>
    </row>
    <row r="730" spans="12:18" x14ac:dyDescent="0.25">
      <c r="L730">
        <v>98</v>
      </c>
      <c r="M730">
        <v>5.1973000000000003</v>
      </c>
      <c r="N730">
        <v>0.48812499999999998</v>
      </c>
      <c r="O730" s="1">
        <v>-6.9848100000000002E-3</v>
      </c>
      <c r="P730">
        <v>-3.3534000000000002</v>
      </c>
      <c r="Q730">
        <v>5.6238999999999999</v>
      </c>
      <c r="R730" s="1">
        <v>1.70473E-3</v>
      </c>
    </row>
    <row r="731" spans="12:18" x14ac:dyDescent="0.25">
      <c r="L731">
        <v>99</v>
      </c>
      <c r="M731">
        <v>5.2473000000000001</v>
      </c>
      <c r="N731">
        <v>0.48249999999999998</v>
      </c>
      <c r="O731" s="1">
        <v>-6.7010899999999998E-3</v>
      </c>
      <c r="P731">
        <v>-3.0522399999999998</v>
      </c>
      <c r="Q731">
        <v>5.2217000000000002</v>
      </c>
      <c r="R731" s="1">
        <v>1.6166399999999999E-3</v>
      </c>
    </row>
    <row r="732" spans="12:18" x14ac:dyDescent="0.25">
      <c r="L732">
        <v>100</v>
      </c>
      <c r="M732">
        <v>5.2972999999999999</v>
      </c>
      <c r="N732">
        <v>0.47687499999999999</v>
      </c>
      <c r="O732" s="1">
        <v>-6.4202699999999996E-3</v>
      </c>
      <c r="P732">
        <v>-2.7717399999999999</v>
      </c>
      <c r="Q732">
        <v>4.8379300000000001</v>
      </c>
      <c r="R732" s="1">
        <v>1.53083E-3</v>
      </c>
    </row>
    <row r="733" spans="12:18" x14ac:dyDescent="0.25">
      <c r="L733">
        <v>101</v>
      </c>
      <c r="M733">
        <v>5.3472999999999997</v>
      </c>
      <c r="N733">
        <v>0.47125</v>
      </c>
      <c r="O733" s="1">
        <v>-6.1426700000000002E-3</v>
      </c>
      <c r="P733">
        <v>-2.5109699999999999</v>
      </c>
      <c r="Q733">
        <v>4.4723800000000002</v>
      </c>
      <c r="R733" s="1">
        <v>1.4473699999999999E-3</v>
      </c>
    </row>
    <row r="734" spans="12:18" x14ac:dyDescent="0.25">
      <c r="L734">
        <v>102</v>
      </c>
      <c r="M734">
        <v>5.3973000000000004</v>
      </c>
      <c r="N734">
        <v>0.46562500000000001</v>
      </c>
      <c r="O734" s="1">
        <v>-5.8686099999999998E-3</v>
      </c>
      <c r="P734">
        <v>-2.2690399999999999</v>
      </c>
      <c r="Q734">
        <v>4.1248199999999997</v>
      </c>
      <c r="R734" s="1">
        <v>1.3662800000000001E-3</v>
      </c>
    </row>
    <row r="735" spans="12:18" x14ac:dyDescent="0.25">
      <c r="L735">
        <v>103</v>
      </c>
      <c r="M735">
        <v>5.4473000000000003</v>
      </c>
      <c r="N735">
        <v>0.46</v>
      </c>
      <c r="O735" s="1">
        <v>-5.5983999999999999E-3</v>
      </c>
      <c r="P735">
        <v>-2.0450599999999999</v>
      </c>
      <c r="Q735">
        <v>3.7949799999999998</v>
      </c>
      <c r="R735" s="1">
        <v>1.2876299999999999E-3</v>
      </c>
    </row>
    <row r="736" spans="12:18" x14ac:dyDescent="0.25">
      <c r="L736">
        <v>104</v>
      </c>
      <c r="M736">
        <v>5.4973000000000001</v>
      </c>
      <c r="N736">
        <v>0.45437499999999997</v>
      </c>
      <c r="O736" s="1">
        <v>-5.3323800000000003E-3</v>
      </c>
      <c r="P736">
        <v>-1.83816</v>
      </c>
      <c r="Q736">
        <v>3.4825599999999999</v>
      </c>
      <c r="R736" s="1">
        <v>1.21145E-3</v>
      </c>
    </row>
    <row r="737" spans="12:18" x14ac:dyDescent="0.25">
      <c r="L737">
        <v>105</v>
      </c>
      <c r="M737">
        <v>5.5472999999999999</v>
      </c>
      <c r="N737">
        <v>0.44874999999999998</v>
      </c>
      <c r="O737" s="1">
        <v>-5.07085E-3</v>
      </c>
      <c r="P737">
        <v>-1.6474599999999999</v>
      </c>
      <c r="Q737">
        <v>3.1872799999999999</v>
      </c>
      <c r="R737" s="1">
        <v>1.13777E-3</v>
      </c>
    </row>
    <row r="738" spans="12:18" x14ac:dyDescent="0.25">
      <c r="L738">
        <v>106</v>
      </c>
      <c r="M738">
        <v>5.5972999999999997</v>
      </c>
      <c r="N738">
        <v>0.44312499999999999</v>
      </c>
      <c r="O738" s="1">
        <v>-4.8141299999999998E-3</v>
      </c>
      <c r="P738">
        <v>-1.4721299999999999</v>
      </c>
      <c r="Q738">
        <v>2.9087700000000001</v>
      </c>
      <c r="R738" s="1">
        <v>1.0666300000000001E-3</v>
      </c>
    </row>
    <row r="739" spans="12:18" x14ac:dyDescent="0.25">
      <c r="L739">
        <v>107</v>
      </c>
      <c r="M739">
        <v>5.6473000000000004</v>
      </c>
      <c r="N739">
        <v>0.4375</v>
      </c>
      <c r="O739" s="1">
        <v>-4.5625199999999996E-3</v>
      </c>
      <c r="P739">
        <v>-1.31132</v>
      </c>
      <c r="Q739">
        <v>2.6467000000000001</v>
      </c>
      <c r="R739" s="1">
        <v>9.9805199999999992E-4</v>
      </c>
    </row>
    <row r="740" spans="12:18" x14ac:dyDescent="0.25">
      <c r="L740">
        <v>108</v>
      </c>
      <c r="M740">
        <v>5.6973000000000003</v>
      </c>
      <c r="N740">
        <v>0.43187500000000001</v>
      </c>
      <c r="O740" s="1">
        <v>-4.3163300000000002E-3</v>
      </c>
      <c r="P740">
        <v>-1.16422</v>
      </c>
      <c r="Q740">
        <v>2.4006799999999999</v>
      </c>
      <c r="R740" s="1">
        <v>9.3205800000000004E-4</v>
      </c>
    </row>
    <row r="741" spans="12:18" x14ac:dyDescent="0.25">
      <c r="L741">
        <v>109</v>
      </c>
      <c r="M741">
        <v>5.7473000000000001</v>
      </c>
      <c r="N741">
        <v>0.42625000000000002</v>
      </c>
      <c r="O741" s="1">
        <v>-4.0758599999999997E-3</v>
      </c>
      <c r="P741">
        <v>-1.0300400000000001</v>
      </c>
      <c r="Q741">
        <v>2.1703100000000002</v>
      </c>
      <c r="R741" s="1">
        <v>8.6866700000000005E-4</v>
      </c>
    </row>
    <row r="742" spans="12:18" x14ac:dyDescent="0.25">
      <c r="L742">
        <v>110</v>
      </c>
      <c r="M742">
        <v>5.7972999999999999</v>
      </c>
      <c r="N742">
        <v>0.42062500000000003</v>
      </c>
      <c r="O742" s="1">
        <v>-3.8413700000000002E-3</v>
      </c>
      <c r="P742">
        <v>-0.90798199999999996</v>
      </c>
      <c r="Q742">
        <v>1.95516</v>
      </c>
      <c r="R742" s="1">
        <v>8.07889E-4</v>
      </c>
    </row>
    <row r="743" spans="12:18" x14ac:dyDescent="0.25">
      <c r="L743">
        <v>111</v>
      </c>
      <c r="M743">
        <v>5.8472999999999997</v>
      </c>
      <c r="N743">
        <v>0.41499999999999998</v>
      </c>
      <c r="O743" s="1">
        <v>-3.6131599999999998E-3</v>
      </c>
      <c r="P743">
        <v>-0.79729499999999998</v>
      </c>
      <c r="Q743">
        <v>1.7547900000000001</v>
      </c>
      <c r="R743" s="1">
        <v>7.4973100000000001E-4</v>
      </c>
    </row>
    <row r="744" spans="12:18" x14ac:dyDescent="0.25">
      <c r="L744">
        <v>112</v>
      </c>
      <c r="M744">
        <v>5.8973000000000004</v>
      </c>
      <c r="N744">
        <v>0.40937499999999999</v>
      </c>
      <c r="O744" s="1">
        <v>-3.3914800000000001E-3</v>
      </c>
      <c r="P744">
        <v>-0.697237</v>
      </c>
      <c r="Q744">
        <v>1.5687199999999999</v>
      </c>
      <c r="R744" s="1">
        <v>6.9419399999999997E-4</v>
      </c>
    </row>
    <row r="745" spans="12:18" x14ac:dyDescent="0.25">
      <c r="L745">
        <v>113</v>
      </c>
      <c r="M745">
        <v>5.9473000000000003</v>
      </c>
      <c r="N745">
        <v>0.40375</v>
      </c>
      <c r="O745" s="1">
        <v>-3.17658E-3</v>
      </c>
      <c r="P745">
        <v>-0.60709100000000005</v>
      </c>
      <c r="Q745">
        <v>1.3964799999999999</v>
      </c>
      <c r="R745" s="1">
        <v>6.4127100000000001E-4</v>
      </c>
    </row>
    <row r="746" spans="12:18" x14ac:dyDescent="0.25">
      <c r="L746">
        <v>114</v>
      </c>
      <c r="M746">
        <v>5.9973000000000001</v>
      </c>
      <c r="N746">
        <v>0.39812500000000001</v>
      </c>
      <c r="O746" s="1">
        <v>-2.96868E-3</v>
      </c>
      <c r="P746">
        <v>-0.52616099999999999</v>
      </c>
      <c r="Q746">
        <v>1.2375499999999999</v>
      </c>
      <c r="R746" s="1">
        <v>5.9095299999999996E-4</v>
      </c>
    </row>
    <row r="747" spans="12:18" x14ac:dyDescent="0.25">
      <c r="L747">
        <v>115</v>
      </c>
      <c r="M747">
        <v>6.0473100000000004</v>
      </c>
      <c r="N747">
        <v>0.39250000000000002</v>
      </c>
      <c r="O747" s="1">
        <v>-2.76801E-3</v>
      </c>
      <c r="P747">
        <v>-0.45377600000000001</v>
      </c>
      <c r="Q747">
        <v>1.0914299999999999</v>
      </c>
      <c r="R747" s="1">
        <v>5.43222E-4</v>
      </c>
    </row>
    <row r="748" spans="12:18" x14ac:dyDescent="0.25">
      <c r="L748">
        <v>116</v>
      </c>
      <c r="M748">
        <v>6.0973100000000002</v>
      </c>
      <c r="N748">
        <v>0.38687500000000002</v>
      </c>
      <c r="O748" s="1">
        <v>-2.5747600000000002E-3</v>
      </c>
      <c r="P748">
        <v>-0.38928800000000002</v>
      </c>
      <c r="Q748">
        <v>0.957565</v>
      </c>
      <c r="R748" s="1">
        <v>4.9805400000000005E-4</v>
      </c>
    </row>
    <row r="749" spans="12:18" x14ac:dyDescent="0.25">
      <c r="L749">
        <v>117</v>
      </c>
      <c r="M749">
        <v>6.1473100000000001</v>
      </c>
      <c r="N749">
        <v>0.38124999999999998</v>
      </c>
      <c r="O749" s="1">
        <v>-2.38909E-3</v>
      </c>
      <c r="P749">
        <v>-0.33207500000000001</v>
      </c>
      <c r="Q749">
        <v>0.83541399999999999</v>
      </c>
      <c r="R749" s="1">
        <v>4.5542100000000002E-4</v>
      </c>
    </row>
    <row r="750" spans="12:18" x14ac:dyDescent="0.25">
      <c r="L750">
        <v>118</v>
      </c>
      <c r="M750">
        <v>6.1973099999999999</v>
      </c>
      <c r="N750">
        <v>0.37562499999999999</v>
      </c>
      <c r="O750" s="1">
        <v>-2.2111800000000001E-3</v>
      </c>
      <c r="P750">
        <v>-0.28154200000000001</v>
      </c>
      <c r="Q750">
        <v>0.724414</v>
      </c>
      <c r="R750" s="1">
        <v>4.1528700000000002E-4</v>
      </c>
    </row>
    <row r="751" spans="12:18" x14ac:dyDescent="0.25">
      <c r="L751">
        <v>119</v>
      </c>
      <c r="M751">
        <v>6.2473099999999997</v>
      </c>
      <c r="N751">
        <v>0.37</v>
      </c>
      <c r="O751" s="1">
        <v>-2.0411399999999999E-3</v>
      </c>
      <c r="P751">
        <v>-0.237119</v>
      </c>
      <c r="Q751">
        <v>0.62399400000000005</v>
      </c>
      <c r="R751" s="1">
        <v>3.7761099999999997E-4</v>
      </c>
    </row>
    <row r="752" spans="12:18" x14ac:dyDescent="0.25">
      <c r="L752">
        <v>120</v>
      </c>
      <c r="M752">
        <v>6.2973100000000004</v>
      </c>
      <c r="N752">
        <v>0.364375</v>
      </c>
      <c r="O752" s="1">
        <v>-1.8790899999999999E-3</v>
      </c>
      <c r="P752">
        <v>-0.198264</v>
      </c>
      <c r="Q752">
        <v>0.53357600000000005</v>
      </c>
      <c r="R752" s="1">
        <v>3.4234599999999999E-4</v>
      </c>
    </row>
    <row r="753" spans="12:18" x14ac:dyDescent="0.25">
      <c r="L753">
        <v>121</v>
      </c>
      <c r="M753">
        <v>6.3473100000000002</v>
      </c>
      <c r="N753">
        <v>0.35875000000000001</v>
      </c>
      <c r="O753" s="1">
        <v>-1.7251E-3</v>
      </c>
      <c r="P753">
        <v>-0.164461</v>
      </c>
      <c r="Q753">
        <v>0.45257900000000001</v>
      </c>
      <c r="R753" s="1">
        <v>3.0944000000000002E-4</v>
      </c>
    </row>
    <row r="754" spans="12:18" x14ac:dyDescent="0.25">
      <c r="L754">
        <v>122</v>
      </c>
      <c r="M754">
        <v>6.3973100000000001</v>
      </c>
      <c r="N754">
        <v>0.35312500000000002</v>
      </c>
      <c r="O754" s="1">
        <v>-1.57924E-3</v>
      </c>
      <c r="P754">
        <v>-0.13522300000000001</v>
      </c>
      <c r="Q754">
        <v>0.38041599999999998</v>
      </c>
      <c r="R754" s="1">
        <v>2.7883500000000001E-4</v>
      </c>
    </row>
    <row r="755" spans="12:18" x14ac:dyDescent="0.25">
      <c r="L755">
        <v>123</v>
      </c>
      <c r="M755">
        <v>6.4473099999999999</v>
      </c>
      <c r="N755">
        <v>0.34749999999999998</v>
      </c>
      <c r="O755" s="1">
        <v>-1.44155E-3</v>
      </c>
      <c r="P755">
        <v>-0.11008999999999999</v>
      </c>
      <c r="Q755">
        <v>0.31650299999999998</v>
      </c>
      <c r="R755" s="1">
        <v>2.5046999999999998E-4</v>
      </c>
    </row>
    <row r="756" spans="12:18" x14ac:dyDescent="0.25">
      <c r="L756">
        <v>124</v>
      </c>
      <c r="M756">
        <v>6.4973099999999997</v>
      </c>
      <c r="N756">
        <v>0.34187499999999998</v>
      </c>
      <c r="O756" s="1">
        <v>-1.31204E-3</v>
      </c>
      <c r="P756" s="1">
        <v>-8.8631299999999996E-2</v>
      </c>
      <c r="Q756">
        <v>0.26025999999999999</v>
      </c>
      <c r="R756" s="1">
        <v>2.2427600000000001E-4</v>
      </c>
    </row>
    <row r="757" spans="12:18" x14ac:dyDescent="0.25">
      <c r="L757">
        <v>125</v>
      </c>
      <c r="M757">
        <v>6.5473100000000004</v>
      </c>
      <c r="N757">
        <v>0.33624999999999999</v>
      </c>
      <c r="O757" s="1">
        <v>-1.1906900000000001E-3</v>
      </c>
      <c r="P757" s="1">
        <v>-7.0441599999999993E-2</v>
      </c>
      <c r="Q757">
        <v>0.21111099999999999</v>
      </c>
      <c r="R757" s="1">
        <v>2.00185E-4</v>
      </c>
    </row>
    <row r="758" spans="12:18" x14ac:dyDescent="0.25">
      <c r="L758">
        <v>126</v>
      </c>
      <c r="M758">
        <v>6.5973100000000002</v>
      </c>
      <c r="N758">
        <v>0.330625</v>
      </c>
      <c r="O758" s="1">
        <v>-1.07749E-3</v>
      </c>
      <c r="P758" s="1">
        <v>-5.5144800000000001E-2</v>
      </c>
      <c r="Q758">
        <v>0.168492</v>
      </c>
      <c r="R758" s="1">
        <v>1.78123E-4</v>
      </c>
    </row>
    <row r="759" spans="12:18" x14ac:dyDescent="0.25">
      <c r="L759">
        <v>127</v>
      </c>
      <c r="M759">
        <v>6.6473100000000001</v>
      </c>
      <c r="N759">
        <v>0.32500000000000001</v>
      </c>
      <c r="O759" s="1">
        <v>-9.5995100000000001E-4</v>
      </c>
      <c r="P759" s="1">
        <v>-4.3667200000000003E-2</v>
      </c>
      <c r="Q759">
        <v>0.13564300000000001</v>
      </c>
      <c r="R759" s="1">
        <v>1.5599200000000001E-4</v>
      </c>
    </row>
    <row r="760" spans="12:18" x14ac:dyDescent="0.25">
      <c r="L760">
        <v>128</v>
      </c>
      <c r="M760">
        <v>6.6973099999999999</v>
      </c>
      <c r="N760">
        <v>0.32500000000000001</v>
      </c>
      <c r="O760" s="1">
        <v>-8.3171000000000004E-4</v>
      </c>
      <c r="P760" s="1">
        <v>-3.6296000000000002E-2</v>
      </c>
      <c r="Q760">
        <v>0.114756</v>
      </c>
      <c r="R760" s="1">
        <v>1.35153E-4</v>
      </c>
    </row>
    <row r="761" spans="12:18" x14ac:dyDescent="0.25">
      <c r="L761">
        <v>129</v>
      </c>
      <c r="M761">
        <v>6.7473099999999997</v>
      </c>
      <c r="N761">
        <v>0.32500000000000001</v>
      </c>
      <c r="O761" s="1">
        <v>-7.0916999999999996E-4</v>
      </c>
      <c r="P761" s="1">
        <v>-3.0948400000000001E-2</v>
      </c>
      <c r="Q761">
        <v>0.10033400000000001</v>
      </c>
      <c r="R761" s="1">
        <v>1.1524E-4</v>
      </c>
    </row>
    <row r="762" spans="12:18" x14ac:dyDescent="0.25">
      <c r="L762">
        <v>130</v>
      </c>
      <c r="M762">
        <v>6.7973100000000004</v>
      </c>
      <c r="N762">
        <v>0.32500000000000001</v>
      </c>
      <c r="O762" s="1">
        <v>-6.0183899999999995E-4</v>
      </c>
      <c r="P762" s="1">
        <v>-2.62644E-2</v>
      </c>
      <c r="Q762" s="1">
        <v>8.8062799999999997E-2</v>
      </c>
      <c r="R762" s="1">
        <v>9.7798800000000003E-5</v>
      </c>
    </row>
    <row r="763" spans="12:18" x14ac:dyDescent="0.25">
      <c r="L763">
        <v>131</v>
      </c>
      <c r="M763">
        <v>6.8473100000000002</v>
      </c>
      <c r="N763">
        <v>0.32500000000000001</v>
      </c>
      <c r="O763" s="1">
        <v>-6.1532600000000002E-4</v>
      </c>
      <c r="P763" s="1">
        <v>-1.1071599999999999E-2</v>
      </c>
      <c r="Q763" s="1">
        <v>4.1214800000000003E-2</v>
      </c>
      <c r="R763" s="1">
        <v>9.9990399999999997E-5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Inputs</vt:lpstr>
      <vt:lpstr>Summary-LIN</vt:lpstr>
      <vt:lpstr>1-lin</vt:lpstr>
      <vt:lpstr>2-lin</vt:lpstr>
      <vt:lpstr>3-lin</vt:lpstr>
      <vt:lpstr>4-lin</vt:lpstr>
      <vt:lpstr>5-lin</vt:lpstr>
      <vt:lpstr>6-lin</vt:lpstr>
      <vt:lpstr>7-lin</vt:lpstr>
      <vt:lpstr>8-lin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</dc:creator>
  <cp:lastModifiedBy>kie</cp:lastModifiedBy>
  <dcterms:created xsi:type="dcterms:W3CDTF">2016-09-23T15:44:59Z</dcterms:created>
  <dcterms:modified xsi:type="dcterms:W3CDTF">2016-09-27T13:50:15Z</dcterms:modified>
</cp:coreProperties>
</file>