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McGill docs\robotics\rover-pcb-Sam-and-Aman\Final Design PCBs\"/>
    </mc:Choice>
  </mc:AlternateContent>
  <xr:revisionPtr revIDLastSave="0" documentId="8_{AD73E9D7-E7CA-4819-9F56-ABA11FC0A30D}" xr6:coauthVersionLast="45" xr6:coauthVersionMax="45" xr10:uidLastSave="{00000000-0000-0000-0000-000000000000}"/>
  <bookViews>
    <workbookView xWindow="-28920" yWindow="-120" windowWidth="29040" windowHeight="17640" activeTab="3" xr2:uid="{00000000-000D-0000-FFFF-FFFF00000000}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0" i="1" l="1"/>
  <c r="J23" i="1" l="1"/>
  <c r="J24" i="1"/>
  <c r="J25" i="1"/>
  <c r="J26" i="1"/>
  <c r="J22" i="1"/>
  <c r="J3" i="1"/>
  <c r="J4" i="1"/>
  <c r="J5" i="1"/>
  <c r="J6" i="1"/>
  <c r="J7" i="1"/>
  <c r="J8" i="1"/>
  <c r="J9" i="1"/>
  <c r="J10" i="1"/>
  <c r="J11" i="1"/>
  <c r="J3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EAF32B-F79C-4137-A3A9-71EABCEBB95F}" keepAlive="1" name="Query - Pick Place for 3 motors 1 board PcbDocFinal" description="Connection to the 'Pick Place for 3 motors 1 board PcbDocFinal' query in the workbook." type="5" refreshedVersion="6" background="1">
    <dbPr connection="Provider=Microsoft.Mashup.OleDb.1;Data Source=$Workbook$;Location=Pick Place for 3 motors 1 board PcbDocFinal;Extended Properties=&quot;&quot;" command="SELECT * FROM [Pick Place for 3 motors 1 board PcbDocFinal]"/>
  </connection>
</connections>
</file>

<file path=xl/sharedStrings.xml><?xml version="1.0" encoding="utf-8"?>
<sst xmlns="http://schemas.openxmlformats.org/spreadsheetml/2006/main" count="395" uniqueCount="243">
  <si>
    <t>Your PCB Specification</t>
  </si>
  <si>
    <t>PCB Quantity</t>
  </si>
  <si>
    <t>Layer</t>
  </si>
  <si>
    <t>PCB Thickness</t>
  </si>
  <si>
    <t>1.6mm</t>
  </si>
  <si>
    <t>Dimensions</t>
  </si>
  <si>
    <t>Castellated Hole</t>
  </si>
  <si>
    <t>No</t>
  </si>
  <si>
    <t>PCB Color</t>
  </si>
  <si>
    <t>Blue</t>
  </si>
  <si>
    <t>Surface Finish</t>
  </si>
  <si>
    <t>HASL Lead Free</t>
  </si>
  <si>
    <t>Copper Weight</t>
  </si>
  <si>
    <t>1oz</t>
  </si>
  <si>
    <t>Text Color</t>
  </si>
  <si>
    <t>White</t>
  </si>
  <si>
    <t>Different Design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</si>
  <si>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</si>
  <si>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</si>
  <si>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</si>
  <si>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</si>
  <si>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</si>
  <si>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</si>
  <si>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</si>
  <si>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</si>
  <si>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</si>
  <si>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>D1</t>
  </si>
  <si>
    <t>R2</t>
  </si>
  <si>
    <t>R9</t>
  </si>
  <si>
    <t>U2</t>
  </si>
  <si>
    <t>Designator</t>
  </si>
  <si>
    <t>Footprint</t>
  </si>
  <si>
    <t>Rotation</t>
  </si>
  <si>
    <t>BottomLayer</t>
  </si>
  <si>
    <t>C25</t>
  </si>
  <si>
    <t>C24</t>
  </si>
  <si>
    <t>C20</t>
  </si>
  <si>
    <t>C12</t>
  </si>
  <si>
    <t>C3</t>
  </si>
  <si>
    <t>TopLayer</t>
  </si>
  <si>
    <t>R20</t>
  </si>
  <si>
    <t>R8</t>
  </si>
  <si>
    <t>R7</t>
  </si>
  <si>
    <t>R6</t>
  </si>
  <si>
    <t>R5</t>
  </si>
  <si>
    <t>R4</t>
  </si>
  <si>
    <t>R3</t>
  </si>
  <si>
    <t>R1</t>
  </si>
  <si>
    <t>D2</t>
  </si>
  <si>
    <t>C21</t>
  </si>
  <si>
    <t>C11</t>
  </si>
  <si>
    <t>C10</t>
  </si>
  <si>
    <t>C9</t>
  </si>
  <si>
    <t>C8</t>
  </si>
  <si>
    <t>C7</t>
  </si>
  <si>
    <t>C6</t>
  </si>
  <si>
    <t>C5</t>
  </si>
  <si>
    <t>C2</t>
  </si>
  <si>
    <t>100uF</t>
  </si>
  <si>
    <t>10nF</t>
  </si>
  <si>
    <t>100nF</t>
  </si>
  <si>
    <t>2.2uF</t>
  </si>
  <si>
    <t>1uF</t>
  </si>
  <si>
    <t>10uF</t>
  </si>
  <si>
    <t>13pF</t>
  </si>
  <si>
    <t>Led Red</t>
  </si>
  <si>
    <t>200R</t>
  </si>
  <si>
    <t>MHDR1X5</t>
  </si>
  <si>
    <t>1M</t>
  </si>
  <si>
    <t>TM4C123GH6PMI</t>
  </si>
  <si>
    <t>CRYSTAL 16MHZ</t>
  </si>
  <si>
    <t>C1</t>
  </si>
  <si>
    <t>C3, C13, C16, C21</t>
  </si>
  <si>
    <t>C4, C14, C15, C17, C20, C22, C26, C27, C28, C29</t>
  </si>
  <si>
    <t>C5, C6</t>
  </si>
  <si>
    <t>C7, C8, C10, C11</t>
  </si>
  <si>
    <t>C9, C25</t>
  </si>
  <si>
    <t>C12, C23</t>
  </si>
  <si>
    <t>C18, C19</t>
  </si>
  <si>
    <t>D1, D2</t>
  </si>
  <si>
    <t>F1</t>
  </si>
  <si>
    <t>JBP</t>
  </si>
  <si>
    <t>JBr1, JBr2</t>
  </si>
  <si>
    <t>JEn1, JEn2, JEn3</t>
  </si>
  <si>
    <t>JH1, JH2, JH3</t>
  </si>
  <si>
    <t>JLS</t>
  </si>
  <si>
    <t>JSC1, JSC2, JSC3</t>
  </si>
  <si>
    <t>L1</t>
  </si>
  <si>
    <t>P1</t>
  </si>
  <si>
    <t>R2, R3, R4, R5, R6, R7</t>
  </si>
  <si>
    <t>R8, R9</t>
  </si>
  <si>
    <t>R13, R14</t>
  </si>
  <si>
    <t>R15, R16, R17, R18, R19, R20</t>
  </si>
  <si>
    <t>USB1</t>
  </si>
  <si>
    <t>X1</t>
  </si>
  <si>
    <t>100m</t>
  </si>
  <si>
    <t>10K</t>
  </si>
  <si>
    <t>USB type-B Jack</t>
  </si>
  <si>
    <t>Radial</t>
  </si>
  <si>
    <t>0402</t>
  </si>
  <si>
    <t>0603</t>
  </si>
  <si>
    <t>2-SMD, J-Lead</t>
  </si>
  <si>
    <t>RES_1206</t>
  </si>
  <si>
    <t>ERJ-8GEYJ105V</t>
  </si>
  <si>
    <t xml:space="preserve">Digikey Part Number </t>
  </si>
  <si>
    <t>P1.0MECT-ND</t>
  </si>
  <si>
    <t>RES SMD 1M OHM 5% 1/4W 1206</t>
  </si>
  <si>
    <t>Mouser Part Number</t>
  </si>
  <si>
    <t>RES_0402_M</t>
  </si>
  <si>
    <t>RES SMD 10K OHM 1% 1/10W 0402</t>
  </si>
  <si>
    <t>RES SMD 27 OHM 1% 1/10W 0402</t>
  </si>
  <si>
    <t>RES SMD 120 OHM 1% 1/10W 0402</t>
  </si>
  <si>
    <t>ERJ-2RKF1101X</t>
  </si>
  <si>
    <t>ERJ-2RKF27R0X</t>
  </si>
  <si>
    <t>ERJ-2RKF1200X</t>
  </si>
  <si>
    <t>RES SMD 150 OHM 1% 1/10W 0402</t>
  </si>
  <si>
    <t>P1.10KLCT-ND</t>
  </si>
  <si>
    <t>P27.0LCT-ND</t>
  </si>
  <si>
    <t>P120LCT-ND</t>
  </si>
  <si>
    <t>P150LCT-ND</t>
  </si>
  <si>
    <t>ERJ2RKF1500X</t>
  </si>
  <si>
    <t>296-35848-ND</t>
  </si>
  <si>
    <t>TSQFP50P1200X1200X120-64N</t>
  </si>
  <si>
    <t>CRYSTAL_3.2x2.5</t>
  </si>
  <si>
    <t>Tiva TM4C123GH6PM Microcontroller ARM Cortex 80 MHz FPU</t>
  </si>
  <si>
    <t>CRYSTAL 16MHZ 20PF SMD</t>
  </si>
  <si>
    <t>BLM18EG221SN1D</t>
  </si>
  <si>
    <t>490-3992-1-ND</t>
  </si>
  <si>
    <t>Tray</t>
  </si>
  <si>
    <t>1054051112-ND</t>
  </si>
  <si>
    <t>Molex 105405-1112</t>
  </si>
  <si>
    <t>CONN HEADER R/A 6POS 3MM</t>
  </si>
  <si>
    <t>WM1815-ND</t>
  </si>
  <si>
    <t>Molex 43045-0600</t>
  </si>
  <si>
    <t>CONN HEADER SMD R/A 12POS 2.5MM</t>
  </si>
  <si>
    <t>FERRITE BEAD 220 OHM 0603 1LN</t>
  </si>
  <si>
    <t>WM10670-ND</t>
  </si>
  <si>
    <t>CONN HEADER VERT 4POS 3MM</t>
  </si>
  <si>
    <t>WM1860-ND</t>
  </si>
  <si>
    <t>CONN HEADER R/A 2POS 3MM</t>
  </si>
  <si>
    <t>Molex 43650-0200</t>
  </si>
  <si>
    <t>FERRITE BEAD 40 OHM 0402 1LN</t>
  </si>
  <si>
    <t>MMZ1005Y400CT000</t>
  </si>
  <si>
    <t>445-2150-1-ND</t>
  </si>
  <si>
    <t>LSM67K-H2L1-1-Z</t>
  </si>
  <si>
    <t>475-2510-1-ND</t>
  </si>
  <si>
    <t>LED TOPLED 630NM SUP RED CLR SMD</t>
  </si>
  <si>
    <t>CAP CER 2.2UF 35V 10% X5R 0603</t>
  </si>
  <si>
    <t>CL10A225KL8NNNC</t>
  </si>
  <si>
    <t>1276-6726-1-ND</t>
  </si>
  <si>
    <t>CAP CER 13PF 50V 5% NP0 0402</t>
  </si>
  <si>
    <t>CAP CER 10UF 10V 20% X5R 0603</t>
  </si>
  <si>
    <t>LMK107BJ106MALTD</t>
  </si>
  <si>
    <t>587-2562-1-ND</t>
  </si>
  <si>
    <t>CAP CER 1UF 25V 10% X5R 0402</t>
  </si>
  <si>
    <t>CGB2A1X5R1E105K033BC</t>
  </si>
  <si>
    <t>445-13185-1-ND</t>
  </si>
  <si>
    <t>CAP CER 100UF 6.3V X5R 1206</t>
  </si>
  <si>
    <t>JMK316ABJ107ML-T</t>
  </si>
  <si>
    <t>587-3395-1-ND</t>
  </si>
  <si>
    <t>CAP CER 2.2UF 10V X5R 0402</t>
  </si>
  <si>
    <t>CAP CER 100NF 50V 20% X5R 0402</t>
  </si>
  <si>
    <t>GRM155R61H104KE19D</t>
  </si>
  <si>
    <t>490-11917-1-ND</t>
  </si>
  <si>
    <t>CAP CER 10000PF 50V 10% X7R 0402</t>
  </si>
  <si>
    <t>CAP CER 10000PF 500V X7R 1206</t>
  </si>
  <si>
    <t>Capacitor 35v 100uF 6.3mm</t>
  </si>
  <si>
    <t>UHV1V101MED</t>
  </si>
  <si>
    <t>493-13394-ND</t>
  </si>
  <si>
    <t>Molex 43045-0427</t>
  </si>
  <si>
    <t>Molex 46207-0004</t>
  </si>
  <si>
    <t>WM21375-ND</t>
  </si>
  <si>
    <t>CONN HEADER VERT 4POS 4.2MM</t>
  </si>
  <si>
    <t>Molex 0768250006</t>
  </si>
  <si>
    <t>WM11971-ND</t>
  </si>
  <si>
    <t>CONN HEADER R/A 6POS 5.7MM</t>
  </si>
  <si>
    <t>CONN RCPT USB2.0 TYPEB 4POS R/A</t>
  </si>
  <si>
    <t xml:space="preserve">Tray </t>
  </si>
  <si>
    <t>105mm*90mm</t>
  </si>
  <si>
    <t>3pcs</t>
  </si>
  <si>
    <t>4layer</t>
  </si>
  <si>
    <t>403I35E16M00000</t>
  </si>
  <si>
    <t>CTX1228CT-ND</t>
  </si>
  <si>
    <t>538-67068-8010</t>
  </si>
  <si>
    <t>DW-05-07-T-S-200</t>
  </si>
  <si>
    <t>DW-05-07-T-S-200-ND</t>
  </si>
  <si>
    <t>Header, 5-Pin</t>
  </si>
  <si>
    <t>Center-X(mil)</t>
  </si>
  <si>
    <t>Center-Y(mil)</t>
  </si>
  <si>
    <t>768250006</t>
  </si>
  <si>
    <t>R19</t>
  </si>
  <si>
    <t>R17</t>
  </si>
  <si>
    <t>JBr2</t>
  </si>
  <si>
    <t>MOLEX_436500200</t>
  </si>
  <si>
    <t>JBr1</t>
  </si>
  <si>
    <t>R18</t>
  </si>
  <si>
    <t>R16</t>
  </si>
  <si>
    <t>R15</t>
  </si>
  <si>
    <t>CON_1053141112</t>
  </si>
  <si>
    <t>USB2.5-2H4E</t>
  </si>
  <si>
    <t>R14</t>
  </si>
  <si>
    <t>R13</t>
  </si>
  <si>
    <t>IND_0603</t>
  </si>
  <si>
    <t>43045-0600</t>
  </si>
  <si>
    <t>JH3</t>
  </si>
  <si>
    <t>JH2</t>
  </si>
  <si>
    <t>JH1</t>
  </si>
  <si>
    <t>JSC3</t>
  </si>
  <si>
    <t>0462070004</t>
  </si>
  <si>
    <t>JSC2</t>
  </si>
  <si>
    <t>JSC1</t>
  </si>
  <si>
    <t>JEn3</t>
  </si>
  <si>
    <t>43045-0428</t>
  </si>
  <si>
    <t>JEn2</t>
  </si>
  <si>
    <t>JEn1</t>
  </si>
  <si>
    <t>TOPLED_0805</t>
  </si>
  <si>
    <t>C29</t>
  </si>
  <si>
    <t>CAP_0402_M</t>
  </si>
  <si>
    <t>C28</t>
  </si>
  <si>
    <t>C27</t>
  </si>
  <si>
    <t>C26</t>
  </si>
  <si>
    <t>CAP_0603</t>
  </si>
  <si>
    <t>C23</t>
  </si>
  <si>
    <t>C22</t>
  </si>
  <si>
    <t>C19</t>
  </si>
  <si>
    <t>C18</t>
  </si>
  <si>
    <t>C17</t>
  </si>
  <si>
    <t>C16</t>
  </si>
  <si>
    <t>C15</t>
  </si>
  <si>
    <t>C14</t>
  </si>
  <si>
    <t>C13</t>
  </si>
  <si>
    <t>CAP_1206</t>
  </si>
  <si>
    <t>C4</t>
  </si>
  <si>
    <t>CapAlu6.3mmx12.5mm</t>
  </si>
  <si>
    <t>total：</t>
  </si>
  <si>
    <t>CC1206JKX7RBBB103</t>
  </si>
  <si>
    <t>311-4387-1-ND</t>
  </si>
  <si>
    <t>C0402C103K5RACTU</t>
  </si>
  <si>
    <t>399-3066-1-ND</t>
  </si>
  <si>
    <t>CC0402MRX5R6BB225</t>
  </si>
  <si>
    <t>311-1733-1-ND</t>
  </si>
  <si>
    <t>0402N130J500CT</t>
  </si>
  <si>
    <t>1292-1255-1-ND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</si>
</sst>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rgb="FF444444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7" fillId="0" borderId="0">
      <alignment vertical="center"/>
    </xf>
    <xf numFmtId="0" fontId="8" fillId="0" borderId="0"/>
    <xf numFmtId="0" fontId="5" fillId="0" borderId="0"/>
    <xf numFmtId="0" fontId="2" fillId="0" borderId="0"/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/>
    </xf>
    <xf numFmtId="0" fontId="11" fillId="0" borderId="2" xfId="0" applyFont="1" applyBorder="1">
      <alignment vertical="center"/>
    </xf>
    <xf numFmtId="0" fontId="12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49" fontId="1" fillId="0" borderId="2" xfId="0" applyNumberFormat="1" applyFont="1" applyBorder="1">
      <alignment vertical="center"/>
    </xf>
    <xf numFmtId="49" fontId="1" fillId="0" borderId="2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0" fontId="13" fillId="0" borderId="2" xfId="0" quotePrefix="1" applyFont="1" applyBorder="1" applyAlignment="1"/>
    <xf numFmtId="0" fontId="13" fillId="0" borderId="2" xfId="0" applyFont="1" applyBorder="1" applyAlignment="1"/>
    <xf numFmtId="0" fontId="11" fillId="2" borderId="2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4" fillId="0" borderId="0" xfId="1" applyFont="1" applyAlignment="1" applyProtection="1">
      <alignment vertical="center"/>
    </xf>
  </cellXfs>
  <cellStyles count="7">
    <cellStyle name="Hyperlink" xfId="1" builtinId="8"/>
    <cellStyle name="Normal" xfId="0" builtinId="0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22860</xdr:rowOff>
    </xdr:from>
    <xdr:to>
      <xdr:col>28</xdr:col>
      <xdr:colOff>159747</xdr:colOff>
      <xdr:row>67</xdr:row>
      <xdr:rowOff>65138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A59372-4FDB-4DA7-91E7-D7AD6D77A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22860"/>
          <a:ext cx="17419047" cy="12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28</xdr:col>
      <xdr:colOff>79745</xdr:colOff>
      <xdr:row>135</xdr:row>
      <xdr:rowOff>13707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748CE7-F585-4AFF-A477-F329AD6FA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435840"/>
          <a:ext cx="17361905" cy="12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sqref="A1:B1"/>
    </sheetView>
  </sheetViews>
  <sheetFormatPr defaultColWidth="9" defaultRowHeight="14.4"/>
  <cols>
    <col min="1" max="1" width="24.5546875" customWidth="1"/>
    <col min="2" max="2" width="22" customWidth="1"/>
    <col min="5" max="5" width="11.109375" customWidth="1"/>
  </cols>
  <sheetData>
    <row r="1" spans="1:5">
      <c r="A1" s="19" t="s">
        <v>0</v>
      </c>
      <c r="B1" s="19"/>
      <c r="C1" s="1"/>
      <c r="D1" s="1"/>
      <c r="E1" s="1"/>
    </row>
    <row r="2" spans="1:5">
      <c r="A2" s="4" t="s">
        <v>1</v>
      </c>
      <c r="B2" s="4" t="s">
        <v>179</v>
      </c>
      <c r="C2" s="1"/>
      <c r="D2" s="1"/>
      <c r="E2" s="1"/>
    </row>
    <row r="3" spans="1:5">
      <c r="A3" s="4" t="s">
        <v>2</v>
      </c>
      <c r="B3" s="4" t="s">
        <v>180</v>
      </c>
      <c r="C3" s="1"/>
      <c r="D3" s="1"/>
      <c r="E3" s="1"/>
    </row>
    <row r="4" spans="1:5">
      <c r="A4" s="4" t="s">
        <v>3</v>
      </c>
      <c r="B4" s="4" t="s">
        <v>4</v>
      </c>
      <c r="C4" s="1"/>
      <c r="D4" s="1"/>
      <c r="E4" s="1"/>
    </row>
    <row r="5" spans="1:5">
      <c r="A5" s="4" t="s">
        <v>5</v>
      </c>
      <c r="B5" s="4" t="s">
        <v>178</v>
      </c>
      <c r="C5" s="1"/>
      <c r="D5" s="1"/>
      <c r="E5" s="1"/>
    </row>
    <row r="6" spans="1:5">
      <c r="A6" s="4" t="s">
        <v>6</v>
      </c>
      <c r="B6" s="4" t="s">
        <v>7</v>
      </c>
      <c r="C6" s="1"/>
      <c r="D6" s="1"/>
      <c r="E6" s="1"/>
    </row>
    <row r="7" spans="1:5">
      <c r="A7" s="4" t="s">
        <v>8</v>
      </c>
      <c r="B7" s="4" t="s">
        <v>9</v>
      </c>
      <c r="C7" s="1"/>
      <c r="D7" s="1"/>
      <c r="E7" s="1"/>
    </row>
    <row r="8" spans="1:5">
      <c r="A8" s="4" t="s">
        <v>10</v>
      </c>
      <c r="B8" s="4" t="s">
        <v>11</v>
      </c>
      <c r="C8" s="1"/>
      <c r="D8" s="1"/>
      <c r="E8" s="1"/>
    </row>
    <row r="9" spans="1:5">
      <c r="A9" s="4" t="s">
        <v>12</v>
      </c>
      <c r="B9" s="4" t="s">
        <v>13</v>
      </c>
      <c r="C9" s="1"/>
      <c r="D9" s="1"/>
      <c r="E9" s="1"/>
    </row>
    <row r="10" spans="1:5">
      <c r="A10" s="4" t="s">
        <v>14</v>
      </c>
      <c r="B10" s="4" t="s">
        <v>15</v>
      </c>
      <c r="C10" s="1"/>
      <c r="D10" s="1"/>
      <c r="E10" s="1"/>
    </row>
    <row r="11" spans="1:5">
      <c r="A11" s="4" t="s">
        <v>16</v>
      </c>
      <c r="B11" s="5">
        <v>1</v>
      </c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20"/>
      <c r="B13" s="20"/>
      <c r="C13" s="20"/>
      <c r="D13" s="20"/>
      <c r="E13" s="20"/>
    </row>
    <row r="14" spans="1:5">
      <c r="A14" s="21"/>
      <c r="B14" s="20"/>
      <c r="C14" s="20"/>
      <c r="D14" s="20"/>
      <c r="E14" s="20"/>
    </row>
    <row r="15" spans="1:5">
      <c r="A15" s="1"/>
      <c r="B15" s="1"/>
      <c r="C15" s="1"/>
      <c r="D15" s="1"/>
      <c r="E15" s="1"/>
    </row>
  </sheetData>
  <mergeCells count="3">
    <mergeCell ref="A1:B1"/>
    <mergeCell ref="A13:E13"/>
    <mergeCell ref="A14:E14"/>
  </mergeCells>
  <phoneticPr fontId="1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"/>
  <sheetViews>
    <sheetView zoomScale="107" zoomScaleNormal="85" workbookViewId="0">
      <selection activeCell="B26" sqref="B26"/>
    </sheetView>
  </sheetViews>
  <sheetFormatPr defaultColWidth="9" defaultRowHeight="14.4"/>
  <cols>
    <col min="1" max="1" width="5.44140625" style="10" customWidth="1"/>
    <col min="2" max="2" width="22.5546875" style="10" customWidth="1"/>
    <col min="3" max="3" width="9" style="10"/>
    <col min="4" max="5" width="20.21875" style="10" customWidth="1"/>
    <col min="6" max="6" width="27.44140625" style="10" customWidth="1"/>
    <col min="7" max="7" width="24.44140625" style="10" customWidth="1"/>
    <col min="8" max="8" width="26.44140625" style="10" customWidth="1"/>
    <col min="9" max="9" width="41.88671875" style="10" customWidth="1"/>
    <col min="10" max="10" width="9" style="10"/>
    <col min="11" max="11" width="12" style="10" customWidth="1"/>
    <col min="12" max="13" width="9" style="10"/>
  </cols>
  <sheetData>
    <row r="1" spans="1:11" s="2" customFormat="1" ht="13.8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104</v>
      </c>
      <c r="H1" s="3" t="s">
        <v>107</v>
      </c>
      <c r="I1" s="3" t="s">
        <v>23</v>
      </c>
      <c r="J1" s="3" t="s">
        <v>24</v>
      </c>
      <c r="K1" s="3" t="s">
        <v>25</v>
      </c>
    </row>
    <row r="2" spans="1:11" s="2" customFormat="1" ht="13.8">
      <c r="A2" s="3">
        <v>1</v>
      </c>
      <c r="B2" s="15" t="s">
        <v>71</v>
      </c>
      <c r="C2" s="16">
        <v>1</v>
      </c>
      <c r="D2" s="3" t="s">
        <v>58</v>
      </c>
      <c r="E2" s="3" t="s">
        <v>98</v>
      </c>
      <c r="F2" s="3" t="s">
        <v>167</v>
      </c>
      <c r="G2" s="3" t="s">
        <v>168</v>
      </c>
      <c r="H2" s="3"/>
      <c r="I2" s="15" t="s">
        <v>166</v>
      </c>
      <c r="J2" s="3"/>
      <c r="K2" s="3">
        <v>2</v>
      </c>
    </row>
    <row r="3" spans="1:11" s="2" customFormat="1" ht="13.8">
      <c r="A3" s="3">
        <v>2</v>
      </c>
      <c r="B3" s="15" t="s">
        <v>57</v>
      </c>
      <c r="C3" s="16">
        <v>1</v>
      </c>
      <c r="D3" s="3" t="s">
        <v>59</v>
      </c>
      <c r="E3" s="3">
        <v>1206</v>
      </c>
      <c r="F3" s="12" t="s">
        <v>235</v>
      </c>
      <c r="G3" s="12" t="s">
        <v>236</v>
      </c>
      <c r="H3" s="3"/>
      <c r="I3" s="15" t="s">
        <v>165</v>
      </c>
      <c r="J3" s="3">
        <f t="shared" ref="J3:J11" si="0">C3*2</f>
        <v>2</v>
      </c>
      <c r="K3" s="3"/>
    </row>
    <row r="4" spans="1:11" s="2" customFormat="1" ht="13.8">
      <c r="A4" s="3">
        <v>3</v>
      </c>
      <c r="B4" s="15" t="s">
        <v>72</v>
      </c>
      <c r="C4" s="16">
        <v>4</v>
      </c>
      <c r="D4" s="3" t="s">
        <v>59</v>
      </c>
      <c r="E4" s="6" t="s">
        <v>99</v>
      </c>
      <c r="F4" s="12" t="s">
        <v>237</v>
      </c>
      <c r="G4" s="12" t="s">
        <v>238</v>
      </c>
      <c r="H4" s="3"/>
      <c r="I4" s="15" t="s">
        <v>164</v>
      </c>
      <c r="J4" s="3">
        <f t="shared" si="0"/>
        <v>8</v>
      </c>
      <c r="K4" s="3"/>
    </row>
    <row r="5" spans="1:11" s="2" customFormat="1" ht="13.8">
      <c r="A5" s="3">
        <v>4</v>
      </c>
      <c r="B5" s="15" t="s">
        <v>73</v>
      </c>
      <c r="C5" s="16">
        <v>10</v>
      </c>
      <c r="D5" s="3" t="s">
        <v>60</v>
      </c>
      <c r="E5" s="6" t="s">
        <v>99</v>
      </c>
      <c r="F5" s="12" t="s">
        <v>162</v>
      </c>
      <c r="G5" s="12" t="s">
        <v>163</v>
      </c>
      <c r="H5" s="3"/>
      <c r="I5" s="15" t="s">
        <v>161</v>
      </c>
      <c r="J5" s="3">
        <f t="shared" si="0"/>
        <v>20</v>
      </c>
      <c r="K5" s="3"/>
    </row>
    <row r="6" spans="1:11" s="2" customFormat="1" ht="13.8">
      <c r="A6" s="3">
        <v>5</v>
      </c>
      <c r="B6" s="15" t="s">
        <v>74</v>
      </c>
      <c r="C6" s="16">
        <v>2</v>
      </c>
      <c r="D6" s="3" t="s">
        <v>61</v>
      </c>
      <c r="E6" s="6" t="s">
        <v>99</v>
      </c>
      <c r="F6" s="12" t="s">
        <v>239</v>
      </c>
      <c r="G6" s="12" t="s">
        <v>240</v>
      </c>
      <c r="H6" s="3"/>
      <c r="I6" s="3" t="s">
        <v>160</v>
      </c>
      <c r="J6" s="3">
        <f t="shared" si="0"/>
        <v>4</v>
      </c>
      <c r="K6" s="3"/>
    </row>
    <row r="7" spans="1:11" s="2" customFormat="1" ht="13.8">
      <c r="A7" s="3">
        <v>6</v>
      </c>
      <c r="B7" s="15" t="s">
        <v>75</v>
      </c>
      <c r="C7" s="16">
        <v>4</v>
      </c>
      <c r="D7" s="3" t="s">
        <v>58</v>
      </c>
      <c r="E7" s="3">
        <v>1206</v>
      </c>
      <c r="F7" s="12" t="s">
        <v>158</v>
      </c>
      <c r="G7" s="12" t="s">
        <v>159</v>
      </c>
      <c r="H7" s="3"/>
      <c r="I7" s="15" t="s">
        <v>157</v>
      </c>
      <c r="J7" s="3">
        <f t="shared" si="0"/>
        <v>8</v>
      </c>
      <c r="K7" s="3"/>
    </row>
    <row r="8" spans="1:11" s="2" customFormat="1" ht="13.8">
      <c r="A8" s="3">
        <v>7</v>
      </c>
      <c r="B8" s="15" t="s">
        <v>76</v>
      </c>
      <c r="C8" s="16">
        <v>2</v>
      </c>
      <c r="D8" s="3" t="s">
        <v>62</v>
      </c>
      <c r="E8" s="6" t="s">
        <v>99</v>
      </c>
      <c r="F8" s="12" t="s">
        <v>155</v>
      </c>
      <c r="G8" s="12" t="s">
        <v>156</v>
      </c>
      <c r="H8" s="3"/>
      <c r="I8" s="15" t="s">
        <v>154</v>
      </c>
      <c r="J8" s="3">
        <f t="shared" si="0"/>
        <v>4</v>
      </c>
      <c r="K8" s="3"/>
    </row>
    <row r="9" spans="1:11" s="2" customFormat="1" ht="13.8">
      <c r="A9" s="3">
        <v>8</v>
      </c>
      <c r="B9" s="15" t="s">
        <v>77</v>
      </c>
      <c r="C9" s="16">
        <v>2</v>
      </c>
      <c r="D9" s="3" t="s">
        <v>63</v>
      </c>
      <c r="E9" s="6" t="s">
        <v>100</v>
      </c>
      <c r="F9" s="12" t="s">
        <v>152</v>
      </c>
      <c r="G9" s="12" t="s">
        <v>153</v>
      </c>
      <c r="H9" s="3"/>
      <c r="I9" s="15" t="s">
        <v>151</v>
      </c>
      <c r="J9" s="3">
        <f t="shared" si="0"/>
        <v>4</v>
      </c>
      <c r="K9" s="3"/>
    </row>
    <row r="10" spans="1:11" s="2" customFormat="1" ht="13.8">
      <c r="A10" s="3">
        <v>9</v>
      </c>
      <c r="B10" s="15" t="s">
        <v>78</v>
      </c>
      <c r="C10" s="16">
        <v>2</v>
      </c>
      <c r="D10" s="3" t="s">
        <v>64</v>
      </c>
      <c r="E10" s="6" t="s">
        <v>99</v>
      </c>
      <c r="F10" s="12" t="s">
        <v>241</v>
      </c>
      <c r="G10" s="12" t="s">
        <v>242</v>
      </c>
      <c r="H10" s="3"/>
      <c r="I10" s="15" t="s">
        <v>150</v>
      </c>
      <c r="J10" s="3">
        <f t="shared" si="0"/>
        <v>4</v>
      </c>
      <c r="K10" s="3"/>
    </row>
    <row r="11" spans="1:11" s="2" customFormat="1" ht="13.8">
      <c r="A11" s="3">
        <v>10</v>
      </c>
      <c r="B11" s="15" t="s">
        <v>35</v>
      </c>
      <c r="C11" s="16">
        <v>1</v>
      </c>
      <c r="D11" s="3" t="s">
        <v>61</v>
      </c>
      <c r="E11" s="6" t="s">
        <v>100</v>
      </c>
      <c r="F11" s="12" t="s">
        <v>148</v>
      </c>
      <c r="G11" s="12" t="s">
        <v>149</v>
      </c>
      <c r="H11" s="3"/>
      <c r="I11" s="15" t="s">
        <v>147</v>
      </c>
      <c r="J11" s="3">
        <f t="shared" si="0"/>
        <v>2</v>
      </c>
      <c r="K11" s="3"/>
    </row>
    <row r="12" spans="1:11" s="2" customFormat="1" ht="13.8">
      <c r="A12" s="3">
        <v>11</v>
      </c>
      <c r="B12" s="15" t="s">
        <v>79</v>
      </c>
      <c r="C12" s="16">
        <v>2</v>
      </c>
      <c r="D12" s="3" t="s">
        <v>65</v>
      </c>
      <c r="E12" s="3" t="s">
        <v>101</v>
      </c>
      <c r="F12" s="3" t="s">
        <v>144</v>
      </c>
      <c r="G12" s="3" t="s">
        <v>145</v>
      </c>
      <c r="H12" s="3"/>
      <c r="I12" s="15" t="s">
        <v>146</v>
      </c>
      <c r="J12" s="3">
        <v>4</v>
      </c>
      <c r="K12" s="3"/>
    </row>
    <row r="13" spans="1:11" s="2" customFormat="1" ht="13.8">
      <c r="A13" s="3">
        <v>12</v>
      </c>
      <c r="B13" s="15" t="s">
        <v>80</v>
      </c>
      <c r="C13" s="16">
        <v>1</v>
      </c>
      <c r="D13" s="3" t="s">
        <v>95</v>
      </c>
      <c r="E13" s="6" t="s">
        <v>99</v>
      </c>
      <c r="F13" s="3" t="s">
        <v>142</v>
      </c>
      <c r="G13" s="3" t="s">
        <v>143</v>
      </c>
      <c r="H13" s="3"/>
      <c r="I13" s="3" t="s">
        <v>141</v>
      </c>
      <c r="J13" s="3">
        <v>2</v>
      </c>
      <c r="K13" s="3"/>
    </row>
    <row r="14" spans="1:11" s="2" customFormat="1" ht="13.8">
      <c r="A14" s="3">
        <v>13</v>
      </c>
      <c r="B14" s="15" t="s">
        <v>81</v>
      </c>
      <c r="C14" s="16">
        <v>1</v>
      </c>
      <c r="D14" s="3" t="s">
        <v>173</v>
      </c>
      <c r="E14" s="3" t="s">
        <v>128</v>
      </c>
      <c r="F14" s="3">
        <v>768250006</v>
      </c>
      <c r="G14" s="3" t="s">
        <v>174</v>
      </c>
      <c r="H14" s="3"/>
      <c r="I14" s="3" t="s">
        <v>175</v>
      </c>
      <c r="J14" s="3"/>
      <c r="K14" s="3">
        <v>6</v>
      </c>
    </row>
    <row r="15" spans="1:11" s="2" customFormat="1" ht="13.8">
      <c r="A15" s="3">
        <v>14</v>
      </c>
      <c r="B15" s="15" t="s">
        <v>82</v>
      </c>
      <c r="C15" s="16">
        <v>2</v>
      </c>
      <c r="D15" s="3" t="s">
        <v>140</v>
      </c>
      <c r="E15" s="3" t="s">
        <v>128</v>
      </c>
      <c r="F15" s="3">
        <v>436500200</v>
      </c>
      <c r="G15" s="3" t="s">
        <v>138</v>
      </c>
      <c r="H15" s="3"/>
      <c r="I15" s="3" t="s">
        <v>139</v>
      </c>
      <c r="J15" s="3"/>
      <c r="K15" s="3">
        <v>4</v>
      </c>
    </row>
    <row r="16" spans="1:11" s="2" customFormat="1" ht="18.75" customHeight="1">
      <c r="A16" s="3">
        <v>15</v>
      </c>
      <c r="B16" s="15" t="s">
        <v>83</v>
      </c>
      <c r="C16" s="16">
        <v>3</v>
      </c>
      <c r="D16" s="3" t="s">
        <v>169</v>
      </c>
      <c r="E16" s="3" t="s">
        <v>128</v>
      </c>
      <c r="F16" s="3">
        <v>430450428</v>
      </c>
      <c r="G16" s="3" t="s">
        <v>136</v>
      </c>
      <c r="H16" s="3"/>
      <c r="I16" s="3" t="s">
        <v>137</v>
      </c>
      <c r="J16" s="3"/>
      <c r="K16" s="3">
        <v>12</v>
      </c>
    </row>
    <row r="17" spans="1:13" s="2" customFormat="1" ht="13.8">
      <c r="A17" s="3">
        <v>16</v>
      </c>
      <c r="B17" s="15" t="s">
        <v>84</v>
      </c>
      <c r="C17" s="16">
        <v>3</v>
      </c>
      <c r="D17" s="3" t="s">
        <v>133</v>
      </c>
      <c r="E17" s="3" t="s">
        <v>128</v>
      </c>
      <c r="F17" s="3">
        <v>430450600</v>
      </c>
      <c r="G17" s="3" t="s">
        <v>132</v>
      </c>
      <c r="H17" s="3"/>
      <c r="I17" s="3" t="s">
        <v>131</v>
      </c>
      <c r="J17" s="3"/>
      <c r="K17" s="3">
        <v>18</v>
      </c>
    </row>
    <row r="18" spans="1:13" s="2" customFormat="1" ht="13.8">
      <c r="A18" s="3">
        <v>17</v>
      </c>
      <c r="B18" s="15" t="s">
        <v>85</v>
      </c>
      <c r="C18" s="16">
        <v>1</v>
      </c>
      <c r="D18" s="3" t="s">
        <v>130</v>
      </c>
      <c r="E18" s="3" t="s">
        <v>128</v>
      </c>
      <c r="F18" s="3">
        <v>1054051112</v>
      </c>
      <c r="G18" s="3" t="s">
        <v>129</v>
      </c>
      <c r="H18" s="3"/>
      <c r="I18" s="3" t="s">
        <v>134</v>
      </c>
      <c r="J18" s="3"/>
      <c r="K18" s="3">
        <v>12</v>
      </c>
    </row>
    <row r="19" spans="1:13" s="2" customFormat="1" ht="13.8">
      <c r="A19" s="3">
        <v>18</v>
      </c>
      <c r="B19" s="15" t="s">
        <v>86</v>
      </c>
      <c r="C19" s="16">
        <v>3</v>
      </c>
      <c r="D19" s="3" t="s">
        <v>170</v>
      </c>
      <c r="E19" s="3" t="s">
        <v>128</v>
      </c>
      <c r="F19" s="18">
        <v>462070004</v>
      </c>
      <c r="G19" s="7" t="s">
        <v>171</v>
      </c>
      <c r="H19" s="3"/>
      <c r="I19" s="7" t="s">
        <v>172</v>
      </c>
      <c r="J19" s="3"/>
      <c r="K19" s="3">
        <v>12</v>
      </c>
    </row>
    <row r="20" spans="1:13" s="2" customFormat="1" ht="13.8">
      <c r="A20" s="3">
        <v>19</v>
      </c>
      <c r="B20" s="15" t="s">
        <v>87</v>
      </c>
      <c r="C20" s="16">
        <v>1</v>
      </c>
      <c r="D20" s="3" t="s">
        <v>66</v>
      </c>
      <c r="E20" s="6" t="s">
        <v>100</v>
      </c>
      <c r="F20" s="3" t="s">
        <v>126</v>
      </c>
      <c r="G20" s="3" t="s">
        <v>127</v>
      </c>
      <c r="H20" s="3"/>
      <c r="I20" s="3" t="s">
        <v>135</v>
      </c>
      <c r="J20" s="3">
        <v>2</v>
      </c>
      <c r="K20" s="3"/>
    </row>
    <row r="21" spans="1:13" s="2" customFormat="1" ht="13.8">
      <c r="A21" s="3">
        <v>20</v>
      </c>
      <c r="B21" s="15" t="s">
        <v>88</v>
      </c>
      <c r="C21" s="16">
        <v>1</v>
      </c>
      <c r="D21" s="15" t="s">
        <v>67</v>
      </c>
      <c r="E21" s="15" t="s">
        <v>67</v>
      </c>
      <c r="F21" s="4" t="s">
        <v>184</v>
      </c>
      <c r="G21" s="12" t="s">
        <v>185</v>
      </c>
      <c r="H21" s="3"/>
      <c r="I21" s="3" t="s">
        <v>186</v>
      </c>
      <c r="J21" s="3"/>
      <c r="K21" s="3">
        <v>5</v>
      </c>
    </row>
    <row r="22" spans="1:13" s="2" customFormat="1" ht="13.8">
      <c r="A22" s="3">
        <v>21</v>
      </c>
      <c r="B22" s="15" t="s">
        <v>47</v>
      </c>
      <c r="C22" s="16">
        <v>1</v>
      </c>
      <c r="D22" s="3" t="s">
        <v>68</v>
      </c>
      <c r="E22" s="15" t="s">
        <v>102</v>
      </c>
      <c r="F22" s="7" t="s">
        <v>103</v>
      </c>
      <c r="G22" s="7" t="s">
        <v>105</v>
      </c>
      <c r="H22" s="7"/>
      <c r="I22" s="15" t="s">
        <v>106</v>
      </c>
      <c r="J22" s="3">
        <f>C22*2</f>
        <v>2</v>
      </c>
      <c r="K22" s="3"/>
    </row>
    <row r="23" spans="1:13" s="2" customFormat="1" ht="13.8">
      <c r="A23" s="3">
        <v>22</v>
      </c>
      <c r="B23" s="15" t="s">
        <v>89</v>
      </c>
      <c r="C23" s="16">
        <v>6</v>
      </c>
      <c r="D23" s="3" t="s">
        <v>96</v>
      </c>
      <c r="E23" s="15" t="s">
        <v>108</v>
      </c>
      <c r="F23" s="7" t="s">
        <v>112</v>
      </c>
      <c r="G23" s="7" t="s">
        <v>116</v>
      </c>
      <c r="H23" s="3"/>
      <c r="I23" s="15" t="s">
        <v>109</v>
      </c>
      <c r="J23" s="3">
        <f t="shared" ref="J23:J26" si="1">C23*2</f>
        <v>12</v>
      </c>
      <c r="K23" s="3"/>
    </row>
    <row r="24" spans="1:13" s="2" customFormat="1" ht="13.8">
      <c r="A24" s="3">
        <v>23</v>
      </c>
      <c r="B24" s="15" t="s">
        <v>90</v>
      </c>
      <c r="C24" s="16">
        <v>2</v>
      </c>
      <c r="D24" s="3">
        <v>27</v>
      </c>
      <c r="E24" s="15" t="s">
        <v>108</v>
      </c>
      <c r="F24" s="17" t="s">
        <v>113</v>
      </c>
      <c r="G24" s="8" t="s">
        <v>117</v>
      </c>
      <c r="H24" s="9"/>
      <c r="I24" s="15" t="s">
        <v>110</v>
      </c>
      <c r="J24" s="3">
        <f t="shared" si="1"/>
        <v>4</v>
      </c>
      <c r="K24" s="3"/>
    </row>
    <row r="25" spans="1:13" s="2" customFormat="1" ht="13.8">
      <c r="A25" s="3">
        <v>24</v>
      </c>
      <c r="B25" s="15" t="s">
        <v>91</v>
      </c>
      <c r="C25" s="16">
        <v>2</v>
      </c>
      <c r="D25" s="3">
        <v>120</v>
      </c>
      <c r="E25" s="15" t="s">
        <v>108</v>
      </c>
      <c r="F25" s="3" t="s">
        <v>114</v>
      </c>
      <c r="G25" s="3" t="s">
        <v>118</v>
      </c>
      <c r="H25" s="3"/>
      <c r="I25" s="15" t="s">
        <v>111</v>
      </c>
      <c r="J25" s="3">
        <f t="shared" si="1"/>
        <v>4</v>
      </c>
      <c r="K25" s="3"/>
    </row>
    <row r="26" spans="1:13" s="2" customFormat="1" ht="13.8">
      <c r="A26" s="3">
        <v>25</v>
      </c>
      <c r="B26" s="15" t="s">
        <v>92</v>
      </c>
      <c r="C26" s="16">
        <v>6</v>
      </c>
      <c r="D26" s="3">
        <v>150</v>
      </c>
      <c r="E26" s="15" t="s">
        <v>108</v>
      </c>
      <c r="F26" s="3" t="s">
        <v>120</v>
      </c>
      <c r="G26" s="3" t="s">
        <v>119</v>
      </c>
      <c r="H26" s="3"/>
      <c r="I26" s="15" t="s">
        <v>115</v>
      </c>
      <c r="J26" s="3">
        <f t="shared" si="1"/>
        <v>12</v>
      </c>
      <c r="K26" s="3"/>
    </row>
    <row r="27" spans="1:13" s="2" customFormat="1" ht="13.8">
      <c r="A27" s="3">
        <v>28</v>
      </c>
      <c r="B27" s="15" t="s">
        <v>29</v>
      </c>
      <c r="C27" s="16">
        <v>1</v>
      </c>
      <c r="D27" s="15" t="s">
        <v>69</v>
      </c>
      <c r="E27" s="15" t="s">
        <v>122</v>
      </c>
      <c r="F27" s="7" t="s">
        <v>69</v>
      </c>
      <c r="G27" s="7" t="s">
        <v>121</v>
      </c>
      <c r="H27" s="3"/>
      <c r="I27" s="15" t="s">
        <v>124</v>
      </c>
      <c r="J27" s="3">
        <v>64</v>
      </c>
      <c r="K27" s="3"/>
    </row>
    <row r="28" spans="1:13">
      <c r="A28" s="3">
        <v>30</v>
      </c>
      <c r="B28" s="15" t="s">
        <v>93</v>
      </c>
      <c r="C28" s="16">
        <v>1</v>
      </c>
      <c r="D28" s="15" t="s">
        <v>97</v>
      </c>
      <c r="E28" s="15" t="s">
        <v>177</v>
      </c>
      <c r="F28" s="14">
        <v>670688010</v>
      </c>
      <c r="G28" s="4"/>
      <c r="H28" s="11" t="s">
        <v>183</v>
      </c>
      <c r="I28" s="15" t="s">
        <v>176</v>
      </c>
      <c r="J28" s="14"/>
      <c r="K28" s="4">
        <v>6</v>
      </c>
      <c r="L28"/>
      <c r="M28"/>
    </row>
    <row r="29" spans="1:13">
      <c r="A29" s="3">
        <v>31</v>
      </c>
      <c r="B29" s="15" t="s">
        <v>94</v>
      </c>
      <c r="C29" s="16">
        <v>1</v>
      </c>
      <c r="D29" s="15" t="s">
        <v>70</v>
      </c>
      <c r="E29" s="15" t="s">
        <v>123</v>
      </c>
      <c r="F29" s="11" t="s">
        <v>181</v>
      </c>
      <c r="G29" s="11" t="s">
        <v>182</v>
      </c>
      <c r="H29" s="4"/>
      <c r="I29" s="15" t="s">
        <v>125</v>
      </c>
      <c r="J29" s="14">
        <v>4</v>
      </c>
      <c r="K29" s="4"/>
      <c r="L29"/>
      <c r="M29"/>
    </row>
    <row r="30" spans="1:13">
      <c r="I30" s="13" t="s">
        <v>234</v>
      </c>
      <c r="J30" s="13">
        <f>SUM(J1:J29)</f>
        <v>166</v>
      </c>
      <c r="K30" s="13">
        <f>SUM(K1:K29)</f>
        <v>77</v>
      </c>
      <c r="L30"/>
      <c r="M30"/>
    </row>
    <row r="31" spans="1:13">
      <c r="L31"/>
      <c r="M31"/>
    </row>
    <row r="32" spans="1:13">
      <c r="L32"/>
      <c r="M32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55" zoomScaleNormal="55" workbookViewId="0">
      <selection activeCell="AD79" sqref="AD79"/>
    </sheetView>
  </sheetViews>
  <sheetFormatPr defaultColWidth="9" defaultRowHeight="14.4"/>
  <sheetData/>
  <phoneticPr fontId="10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8"/>
  <sheetViews>
    <sheetView tabSelected="1" workbookViewId="0">
      <selection activeCell="H25" sqref="H25"/>
    </sheetView>
  </sheetViews>
  <sheetFormatPr defaultColWidth="9" defaultRowHeight="14.4"/>
  <cols>
    <col min="1" max="1" width="12.21875" style="10" bestFit="1" customWidth="1"/>
    <col min="2" max="2" width="26.5546875" style="10" bestFit="1" customWidth="1"/>
    <col min="3" max="3" width="14.44140625" style="10" bestFit="1" customWidth="1"/>
    <col min="4" max="4" width="14.33203125" style="10" bestFit="1" customWidth="1"/>
    <col min="5" max="5" width="11.6640625" style="10" bestFit="1" customWidth="1"/>
    <col min="6" max="6" width="10.44140625" style="10" bestFit="1" customWidth="1"/>
  </cols>
  <sheetData>
    <row r="1" spans="1:6">
      <c r="A1" s="10" t="s">
        <v>30</v>
      </c>
      <c r="B1" s="10" t="s">
        <v>31</v>
      </c>
      <c r="C1" s="10" t="s">
        <v>187</v>
      </c>
      <c r="D1" s="10" t="s">
        <v>188</v>
      </c>
      <c r="E1" s="10" t="s">
        <v>2</v>
      </c>
      <c r="F1" s="10" t="s">
        <v>32</v>
      </c>
    </row>
    <row r="2" spans="1:6">
      <c r="A2" s="10" t="s">
        <v>81</v>
      </c>
      <c r="B2" s="10" t="s">
        <v>189</v>
      </c>
      <c r="C2" s="10">
        <v>1620</v>
      </c>
      <c r="D2" s="10">
        <v>1793.5039999999999</v>
      </c>
      <c r="E2" s="10" t="s">
        <v>39</v>
      </c>
      <c r="F2" s="10">
        <v>360</v>
      </c>
    </row>
    <row r="3" spans="1:6">
      <c r="A3" s="10" t="s">
        <v>40</v>
      </c>
      <c r="B3" s="10" t="s">
        <v>108</v>
      </c>
      <c r="C3" s="10">
        <v>3960</v>
      </c>
      <c r="D3" s="10">
        <v>4032.7159999999999</v>
      </c>
      <c r="E3" s="10" t="s">
        <v>39</v>
      </c>
      <c r="F3" s="10">
        <v>90</v>
      </c>
    </row>
    <row r="4" spans="1:6">
      <c r="A4" s="10" t="s">
        <v>190</v>
      </c>
      <c r="B4" s="10" t="s">
        <v>108</v>
      </c>
      <c r="C4" s="10">
        <v>4090</v>
      </c>
      <c r="D4" s="10">
        <v>4040</v>
      </c>
      <c r="E4" s="10" t="s">
        <v>39</v>
      </c>
      <c r="F4" s="10">
        <v>90</v>
      </c>
    </row>
    <row r="5" spans="1:6">
      <c r="A5" s="10" t="s">
        <v>191</v>
      </c>
      <c r="B5" s="10" t="s">
        <v>108</v>
      </c>
      <c r="C5" s="10">
        <v>3055</v>
      </c>
      <c r="D5" s="10">
        <v>3945</v>
      </c>
      <c r="E5" s="10" t="s">
        <v>39</v>
      </c>
      <c r="F5" s="10">
        <v>270</v>
      </c>
    </row>
    <row r="6" spans="1:6">
      <c r="A6" s="10" t="s">
        <v>192</v>
      </c>
      <c r="B6" s="10" t="s">
        <v>193</v>
      </c>
      <c r="C6" s="10">
        <v>4894.9610000000002</v>
      </c>
      <c r="D6" s="10">
        <v>3225</v>
      </c>
      <c r="E6" s="10" t="s">
        <v>39</v>
      </c>
      <c r="F6" s="10">
        <v>90</v>
      </c>
    </row>
    <row r="7" spans="1:6">
      <c r="A7" s="10" t="s">
        <v>194</v>
      </c>
      <c r="B7" s="10" t="s">
        <v>193</v>
      </c>
      <c r="C7" s="10">
        <v>4230.0379999999996</v>
      </c>
      <c r="D7" s="10">
        <v>4389.9610000000002</v>
      </c>
      <c r="E7" s="10" t="s">
        <v>39</v>
      </c>
      <c r="F7" s="10">
        <v>180</v>
      </c>
    </row>
    <row r="8" spans="1:6">
      <c r="A8" s="10" t="s">
        <v>195</v>
      </c>
      <c r="B8" s="10" t="s">
        <v>108</v>
      </c>
      <c r="C8" s="10">
        <v>3205</v>
      </c>
      <c r="D8" s="10">
        <v>3770</v>
      </c>
      <c r="E8" s="10" t="s">
        <v>39</v>
      </c>
      <c r="F8" s="10">
        <v>90</v>
      </c>
    </row>
    <row r="9" spans="1:6">
      <c r="A9" s="10" t="s">
        <v>196</v>
      </c>
      <c r="B9" s="10" t="s">
        <v>108</v>
      </c>
      <c r="C9" s="10">
        <v>3667.7170000000001</v>
      </c>
      <c r="D9" s="10">
        <v>3260</v>
      </c>
      <c r="E9" s="10" t="s">
        <v>39</v>
      </c>
      <c r="F9" s="10">
        <v>90</v>
      </c>
    </row>
    <row r="10" spans="1:6">
      <c r="A10" s="10" t="s">
        <v>197</v>
      </c>
      <c r="B10" s="10" t="s">
        <v>108</v>
      </c>
      <c r="C10" s="10">
        <v>3420.59</v>
      </c>
      <c r="D10" s="10">
        <v>3339.23</v>
      </c>
      <c r="E10" s="10" t="s">
        <v>39</v>
      </c>
      <c r="F10" s="10">
        <v>270</v>
      </c>
    </row>
    <row r="11" spans="1:6">
      <c r="A11" s="10" t="s">
        <v>85</v>
      </c>
      <c r="B11" s="10" t="s">
        <v>198</v>
      </c>
      <c r="C11" s="10">
        <v>1577.874</v>
      </c>
      <c r="D11" s="10">
        <v>3995.7869999999998</v>
      </c>
      <c r="E11" s="10" t="s">
        <v>39</v>
      </c>
      <c r="F11" s="10">
        <v>270</v>
      </c>
    </row>
    <row r="12" spans="1:6">
      <c r="A12" s="10" t="s">
        <v>94</v>
      </c>
      <c r="B12" s="10" t="s">
        <v>123</v>
      </c>
      <c r="C12" s="10">
        <v>3941.4960000000001</v>
      </c>
      <c r="D12" s="10">
        <v>3751.6930000000002</v>
      </c>
      <c r="E12" s="10" t="s">
        <v>39</v>
      </c>
      <c r="F12" s="10">
        <v>180</v>
      </c>
    </row>
    <row r="13" spans="1:6">
      <c r="A13" s="10" t="s">
        <v>93</v>
      </c>
      <c r="B13" s="10" t="s">
        <v>199</v>
      </c>
      <c r="C13" s="10">
        <v>4564.192</v>
      </c>
      <c r="D13" s="10">
        <v>1636.0239999999999</v>
      </c>
      <c r="E13" s="10" t="s">
        <v>39</v>
      </c>
      <c r="F13" s="10">
        <v>270</v>
      </c>
    </row>
    <row r="14" spans="1:6">
      <c r="A14" s="10" t="s">
        <v>29</v>
      </c>
      <c r="B14" s="10" t="s">
        <v>122</v>
      </c>
      <c r="C14" s="10">
        <v>3489.4879999999998</v>
      </c>
      <c r="D14" s="10">
        <v>3655.5120000000002</v>
      </c>
      <c r="E14" s="10" t="s">
        <v>39</v>
      </c>
      <c r="F14" s="10">
        <v>360</v>
      </c>
    </row>
    <row r="15" spans="1:6">
      <c r="A15" s="10" t="s">
        <v>200</v>
      </c>
      <c r="B15" s="10" t="s">
        <v>108</v>
      </c>
      <c r="C15" s="10">
        <v>4875</v>
      </c>
      <c r="D15" s="10">
        <v>2780</v>
      </c>
      <c r="E15" s="10" t="s">
        <v>33</v>
      </c>
      <c r="F15" s="10">
        <v>90</v>
      </c>
    </row>
    <row r="16" spans="1:6">
      <c r="A16" s="10" t="s">
        <v>201</v>
      </c>
      <c r="B16" s="10" t="s">
        <v>108</v>
      </c>
      <c r="C16" s="10">
        <v>4040</v>
      </c>
      <c r="D16" s="10">
        <v>2955</v>
      </c>
      <c r="E16" s="10" t="s">
        <v>33</v>
      </c>
      <c r="F16" s="10">
        <v>90</v>
      </c>
    </row>
    <row r="17" spans="1:6">
      <c r="A17" s="10" t="s">
        <v>28</v>
      </c>
      <c r="B17" s="10" t="s">
        <v>108</v>
      </c>
      <c r="C17" s="10">
        <v>4505</v>
      </c>
      <c r="D17" s="10">
        <v>2672.2829999999999</v>
      </c>
      <c r="E17" s="10" t="s">
        <v>33</v>
      </c>
      <c r="F17" s="10">
        <v>90</v>
      </c>
    </row>
    <row r="18" spans="1:6">
      <c r="A18" s="10" t="s">
        <v>41</v>
      </c>
      <c r="B18" s="10" t="s">
        <v>108</v>
      </c>
      <c r="C18" s="10">
        <v>4330</v>
      </c>
      <c r="D18" s="10">
        <v>2695</v>
      </c>
      <c r="E18" s="10" t="s">
        <v>33</v>
      </c>
      <c r="F18" s="10">
        <v>90</v>
      </c>
    </row>
    <row r="19" spans="1:6">
      <c r="A19" s="10" t="s">
        <v>42</v>
      </c>
      <c r="B19" s="10" t="s">
        <v>108</v>
      </c>
      <c r="C19" s="10">
        <v>4685</v>
      </c>
      <c r="D19" s="10">
        <v>2797.2829999999999</v>
      </c>
      <c r="E19" s="10" t="s">
        <v>33</v>
      </c>
      <c r="F19" s="10">
        <v>90</v>
      </c>
    </row>
    <row r="20" spans="1:6">
      <c r="A20" s="10" t="s">
        <v>43</v>
      </c>
      <c r="B20" s="10" t="s">
        <v>108</v>
      </c>
      <c r="C20" s="10">
        <v>4517.2830000000004</v>
      </c>
      <c r="D20" s="10">
        <v>3055</v>
      </c>
      <c r="E20" s="10" t="s">
        <v>33</v>
      </c>
      <c r="F20" s="10">
        <v>360</v>
      </c>
    </row>
    <row r="21" spans="1:6">
      <c r="A21" s="10" t="s">
        <v>44</v>
      </c>
      <c r="B21" s="10" t="s">
        <v>108</v>
      </c>
      <c r="C21" s="10">
        <v>4550</v>
      </c>
      <c r="D21" s="10">
        <v>2867.6509999999998</v>
      </c>
      <c r="E21" s="10" t="s">
        <v>33</v>
      </c>
      <c r="F21" s="10">
        <v>360</v>
      </c>
    </row>
    <row r="22" spans="1:6">
      <c r="A22" s="10" t="s">
        <v>45</v>
      </c>
      <c r="B22" s="10" t="s">
        <v>108</v>
      </c>
      <c r="C22" s="10">
        <v>4388.1099999999997</v>
      </c>
      <c r="D22" s="10">
        <v>3005</v>
      </c>
      <c r="E22" s="10" t="s">
        <v>33</v>
      </c>
      <c r="F22" s="10">
        <v>360</v>
      </c>
    </row>
    <row r="23" spans="1:6">
      <c r="A23" s="10" t="s">
        <v>46</v>
      </c>
      <c r="B23" s="10" t="s">
        <v>108</v>
      </c>
      <c r="C23" s="10">
        <v>4075</v>
      </c>
      <c r="D23" s="10">
        <v>3317.7170000000001</v>
      </c>
      <c r="E23" s="10" t="s">
        <v>39</v>
      </c>
      <c r="F23" s="10">
        <v>90</v>
      </c>
    </row>
    <row r="24" spans="1:6">
      <c r="A24" s="10" t="s">
        <v>27</v>
      </c>
      <c r="B24" s="10" t="s">
        <v>108</v>
      </c>
      <c r="C24" s="10">
        <v>3615</v>
      </c>
      <c r="D24" s="10">
        <v>4075</v>
      </c>
      <c r="E24" s="10" t="s">
        <v>39</v>
      </c>
      <c r="F24" s="10">
        <v>360</v>
      </c>
    </row>
    <row r="25" spans="1:6">
      <c r="A25" s="10" t="s">
        <v>47</v>
      </c>
      <c r="B25" s="10" t="s">
        <v>102</v>
      </c>
      <c r="C25" s="10">
        <v>4935</v>
      </c>
      <c r="D25" s="10">
        <v>1750</v>
      </c>
      <c r="E25" s="10" t="s">
        <v>39</v>
      </c>
      <c r="F25" s="10">
        <v>270</v>
      </c>
    </row>
    <row r="26" spans="1:6">
      <c r="A26" s="10" t="s">
        <v>88</v>
      </c>
      <c r="B26" s="10" t="s">
        <v>67</v>
      </c>
      <c r="C26" s="10">
        <v>3930</v>
      </c>
      <c r="D26" s="10">
        <v>4470</v>
      </c>
      <c r="E26" s="10" t="s">
        <v>39</v>
      </c>
      <c r="F26" s="10">
        <v>270</v>
      </c>
    </row>
    <row r="27" spans="1:6">
      <c r="A27" s="10" t="s">
        <v>87</v>
      </c>
      <c r="B27" s="10" t="s">
        <v>202</v>
      </c>
      <c r="C27" s="10">
        <v>4710.2939999999999</v>
      </c>
      <c r="D27" s="10">
        <v>1885</v>
      </c>
      <c r="E27" s="10" t="s">
        <v>39</v>
      </c>
      <c r="F27" s="10">
        <v>360</v>
      </c>
    </row>
    <row r="28" spans="1:6">
      <c r="A28" s="10" t="s">
        <v>204</v>
      </c>
      <c r="B28" s="10" t="s">
        <v>203</v>
      </c>
      <c r="C28" s="10">
        <v>3590</v>
      </c>
      <c r="D28" s="10">
        <v>4340.7830000000004</v>
      </c>
      <c r="E28" s="10" t="s">
        <v>39</v>
      </c>
      <c r="F28" s="10">
        <v>180</v>
      </c>
    </row>
    <row r="29" spans="1:6">
      <c r="A29" s="10" t="s">
        <v>205</v>
      </c>
      <c r="B29" s="10" t="s">
        <v>203</v>
      </c>
      <c r="C29" s="10">
        <v>1599.0160000000001</v>
      </c>
      <c r="D29" s="10">
        <v>3356.89</v>
      </c>
      <c r="E29" s="10" t="s">
        <v>39</v>
      </c>
      <c r="F29" s="10">
        <v>270</v>
      </c>
    </row>
    <row r="30" spans="1:6">
      <c r="A30" s="10" t="s">
        <v>206</v>
      </c>
      <c r="B30" s="10" t="s">
        <v>203</v>
      </c>
      <c r="C30" s="10">
        <v>3175</v>
      </c>
      <c r="D30" s="10">
        <v>1459.0940000000001</v>
      </c>
      <c r="E30" s="10" t="s">
        <v>39</v>
      </c>
      <c r="F30" s="10">
        <v>360</v>
      </c>
    </row>
    <row r="31" spans="1:6">
      <c r="A31" s="10" t="s">
        <v>80</v>
      </c>
      <c r="B31" s="10" t="s">
        <v>108</v>
      </c>
      <c r="C31" s="10">
        <v>3335</v>
      </c>
      <c r="D31" s="10">
        <v>4150</v>
      </c>
      <c r="E31" s="10" t="s">
        <v>39</v>
      </c>
      <c r="F31" s="10">
        <v>180</v>
      </c>
    </row>
    <row r="32" spans="1:6">
      <c r="A32" s="10" t="s">
        <v>207</v>
      </c>
      <c r="B32" s="10" t="s">
        <v>208</v>
      </c>
      <c r="C32" s="10">
        <v>2742.6770000000001</v>
      </c>
      <c r="D32" s="10">
        <v>4387.6769999999997</v>
      </c>
      <c r="E32" s="10" t="s">
        <v>39</v>
      </c>
      <c r="F32" s="10">
        <v>180</v>
      </c>
    </row>
    <row r="33" spans="1:6">
      <c r="A33" s="10" t="s">
        <v>209</v>
      </c>
      <c r="B33" s="10" t="s">
        <v>208</v>
      </c>
      <c r="C33" s="10">
        <v>1562.3230000000001</v>
      </c>
      <c r="D33" s="10">
        <v>2725</v>
      </c>
      <c r="E33" s="10" t="s">
        <v>39</v>
      </c>
      <c r="F33" s="10">
        <v>270</v>
      </c>
    </row>
    <row r="34" spans="1:6">
      <c r="A34" s="10" t="s">
        <v>210</v>
      </c>
      <c r="B34" s="10" t="s">
        <v>208</v>
      </c>
      <c r="C34" s="10">
        <v>2542.6770000000001</v>
      </c>
      <c r="D34" s="10">
        <v>1412.6769999999999</v>
      </c>
      <c r="E34" s="10" t="s">
        <v>39</v>
      </c>
      <c r="F34" s="10">
        <v>360</v>
      </c>
    </row>
    <row r="35" spans="1:6">
      <c r="A35" s="10" t="s">
        <v>211</v>
      </c>
      <c r="B35" s="10" t="s">
        <v>212</v>
      </c>
      <c r="C35" s="10">
        <v>4805</v>
      </c>
      <c r="D35" s="10">
        <v>4330.1970000000001</v>
      </c>
      <c r="E35" s="10" t="s">
        <v>39</v>
      </c>
      <c r="F35" s="10">
        <v>180</v>
      </c>
    </row>
    <row r="36" spans="1:6">
      <c r="A36" s="10" t="s">
        <v>213</v>
      </c>
      <c r="B36" s="10" t="s">
        <v>212</v>
      </c>
      <c r="C36" s="10">
        <v>2090</v>
      </c>
      <c r="D36" s="10">
        <v>4310.1970000000001</v>
      </c>
      <c r="E36" s="10" t="s">
        <v>39</v>
      </c>
      <c r="F36" s="10">
        <v>180</v>
      </c>
    </row>
    <row r="37" spans="1:6">
      <c r="A37" s="10" t="s">
        <v>214</v>
      </c>
      <c r="B37" s="10" t="s">
        <v>212</v>
      </c>
      <c r="C37" s="10">
        <v>3905</v>
      </c>
      <c r="D37" s="10">
        <v>1464.8030000000001</v>
      </c>
      <c r="E37" s="10" t="s">
        <v>39</v>
      </c>
      <c r="F37" s="10">
        <v>360</v>
      </c>
    </row>
    <row r="38" spans="1:6">
      <c r="A38" s="10" t="s">
        <v>48</v>
      </c>
      <c r="B38" s="10" t="s">
        <v>215</v>
      </c>
      <c r="C38" s="10">
        <v>4630</v>
      </c>
      <c r="D38" s="10">
        <v>2665</v>
      </c>
      <c r="E38" s="10" t="s">
        <v>33</v>
      </c>
      <c r="F38" s="10">
        <v>270</v>
      </c>
    </row>
    <row r="39" spans="1:6">
      <c r="A39" s="10" t="s">
        <v>26</v>
      </c>
      <c r="B39" s="10" t="s">
        <v>215</v>
      </c>
      <c r="C39" s="10">
        <v>4040</v>
      </c>
      <c r="D39" s="10">
        <v>2820</v>
      </c>
      <c r="E39" s="10" t="s">
        <v>33</v>
      </c>
      <c r="F39" s="10">
        <v>270</v>
      </c>
    </row>
    <row r="40" spans="1:6">
      <c r="A40" s="10" t="s">
        <v>216</v>
      </c>
      <c r="B40" s="10" t="s">
        <v>217</v>
      </c>
      <c r="C40" s="10">
        <v>4115</v>
      </c>
      <c r="D40" s="10">
        <v>2635</v>
      </c>
      <c r="E40" s="10" t="s">
        <v>33</v>
      </c>
      <c r="F40" s="10">
        <v>270</v>
      </c>
    </row>
    <row r="41" spans="1:6">
      <c r="A41" s="10" t="s">
        <v>218</v>
      </c>
      <c r="B41" s="10" t="s">
        <v>217</v>
      </c>
      <c r="C41" s="10">
        <v>4238.1099999999997</v>
      </c>
      <c r="D41" s="10">
        <v>2715</v>
      </c>
      <c r="E41" s="10" t="s">
        <v>33</v>
      </c>
      <c r="F41" s="10">
        <v>360</v>
      </c>
    </row>
    <row r="42" spans="1:6">
      <c r="A42" s="10" t="s">
        <v>219</v>
      </c>
      <c r="B42" s="10" t="s">
        <v>217</v>
      </c>
      <c r="C42" s="10">
        <v>3935</v>
      </c>
      <c r="D42" s="10">
        <v>3526.89</v>
      </c>
      <c r="E42" s="10" t="s">
        <v>39</v>
      </c>
      <c r="F42" s="10">
        <v>90</v>
      </c>
    </row>
    <row r="43" spans="1:6">
      <c r="A43" s="10" t="s">
        <v>220</v>
      </c>
      <c r="B43" s="10" t="s">
        <v>217</v>
      </c>
      <c r="C43" s="10">
        <v>3080</v>
      </c>
      <c r="D43" s="10">
        <v>3291.3429999999998</v>
      </c>
      <c r="E43" s="10" t="s">
        <v>39</v>
      </c>
      <c r="F43" s="10">
        <v>270</v>
      </c>
    </row>
    <row r="44" spans="1:6">
      <c r="A44" s="10" t="s">
        <v>34</v>
      </c>
      <c r="B44" s="10" t="s">
        <v>217</v>
      </c>
      <c r="C44" s="10">
        <v>3136.3690000000001</v>
      </c>
      <c r="D44" s="10">
        <v>3322.576</v>
      </c>
      <c r="E44" s="10" t="s">
        <v>39</v>
      </c>
      <c r="F44" s="10">
        <v>270</v>
      </c>
    </row>
    <row r="45" spans="1:6">
      <c r="A45" s="10" t="s">
        <v>35</v>
      </c>
      <c r="B45" s="10" t="s">
        <v>221</v>
      </c>
      <c r="C45" s="10">
        <v>3197.4409999999998</v>
      </c>
      <c r="D45" s="10">
        <v>3358.5230000000001</v>
      </c>
      <c r="E45" s="10" t="s">
        <v>39</v>
      </c>
      <c r="F45" s="10">
        <v>270</v>
      </c>
    </row>
    <row r="46" spans="1:6">
      <c r="A46" s="10" t="s">
        <v>222</v>
      </c>
      <c r="B46" s="10" t="s">
        <v>221</v>
      </c>
      <c r="C46" s="10">
        <v>3225</v>
      </c>
      <c r="D46" s="10">
        <v>4215</v>
      </c>
      <c r="E46" s="10" t="s">
        <v>39</v>
      </c>
      <c r="F46" s="10">
        <v>360</v>
      </c>
    </row>
    <row r="47" spans="1:6">
      <c r="A47" s="10" t="s">
        <v>223</v>
      </c>
      <c r="B47" s="10" t="s">
        <v>217</v>
      </c>
      <c r="C47" s="10">
        <v>3135.5509999999999</v>
      </c>
      <c r="D47" s="10">
        <v>3897.433</v>
      </c>
      <c r="E47" s="10" t="s">
        <v>39</v>
      </c>
      <c r="F47" s="10">
        <v>360</v>
      </c>
    </row>
    <row r="48" spans="1:6">
      <c r="A48" s="10" t="s">
        <v>49</v>
      </c>
      <c r="B48" s="10" t="s">
        <v>217</v>
      </c>
      <c r="C48" s="10">
        <v>3158.7910000000002</v>
      </c>
      <c r="D48" s="10">
        <v>4155</v>
      </c>
      <c r="E48" s="10" t="s">
        <v>39</v>
      </c>
      <c r="F48" s="10">
        <v>270</v>
      </c>
    </row>
    <row r="49" spans="1:6">
      <c r="A49" s="10" t="s">
        <v>36</v>
      </c>
      <c r="B49" s="10" t="s">
        <v>217</v>
      </c>
      <c r="C49" s="10">
        <v>3355</v>
      </c>
      <c r="D49" s="10">
        <v>4235</v>
      </c>
      <c r="E49" s="10" t="s">
        <v>39</v>
      </c>
      <c r="F49" s="10">
        <v>270</v>
      </c>
    </row>
    <row r="50" spans="1:6">
      <c r="A50" s="10" t="s">
        <v>224</v>
      </c>
      <c r="B50" s="10" t="s">
        <v>217</v>
      </c>
      <c r="C50" s="10">
        <v>3933.11</v>
      </c>
      <c r="D50" s="10">
        <v>3847.3960000000002</v>
      </c>
      <c r="E50" s="10" t="s">
        <v>39</v>
      </c>
      <c r="F50" s="10">
        <v>180</v>
      </c>
    </row>
    <row r="51" spans="1:6">
      <c r="A51" s="10" t="s">
        <v>225</v>
      </c>
      <c r="B51" s="10" t="s">
        <v>217</v>
      </c>
      <c r="C51" s="10">
        <v>3895</v>
      </c>
      <c r="D51" s="10">
        <v>3635</v>
      </c>
      <c r="E51" s="10" t="s">
        <v>39</v>
      </c>
      <c r="F51" s="10">
        <v>270</v>
      </c>
    </row>
    <row r="52" spans="1:6">
      <c r="A52" s="10" t="s">
        <v>226</v>
      </c>
      <c r="B52" s="10" t="s">
        <v>217</v>
      </c>
      <c r="C52" s="10">
        <v>3535.1379999999999</v>
      </c>
      <c r="D52" s="10">
        <v>3172.5949999999998</v>
      </c>
      <c r="E52" s="10" t="s">
        <v>39</v>
      </c>
      <c r="F52" s="10">
        <v>180</v>
      </c>
    </row>
    <row r="53" spans="1:6">
      <c r="A53" s="10" t="s">
        <v>227</v>
      </c>
      <c r="B53" s="10" t="s">
        <v>217</v>
      </c>
      <c r="C53" s="10">
        <v>3558.386</v>
      </c>
      <c r="D53" s="10">
        <v>4015</v>
      </c>
      <c r="E53" s="10" t="s">
        <v>39</v>
      </c>
      <c r="F53" s="10">
        <v>0</v>
      </c>
    </row>
    <row r="54" spans="1:6">
      <c r="A54" s="10" t="s">
        <v>228</v>
      </c>
      <c r="B54" s="10" t="s">
        <v>217</v>
      </c>
      <c r="C54" s="10">
        <v>3860</v>
      </c>
      <c r="D54" s="10">
        <v>3430</v>
      </c>
      <c r="E54" s="10" t="s">
        <v>39</v>
      </c>
      <c r="F54" s="10">
        <v>360</v>
      </c>
    </row>
    <row r="55" spans="1:6">
      <c r="A55" s="10" t="s">
        <v>229</v>
      </c>
      <c r="B55" s="10" t="s">
        <v>217</v>
      </c>
      <c r="C55" s="10">
        <v>3855</v>
      </c>
      <c r="D55" s="10">
        <v>3490</v>
      </c>
      <c r="E55" s="10" t="s">
        <v>39</v>
      </c>
      <c r="F55" s="10">
        <v>270</v>
      </c>
    </row>
    <row r="56" spans="1:6">
      <c r="A56" s="10" t="s">
        <v>230</v>
      </c>
      <c r="B56" s="10" t="s">
        <v>217</v>
      </c>
      <c r="C56" s="10">
        <v>3110</v>
      </c>
      <c r="D56" s="10">
        <v>3500</v>
      </c>
      <c r="E56" s="10" t="s">
        <v>39</v>
      </c>
      <c r="F56" s="10">
        <v>90</v>
      </c>
    </row>
    <row r="57" spans="1:6">
      <c r="A57" s="10" t="s">
        <v>37</v>
      </c>
      <c r="B57" s="10" t="s">
        <v>221</v>
      </c>
      <c r="C57" s="10">
        <v>2100</v>
      </c>
      <c r="D57" s="10">
        <v>2425</v>
      </c>
      <c r="E57" s="10" t="s">
        <v>33</v>
      </c>
      <c r="F57" s="10">
        <v>90</v>
      </c>
    </row>
    <row r="58" spans="1:6">
      <c r="A58" s="10" t="s">
        <v>50</v>
      </c>
      <c r="B58" s="10" t="s">
        <v>231</v>
      </c>
      <c r="C58" s="10">
        <v>2190</v>
      </c>
      <c r="D58" s="10">
        <v>2427.835</v>
      </c>
      <c r="E58" s="10" t="s">
        <v>33</v>
      </c>
      <c r="F58" s="10">
        <v>90</v>
      </c>
    </row>
    <row r="59" spans="1:6">
      <c r="A59" s="10" t="s">
        <v>51</v>
      </c>
      <c r="B59" s="10" t="s">
        <v>231</v>
      </c>
      <c r="C59" s="10">
        <v>2310</v>
      </c>
      <c r="D59" s="10">
        <v>2430</v>
      </c>
      <c r="E59" s="10" t="s">
        <v>33</v>
      </c>
      <c r="F59" s="10">
        <v>90</v>
      </c>
    </row>
    <row r="60" spans="1:6">
      <c r="A60" s="10" t="s">
        <v>52</v>
      </c>
      <c r="B60" s="10" t="s">
        <v>217</v>
      </c>
      <c r="C60" s="10">
        <v>3195</v>
      </c>
      <c r="D60" s="10">
        <v>2523.11</v>
      </c>
      <c r="E60" s="10" t="s">
        <v>33</v>
      </c>
      <c r="F60" s="10">
        <v>90</v>
      </c>
    </row>
    <row r="61" spans="1:6">
      <c r="A61" s="10" t="s">
        <v>53</v>
      </c>
      <c r="B61" s="10" t="s">
        <v>231</v>
      </c>
      <c r="C61" s="10">
        <v>3070</v>
      </c>
      <c r="D61" s="10">
        <v>2515</v>
      </c>
      <c r="E61" s="10" t="s">
        <v>33</v>
      </c>
      <c r="F61" s="10">
        <v>270</v>
      </c>
    </row>
    <row r="62" spans="1:6">
      <c r="A62" s="10" t="s">
        <v>54</v>
      </c>
      <c r="B62" s="10" t="s">
        <v>231</v>
      </c>
      <c r="C62" s="10">
        <v>2930</v>
      </c>
      <c r="D62" s="10">
        <v>2520</v>
      </c>
      <c r="E62" s="10" t="s">
        <v>33</v>
      </c>
      <c r="F62" s="10">
        <v>270</v>
      </c>
    </row>
    <row r="63" spans="1:6">
      <c r="A63" s="10" t="s">
        <v>55</v>
      </c>
      <c r="B63" s="10" t="s">
        <v>217</v>
      </c>
      <c r="C63" s="10">
        <v>4855.2939999999999</v>
      </c>
      <c r="D63" s="10">
        <v>1970</v>
      </c>
      <c r="E63" s="10" t="s">
        <v>39</v>
      </c>
      <c r="F63" s="10">
        <v>270</v>
      </c>
    </row>
    <row r="64" spans="1:6">
      <c r="A64" s="10" t="s">
        <v>56</v>
      </c>
      <c r="B64" s="10" t="s">
        <v>217</v>
      </c>
      <c r="C64" s="10">
        <v>4980.2939999999999</v>
      </c>
      <c r="D64" s="10">
        <v>1971.89</v>
      </c>
      <c r="E64" s="10" t="s">
        <v>39</v>
      </c>
      <c r="F64" s="10">
        <v>270</v>
      </c>
    </row>
    <row r="65" spans="1:6">
      <c r="A65" s="10" t="s">
        <v>232</v>
      </c>
      <c r="B65" s="10" t="s">
        <v>217</v>
      </c>
      <c r="C65" s="10">
        <v>5095.2939999999999</v>
      </c>
      <c r="D65" s="10">
        <v>1975</v>
      </c>
      <c r="E65" s="10" t="s">
        <v>39</v>
      </c>
      <c r="F65" s="10">
        <v>270</v>
      </c>
    </row>
    <row r="66" spans="1:6">
      <c r="A66" s="10" t="s">
        <v>38</v>
      </c>
      <c r="B66" s="10" t="s">
        <v>217</v>
      </c>
      <c r="C66" s="10">
        <v>4595.2939999999999</v>
      </c>
      <c r="D66" s="10">
        <v>1885</v>
      </c>
      <c r="E66" s="10" t="s">
        <v>39</v>
      </c>
      <c r="F66" s="10">
        <v>360</v>
      </c>
    </row>
    <row r="67" spans="1:6">
      <c r="A67" s="10" t="s">
        <v>57</v>
      </c>
      <c r="B67" s="10" t="s">
        <v>231</v>
      </c>
      <c r="C67" s="10">
        <v>4188.4290000000001</v>
      </c>
      <c r="D67" s="10">
        <v>1750</v>
      </c>
      <c r="E67" s="10" t="s">
        <v>39</v>
      </c>
      <c r="F67" s="10">
        <v>270</v>
      </c>
    </row>
    <row r="68" spans="1:6">
      <c r="A68" s="10" t="s">
        <v>71</v>
      </c>
      <c r="B68" s="10" t="s">
        <v>233</v>
      </c>
      <c r="C68" s="10">
        <v>4667.1840000000002</v>
      </c>
      <c r="D68" s="10">
        <v>2050</v>
      </c>
      <c r="E68" s="10" t="s">
        <v>39</v>
      </c>
      <c r="F68" s="10">
        <v>0</v>
      </c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8 F j Q U i o e J 9 O j A A A A 9 Q A A A B I A H A B D b 2 5 m a W c v U G F j a 2 F n Z S 5 4 b W w g o h g A K K A U A A A A A A A A A A A A A A A A A A A A A A A A A A A A h Y + x D o I w G I R f h X S n L e h A y E 8 Z X C U x I R r X p l R s h B 9 D i + X d H H w k X 0 G M o m 6 O d 9 9 d c n e / 3 i A f 2 y a 4 6 N 6 a D j M S U U 4 C j a q r D N Y Z G d w h T E g u Y C P V S d Y 6 m M J o 0 9 G a j B y d O 6 e M e e + p X 9 C u r 1 n M e c T 2 x b p U R 9 3 K 0 K B 1 E p U m n 1 b 1 v 0 U E 7 F 5 j R E y T J U 3 4 N A n Y 7 E F h 8 M v j i T 3 p j w m r o X F D r 4 X G c F s C m y W w 9 w X x A F B L A w Q U A A I A C A D w W N B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j Q U h x U 6 C G S A Q A A 9 g I A A B M A H A B G b 3 J t d W x h c y 9 T Z W N 0 a W 9 u M S 5 t I K I Y A C i g F A A A A A A A A A A A A A A A A A A A A A A A A A A A A I V S X W v b Q B B 8 N / g / L O q L D G e B 0 w 9 o g x 9 S J W 4 D L R W 1 K S 1 V H 1 a n q 3 P p 6 V b s r Y J D y H / v S V b q l L h U L 9 L t z M 3 u z C o Y L Z Y 8 r P f v x e l 0 M p 2 E K 2 R T w 7 O k s P o X F A 6 1 g Z / E 8 B w a E u I A C 6 g I u Y Z C V + e k V 9 a j S 2 A J z s h 0 A v F Z U 8 f x z h L y c J N F R t c Y L + n K O p P l 5 C U e Q p p c v C k f o F B + 1 O + s c 1 C T D i V T R W K H j x v D 8 1 Z X 8 z U 2 c / T 1 / K x B X w 7 9 4 N w E u / V Q 5 G 9 D W T B d R w P w q Z O 2 k / B 4 2 H H S d s / I C r 6 O N w a F 8 u C u / I / R 7 J H R T H a S z N R r l S T q Y i e M X 9 B 1 J m S X W 0 9 s 1 O L k 5 c l M 7 W O I A T J F p Z j l e 4 O 1 4 d C n t M E q 5 j A i Y z 3 d J 6 b g + 1 g / c 2 6 t 0 S G H p X B n f h w k 8 y v 0 2 6 i 4 u W 3 N Q W 7 D 6 E M c v c n J d Y 3 v w Z A e 6 a / u 7 p I 8 J h 5 z / Z o 2 1 s 0 S B R L J 4 L u m M n y v 4 A / + 7 Z 8 4 N f 3 S H h A x O x n q c S O a b d v / R 8 e w u C 2 M o T 6 B V k T S s j 0 i + A F v z V P + Z x I c e 1 x 6 e f U i 6 8 0 O y F / U + 9 l 0 Y v 3 R 1 E 5 / A 1 B L A Q I t A B Q A A g A I A P B Y 0 F I q H i f T o w A A A P U A A A A S A A A A A A A A A A A A A A A A A A A A A A B D b 2 5 m a W c v U G F j a 2 F n Z S 5 4 b W x Q S w E C L Q A U A A I A C A D w W N B S D 8 r p q 6 Q A A A D p A A A A E w A A A A A A A A A A A A A A A A D v A A A A W 0 N v b n R l b n R f V H l w Z X N d L n h t b F B L A Q I t A B Q A A g A I A P B Y 0 F I c V O g h k g E A A P Y C A A A T A A A A A A A A A A A A A A A A A O A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c P A A A A A A A A t Q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p Y 2 s l M j B Q b G F j Z S U y M G Z v c i U y M D M l M j B t b 3 R v c n M l M j A x J T I w Y m 9 h c m Q l M j B Q Y 2 J E b 2 N G a W 5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2 V D E 1 O j A 1 O j Q w L j g 5 O T c 5 M z R a I i A v P j x F b n R y e S B U e X B l P S J G a W x s Q 2 9 s d W 1 u V H l w Z X M i I F Z h b H V l P S J z Q l F V R 0 J n W U d C Z 0 1 H I i A v P j x F b n R y e S B U e X B l P S J G a W x s Q 2 9 s d W 1 u T m F t Z X M i I F Z h b H V l P S J z W y Z x d W 9 0 O 0 N l b n R l c i 1 Y K G 1 p b C k m c X V v d D s s J n F 1 b 3 Q 7 Q 2 V u d G V y L V k o b W l s K S Z x d W 9 0 O y w m c X V v d D t D b 2 1 t Z W 5 0 J n F 1 b 3 Q 7 L C Z x d W 9 0 O 0 R l c 2 N y a X B 0 a W 9 u J n F 1 b 3 Q 7 L C Z x d W 9 0 O 0 R l c 2 l n b m F 0 b 3 I m c X V v d D s s J n F 1 b 3 Q 7 R m 9 v d H B y a W 5 0 J n F 1 b 3 Q 7 L C Z x d W 9 0 O 0 x h e W V y J n F 1 b 3 Q 7 L C Z x d W 9 0 O 1 J v d G F 0 a W 9 u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W N r I F B s Y W N l I G Z v c i A z I G 1 v d G 9 y c y A x I G J v Y X J k I F B j Y k R v Y 0 Z p b m F s L 0 N o Y W 5 n Z W Q g V H l w Z S 5 7 Q 2 V u d G V y L V g o b W l s K S w w f S Z x d W 9 0 O y w m c X V v d D t T Z W N 0 a W 9 u M S 9 Q a W N r I F B s Y W N l I G Z v c i A z I G 1 v d G 9 y c y A x I G J v Y X J k I F B j Y k R v Y 0 Z p b m F s L 0 N o Y W 5 n Z W Q g V H l w Z S 5 7 Q 2 V u d G V y L V k o b W l s K S w x f S Z x d W 9 0 O y w m c X V v d D t T Z W N 0 a W 9 u M S 9 Q a W N r I F B s Y W N l I G Z v c i A z I G 1 v d G 9 y c y A x I G J v Y X J k I F B j Y k R v Y 0 Z p b m F s L 0 N o Y W 5 n Z W Q g V H l w Z S 5 7 Q 2 9 t b W V u d C w y f S Z x d W 9 0 O y w m c X V v d D t T Z W N 0 a W 9 u M S 9 Q a W N r I F B s Y W N l I G Z v c i A z I G 1 v d G 9 y c y A x I G J v Y X J k I F B j Y k R v Y 0 Z p b m F s L 0 N o Y W 5 n Z W Q g V H l w Z S 5 7 R G V z Y 3 J p c H R p b 2 4 s M 3 0 m c X V v d D s s J n F 1 b 3 Q 7 U 2 V j d G l v b j E v U G l j a y B Q b G F j Z S B m b 3 I g M y B t b 3 R v c n M g M S B i b 2 F y Z C B Q Y 2 J E b 2 N G a W 5 h b C 9 D a G F u Z 2 V k I F R 5 c G U u e 0 R l c 2 l n b m F 0 b 3 I s N H 0 m c X V v d D s s J n F 1 b 3 Q 7 U 2 V j d G l v b j E v U G l j a y B Q b G F j Z S B m b 3 I g M y B t b 3 R v c n M g M S B i b 2 F y Z C B Q Y 2 J E b 2 N G a W 5 h b C 9 D a G F u Z 2 V k I F R 5 c G U u e 0 Z v b 3 R w c m l u d C w 1 f S Z x d W 9 0 O y w m c X V v d D t T Z W N 0 a W 9 u M S 9 Q a W N r I F B s Y W N l I G Z v c i A z I G 1 v d G 9 y c y A x I G J v Y X J k I F B j Y k R v Y 0 Z p b m F s L 0 N o Y W 5 n Z W Q g V H l w Z S 5 7 T G F 5 Z X I s N n 0 m c X V v d D s s J n F 1 b 3 Q 7 U 2 V j d G l v b j E v U G l j a y B Q b G F j Z S B m b 3 I g M y B t b 3 R v c n M g M S B i b 2 F y Z C B Q Y 2 J E b 2 N G a W 5 h b C 9 D a G F u Z 2 V k I F R 5 c G U u e 1 J v d G F 0 a W 9 u L D d 9 J n F 1 b 3 Q 7 L C Z x d W 9 0 O 1 N l Y 3 R p b 2 4 x L 1 B p Y 2 s g U G x h Y 2 U g Z m 9 y I D M g b W 9 0 b 3 J z I D E g Y m 9 h c m Q g U G N i R G 9 j R m l u Y W w v Q 2 h h b m d l Z C B U e X B l L n s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l j a y B Q b G F j Z S B m b 3 I g M y B t b 3 R v c n M g M S B i b 2 F y Z C B Q Y 2 J E b 2 N G a W 5 h b C 9 D a G F u Z 2 V k I F R 5 c G U u e 0 N l b n R l c i 1 Y K G 1 p b C k s M H 0 m c X V v d D s s J n F 1 b 3 Q 7 U 2 V j d G l v b j E v U G l j a y B Q b G F j Z S B m b 3 I g M y B t b 3 R v c n M g M S B i b 2 F y Z C B Q Y 2 J E b 2 N G a W 5 h b C 9 D a G F u Z 2 V k I F R 5 c G U u e 0 N l b n R l c i 1 Z K G 1 p b C k s M X 0 m c X V v d D s s J n F 1 b 3 Q 7 U 2 V j d G l v b j E v U G l j a y B Q b G F j Z S B m b 3 I g M y B t b 3 R v c n M g M S B i b 2 F y Z C B Q Y 2 J E b 2 N G a W 5 h b C 9 D a G F u Z 2 V k I F R 5 c G U u e 0 N v b W 1 l b n Q s M n 0 m c X V v d D s s J n F 1 b 3 Q 7 U 2 V j d G l v b j E v U G l j a y B Q b G F j Z S B m b 3 I g M y B t b 3 R v c n M g M S B i b 2 F y Z C B Q Y 2 J E b 2 N G a W 5 h b C 9 D a G F u Z 2 V k I F R 5 c G U u e 0 R l c 2 N y a X B 0 a W 9 u L D N 9 J n F 1 b 3 Q 7 L C Z x d W 9 0 O 1 N l Y 3 R p b 2 4 x L 1 B p Y 2 s g U G x h Y 2 U g Z m 9 y I D M g b W 9 0 b 3 J z I D E g Y m 9 h c m Q g U G N i R G 9 j R m l u Y W w v Q 2 h h b m d l Z C B U e X B l L n t E Z X N p Z 2 5 h d G 9 y L D R 9 J n F 1 b 3 Q 7 L C Z x d W 9 0 O 1 N l Y 3 R p b 2 4 x L 1 B p Y 2 s g U G x h Y 2 U g Z m 9 y I D M g b W 9 0 b 3 J z I D E g Y m 9 h c m Q g U G N i R G 9 j R m l u Y W w v Q 2 h h b m d l Z C B U e X B l L n t G b 2 9 0 c H J p b n Q s N X 0 m c X V v d D s s J n F 1 b 3 Q 7 U 2 V j d G l v b j E v U G l j a y B Q b G F j Z S B m b 3 I g M y B t b 3 R v c n M g M S B i b 2 F y Z C B Q Y 2 J E b 2 N G a W 5 h b C 9 D a G F u Z 2 V k I F R 5 c G U u e 0 x h e W V y L D Z 9 J n F 1 b 3 Q 7 L C Z x d W 9 0 O 1 N l Y 3 R p b 2 4 x L 1 B p Y 2 s g U G x h Y 2 U g Z m 9 y I D M g b W 9 0 b 3 J z I D E g Y m 9 h c m Q g U G N i R G 9 j R m l u Y W w v Q 2 h h b m d l Z C B U e X B l L n t S b 3 R h d G l v b i w 3 f S Z x d W 9 0 O y w m c X V v d D t T Z W N 0 a W 9 u M S 9 Q a W N r I F B s Y W N l I G Z v c i A z I G 1 v d G 9 y c y A x I G J v Y X J k I F B j Y k R v Y 0 Z p b m F s L 0 N o Y W 5 n Z W Q g V H l w Z S 5 7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W N r J T I w U G x h Y 2 U l M j B m b 3 I l M j A z J T I w b W 9 0 b 3 J z J T I w M S U y M G J v Y X J k J T I w U G N i R G 9 j R m l u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j a y U y M F B s Y W N l J T I w Z m 9 y J T I w M y U y M G 1 v d G 9 y c y U y M D E l M j B i b 2 F y Z C U y M F B j Y k R v Y 0 Z p b m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Y 2 s l M j B Q b G F j Z S U y M G Z v c i U y M D M l M j B t b 3 R v c n M l M j A x J T I w Y m 9 h c m Q l M j B Q Y 2 J E b 2 N G a W 5 h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v o W f L + l c T I 2 P k M 9 3 r n 7 u A A A A A A I A A A A A A B B m A A A A A Q A A I A A A A D t n b g R m 3 8 V d W 8 n L j w 2 C O T s n t 0 Y c u p 5 m l B e T s v l u S 2 e W A A A A A A 6 A A A A A A g A A I A A A A P 9 j y S / m s J F d L M h e R k S t n u X 0 Y S g 8 O Z r 5 E v O l h b Y Y f A z c U A A A A G B I u Q j 4 U L F B w B + 7 9 T u U r 5 9 q K x 0 n T O I e J y 2 D J H U P a X / P K X C Y + 8 C W c i N C a K Q I i o r g U 5 z q w 6 k 3 V K X z G T 0 a 2 e A 5 h E 4 l T Q I P f Q h t Q 7 D x k P I 9 G 0 f 6 Q A A A A I p 3 Y e v k q H t s S o X N T U H p z a q o v 1 u C B t g 9 U g 6 O 7 + Z y j 5 F Q + N g l 2 5 G B y g X R x M l a 7 P t a 4 l o n i n I I / 2 b o u E N F H F + A m L M = < / D a t a M a s h u p > 
</file>

<file path=customXml/itemProps1.xml><?xml version="1.0" encoding="utf-8"?>
<ds:datastoreItem xmlns:ds="http://schemas.openxmlformats.org/officeDocument/2006/customXml" ds:itemID="{0F35DBD4-3C1F-434E-BB46-C4A363900A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Dayo</dc:creator>
  <cp:lastModifiedBy>Paul</cp:lastModifiedBy>
  <dcterms:created xsi:type="dcterms:W3CDTF">2006-09-13T11:21:00Z</dcterms:created>
  <dcterms:modified xsi:type="dcterms:W3CDTF">2021-06-19T17:26:31Z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